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ara\Desktop\Data Analytics program\Data Immersion\3. Databases &amp; SQL for analysts\3.10 Presenting SQL results\"/>
    </mc:Choice>
  </mc:AlternateContent>
  <xr:revisionPtr revIDLastSave="0" documentId="13_ncr:1_{2952884D-687D-4A8C-B9F2-DB18B59D8CD3}" xr6:coauthVersionLast="47" xr6:coauthVersionMax="47" xr10:uidLastSave="{00000000-0000-0000-0000-000000000000}"/>
  <bookViews>
    <workbookView xWindow="-108" yWindow="-108" windowWidth="23256" windowHeight="12456" firstSheet="8" activeTab="9" xr2:uid="{00000000-000D-0000-FFFF-FFFF00000000}"/>
  </bookViews>
  <sheets>
    <sheet name="Important bussiness questions" sheetId="1" r:id="rId1"/>
    <sheet name="Top &amp; Bottom 10 movies -revenue" sheetId="3" r:id="rId2"/>
    <sheet name="Descriptive stat - table film" sheetId="2" r:id="rId3"/>
    <sheet name="Top 10 countries by no of c" sheetId="4" r:id="rId4"/>
    <sheet name="Top 10 cities in T10 countries" sheetId="5" r:id="rId5"/>
    <sheet name="Top 5 cust in T10 cit-amt paid" sheetId="6" r:id="rId6"/>
    <sheet name="Top10 lifetime value customer" sheetId="7" r:id="rId7"/>
    <sheet name="Countries by revenue" sheetId="9" r:id="rId8"/>
    <sheet name="Sheet3" sheetId="14" r:id="rId9"/>
    <sheet name="Excel calc. - sales by region" sheetId="13" r:id="rId10"/>
    <sheet name="Most popular genres" sheetId="8" r:id="rId11"/>
    <sheet name="Queries for data overview" sheetId="11" r:id="rId12"/>
  </sheets>
  <definedNames>
    <definedName name="_Hlk145637028" localSheetId="3">'Top 10 countries by no of c'!$B$1</definedName>
  </definedNames>
  <calcPr calcId="191029"/>
  <pivotCaches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3" l="1"/>
  <c r="H7" i="13"/>
  <c r="H6" i="13"/>
  <c r="H5" i="13"/>
  <c r="H4" i="13"/>
  <c r="H3" i="13"/>
  <c r="H2" i="13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<sst xmlns="http://schemas.openxmlformats.org/spreadsheetml/2006/main" count="734" uniqueCount="359">
  <si>
    <t>avg_rental_duration</t>
  </si>
  <si>
    <t>min_replacement_cost</t>
  </si>
  <si>
    <t>max_replacement_cost</t>
  </si>
  <si>
    <t>avg_replacement_cost</t>
  </si>
  <si>
    <t>min_movie_length</t>
  </si>
  <si>
    <t>max_movie_length</t>
  </si>
  <si>
    <t>avg_movie_length</t>
  </si>
  <si>
    <t>SELECT</t>
  </si>
  <si>
    <t>MIN(rental_duration) AS min_rental_duration,</t>
  </si>
  <si>
    <t>MAX(rental_duration) AS max_rental_duration,</t>
  </si>
  <si>
    <t>ROUND(AVG(rental_duration), 0) AS avg_rental_duration,</t>
  </si>
  <si>
    <t>MIN(replacement_cost) AS min_replacement_cost,</t>
  </si>
  <si>
    <t>MAX(replacement_cost) AS max_replacement_cost,</t>
  </si>
  <si>
    <t>ROUND(AVG(replacement_cost), 2) AS avg_replacement_cost,</t>
  </si>
  <si>
    <t>MIN(length) AS min_movie_length,</t>
  </si>
  <si>
    <t>MAX(length) AS max_movie_length,</t>
  </si>
  <si>
    <t>ROUND(AVG(length), 0) AS avg_movie_length</t>
  </si>
  <si>
    <t>FROM film;</t>
  </si>
  <si>
    <t>Query</t>
  </si>
  <si>
    <t>Data Output</t>
  </si>
  <si>
    <t>MODE () WITHIN GROUP (ORDER BY release_year) AS mode_release_year,</t>
  </si>
  <si>
    <t>MODE () WITHIN GROUP (ORDER BY language_id) AS mode_language_id,</t>
  </si>
  <si>
    <t>MODE () WITHIN GROUP (ORDER BY rating) AS mode_rating</t>
  </si>
  <si>
    <t>mode_release_year</t>
  </si>
  <si>
    <t>mode_language_id</t>
  </si>
  <si>
    <t>mode_rating</t>
  </si>
  <si>
    <t>PG-13</t>
  </si>
  <si>
    <t>2. What was the average rental duration for all videos?</t>
  </si>
  <si>
    <t>1. Which movies contributed the most/least to revenue gain?</t>
  </si>
  <si>
    <t>5. Do sales figures vary between geographic regions?</t>
  </si>
  <si>
    <t>3. Which countries are Rockbuster customers based in?</t>
  </si>
  <si>
    <t>ADDITIONAL QUERIES AND RESULTS</t>
  </si>
  <si>
    <t>DISTINCT (release_year)</t>
  </si>
  <si>
    <t>(shows descriptive stat for table film for non-numerical columns)</t>
  </si>
  <si>
    <t>(shows descriptive stat for table film for numerical columns)</t>
  </si>
  <si>
    <t>(shows all different years for movie release)</t>
  </si>
  <si>
    <t>DISTINCT (language_id)</t>
  </si>
  <si>
    <t>(shows all different audio languages for movies)</t>
  </si>
  <si>
    <t>(shows all different audio languages IDs for movies)</t>
  </si>
  <si>
    <t>Comment</t>
  </si>
  <si>
    <t>All movies have release year 2006.</t>
  </si>
  <si>
    <t xml:space="preserve">All movies have language ID = 1, which is English. </t>
  </si>
  <si>
    <t>language_id, name AS language</t>
  </si>
  <si>
    <t>FROM language;</t>
  </si>
  <si>
    <t>language_id</t>
  </si>
  <si>
    <t>language</t>
  </si>
  <si>
    <t xml:space="preserve">English             </t>
  </si>
  <si>
    <t xml:space="preserve">Italian             </t>
  </si>
  <si>
    <t xml:space="preserve">Japanese            </t>
  </si>
  <si>
    <t xml:space="preserve">Mandarin            </t>
  </si>
  <si>
    <t xml:space="preserve">French              </t>
  </si>
  <si>
    <t xml:space="preserve">German              </t>
  </si>
  <si>
    <t>4. Where are customers with a high lifetime value based?</t>
  </si>
  <si>
    <t>Important business questions</t>
  </si>
  <si>
    <t>Please reffer to sheet</t>
  </si>
  <si>
    <t>--Top 10 movies per total amount paid</t>
  </si>
  <si>
    <t>SELECT film.film_id, film.title, film.rental_rate, film.replacement_cost,</t>
  </si>
  <si>
    <t>SUM(payment.amount) AS total_amount_paid</t>
  </si>
  <si>
    <t>FROM film</t>
  </si>
  <si>
    <t>INNER JOIN inventory ON film.film_id = inventory.film_id</t>
  </si>
  <si>
    <t>INNER JOIN rental ON inventory.inventory_id = rental.inventory_id</t>
  </si>
  <si>
    <t>INNER JOIN payment ON rental.rental_id = payment.rental_id</t>
  </si>
  <si>
    <t>GROUP BY film.film_id, film.title</t>
  </si>
  <si>
    <t>ORDER BY total_amount_paid DESC</t>
  </si>
  <si>
    <t>LIMIT 10;</t>
  </si>
  <si>
    <t>film_id</t>
  </si>
  <si>
    <t>title</t>
  </si>
  <si>
    <t>rental_rate</t>
  </si>
  <si>
    <t>replacement_cost</t>
  </si>
  <si>
    <t>total_amount_paid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</si>
  <si>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</si>
  <si>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</si>
  <si>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</si>
  <si>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</si>
  <si>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</si>
  <si>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</si>
  <si>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</si>
  <si>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</si>
  <si>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</si>
  <si>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</si>
  <si>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Oklahoma Jumanji</t>
  </si>
  <si>
    <t>Duffel Apocalypse</t>
  </si>
  <si>
    <t>Texas Watch</t>
  </si>
  <si>
    <t>Freedom Cleopatra</t>
  </si>
  <si>
    <t>Young Language</t>
  </si>
  <si>
    <t>Rebel Airport</t>
  </si>
  <si>
    <t>Treatment Jekyll</t>
  </si>
  <si>
    <t>Cruelty Unforgiven</t>
  </si>
  <si>
    <t>Lights Deer</t>
  </si>
  <si>
    <t>Japanese Run</t>
  </si>
  <si>
    <t>--Bottom 10 movies per total amount paid</t>
  </si>
  <si>
    <t>ORDER BY total_amount_paid</t>
  </si>
  <si>
    <t>(Shows top 10 movies by revenue gain)</t>
  </si>
  <si>
    <t>(Shows bottom 10 movies by revenue gain)</t>
  </si>
  <si>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</si>
  <si>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</si>
  <si>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</si>
  <si>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</si>
  <si>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</si>
  <si>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</si>
  <si>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</si>
  <si>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</si>
  <si>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</si>
  <si>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</si>
  <si>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</si>
  <si>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</si>
  <si>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SELECT country.country,</t>
  </si>
  <si>
    <t>COUNT (customer.customer_id) AS number_of_customers</t>
  </si>
  <si>
    <t>FROM customer</t>
  </si>
  <si>
    <t>INNER JOIN address ON customer.address_id = address.address_id</t>
  </si>
  <si>
    <t>INNER JOIN city ON address.city_id = city.city_id</t>
  </si>
  <si>
    <t>INNER JOIN country ON city.country_id = country.country_id</t>
  </si>
  <si>
    <t>GROUP BY country.country</t>
  </si>
  <si>
    <t>ORDER BY number_of_customers DESC</t>
  </si>
  <si>
    <t>(Shows Top 10 countries by number of customers)</t>
  </si>
  <si>
    <t>Top &amp; Bottom 10 movies -revenue</t>
  </si>
  <si>
    <t>Descriptive stat - table film</t>
  </si>
  <si>
    <t>Top 10 countries by no of c</t>
  </si>
  <si>
    <t>SELECT country.country, city.city,</t>
  </si>
  <si>
    <t>WHERE country IN</t>
  </si>
  <si>
    <t>-- Top 10 countries by number of customers</t>
  </si>
  <si>
    <t>(SELECT country.country</t>
  </si>
  <si>
    <t>ORDER BY COUNT(customer.customer_id) DESC</t>
  </si>
  <si>
    <t>LIMIT 10)</t>
  </si>
  <si>
    <t>GROUP BY country.country, city.city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</si>
  <si>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</si>
  <si>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</si>
  <si>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</si>
  <si>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</si>
  <si>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</si>
  <si>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</si>
  <si>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</si>
  <si>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</si>
  <si>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</si>
  <si>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</si>
  <si>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</si>
  <si>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Top 10 cities in T10 countries</t>
  </si>
  <si>
    <t>Top 5 cust in T10 cit-amt paid</t>
  </si>
  <si>
    <t>SELECT payment.customer_id,</t>
  </si>
  <si>
    <t>CONCAT (customer.first_name, ' ', customer.last_name) AS customer_name,</t>
  </si>
  <si>
    <t>country.country, city.city,</t>
  </si>
  <si>
    <t>SUM (payment.amount) AS total_amount_paid</t>
  </si>
  <si>
    <t>FROM payment</t>
  </si>
  <si>
    <t>INNER JOIN customer ON payment.customer_id = customer.customer_id</t>
  </si>
  <si>
    <t>INNER JOIN country ON city.country_ID = country.country_ID</t>
  </si>
  <si>
    <t>WHERE city IN</t>
  </si>
  <si>
    <t>--Top 10 cities from set of top 10 countries by number of customers</t>
  </si>
  <si>
    <t>(SELECT city.city</t>
  </si>
  <si>
    <t>--Top 10 countries by number of customers</t>
  </si>
  <si>
    <t>ORDER BY COUNT (customer.customer_id) DESC</t>
  </si>
  <si>
    <t>GROUP BY payment.customer_id, customer_name, country.country, city.city</t>
  </si>
  <si>
    <t>LIMIT 5;</t>
  </si>
  <si>
    <t>(Shows Top 5 customers from Top 10 cities from set of Top 10 countries by number of customers)</t>
  </si>
  <si>
    <t>(Shows Top 10 cities from set of Top 10 countries by no of customers)</t>
  </si>
  <si>
    <t>customer_id</t>
  </si>
  <si>
    <t>customer_name</t>
  </si>
  <si>
    <t>Arlene Harvey</t>
  </si>
  <si>
    <t>Kyle Spurlock</t>
  </si>
  <si>
    <t>Marlene Welch</t>
  </si>
  <si>
    <t>Glen Talbert</t>
  </si>
  <si>
    <t>Clinton Buford</t>
  </si>
  <si>
    <t>Top10 lifetime value customer</t>
  </si>
  <si>
    <t>SELECT customer.customer_id,</t>
  </si>
  <si>
    <t>SUM (payment.amount) AS total_amount_spent</t>
  </si>
  <si>
    <t>FROM address</t>
  </si>
  <si>
    <t>JOIN city ON city.city_id = address.city_id</t>
  </si>
  <si>
    <t>JOIN country ON country.country_id = city.country_id</t>
  </si>
  <si>
    <t>JOIN customer ON customer.address_id = address.address_id</t>
  </si>
  <si>
    <t>JOIN payment ON payment.customer_id = customer.customer_id</t>
  </si>
  <si>
    <t>GROUP BY customer.customer_id, country.country, city.city, customer_name</t>
  </si>
  <si>
    <t>ORDER BY total_amount_spent DESC</t>
  </si>
  <si>
    <t>(Shows Top 10 customers with highes global total amunt paid)</t>
  </si>
  <si>
    <t>total_amount_spent</t>
  </si>
  <si>
    <t>Eleanor Hunt</t>
  </si>
  <si>
    <t>Saint-Denis</t>
  </si>
  <si>
    <t>Runion</t>
  </si>
  <si>
    <t>Karl Seal</t>
  </si>
  <si>
    <t>Cape Coral</t>
  </si>
  <si>
    <t>Marion Snyder</t>
  </si>
  <si>
    <t>Santa Brbara dOeste</t>
  </si>
  <si>
    <t>Rhonda Kennedy</t>
  </si>
  <si>
    <t>Apeldoorn</t>
  </si>
  <si>
    <t>Netherlands</t>
  </si>
  <si>
    <t>Clara Shaw</t>
  </si>
  <si>
    <t>Molodetno</t>
  </si>
  <si>
    <t>Belarus</t>
  </si>
  <si>
    <t>Tommy Collazo</t>
  </si>
  <si>
    <t>Qomsheh</t>
  </si>
  <si>
    <t>Iran</t>
  </si>
  <si>
    <t>Ana Bradley</t>
  </si>
  <si>
    <t>Memphis</t>
  </si>
  <si>
    <t>Curtis Irby</t>
  </si>
  <si>
    <t>Richmond Hill</t>
  </si>
  <si>
    <t>Canada</t>
  </si>
  <si>
    <t>Marcia Dean</t>
  </si>
  <si>
    <t>Tanza</t>
  </si>
  <si>
    <t>Mike Way</t>
  </si>
  <si>
    <t>Valparai</t>
  </si>
  <si>
    <t>FROM country</t>
  </si>
  <si>
    <t>INNER JOIN city ON country.country_id = city.country_id</t>
  </si>
  <si>
    <t>INNER JOIN address ON city.city_id = address.city_id</t>
  </si>
  <si>
    <t>INNER JOIN customer ON address.address_id = customer.address_id</t>
  </si>
  <si>
    <t>INNER JOIN payment ON customer.customer_id = payment.customer_id</t>
  </si>
  <si>
    <t>ORDER BY total_amount_paid DESC;</t>
  </si>
  <si>
    <t>Nigeria</t>
  </si>
  <si>
    <t>Argentina</t>
  </si>
  <si>
    <t>Taiwan</t>
  </si>
  <si>
    <t>South Africa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</si>
  <si>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</si>
  <si>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</si>
  <si>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</si>
  <si>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</si>
  <si>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</si>
  <si>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</si>
  <si>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</si>
  <si>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</si>
  <si>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</si>
  <si>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</si>
  <si>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</si>
  <si>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</si>
  <si>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</si>
  <si>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</si>
  <si>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</si>
  <si>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</si>
  <si>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</si>
  <si>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</si>
  <si>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</si>
  <si>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</si>
  <si>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</si>
  <si>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</si>
  <si>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</si>
  <si>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</si>
  <si>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</si>
  <si>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</si>
  <si>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</si>
  <si>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</si>
  <si>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</si>
  <si>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</si>
  <si>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Latvia</t>
  </si>
  <si>
    <t>Switzerland</t>
  </si>
  <si>
    <t>Kenya</t>
  </si>
  <si>
    <t>Yugoslavia</t>
  </si>
  <si>
    <t>Puerto Rico</t>
  </si>
  <si>
    <t>Romania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</si>
  <si>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</si>
  <si>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</si>
  <si>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</si>
  <si>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</si>
  <si>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</si>
  <si>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</si>
  <si>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</si>
  <si>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</si>
  <si>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</si>
  <si>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</si>
  <si>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</si>
  <si>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</si>
  <si>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</si>
  <si>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</si>
  <si>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</si>
  <si>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</si>
  <si>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</si>
  <si>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</si>
  <si>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</si>
  <si>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</si>
  <si>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</si>
  <si>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</si>
  <si>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</si>
  <si>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</si>
  <si>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</si>
  <si>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</si>
  <si>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</si>
  <si>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</si>
  <si>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</si>
  <si>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</si>
  <si>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</si>
  <si>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</si>
  <si>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</si>
  <si>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</si>
  <si>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</si>
  <si>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</si>
  <si>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</si>
  <si>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</si>
  <si>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</si>
  <si>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</si>
  <si>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</si>
  <si>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</si>
  <si>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</si>
  <si>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</si>
  <si>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</si>
  <si>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</si>
  <si>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</si>
  <si>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</si>
  <si>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</si>
  <si>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</si>
  <si>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</si>
  <si>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</si>
  <si>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</si>
  <si>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Countries by revenue</t>
  </si>
  <si>
    <t>SUM (amount) AS global_total_amount_paid</t>
  </si>
  <si>
    <t>FROM payment;</t>
  </si>
  <si>
    <t>(Shows total global revenue)</t>
  </si>
  <si>
    <t>--Most popular genres</t>
  </si>
  <si>
    <t>SELECT category.name AS movie_genre,</t>
  </si>
  <si>
    <t>SUM (payment.amount) AS total_amount_paid,</t>
  </si>
  <si>
    <t>COUNT (rental.rental_id) AS number_of_rentals,</t>
  </si>
  <si>
    <t>ROUND (AVG(payment.amount),2) AS average_amount_paid</t>
  </si>
  <si>
    <t>FROM category</t>
  </si>
  <si>
    <t>INNER JOIN film_category ON category.category_id = film_category.category_id</t>
  </si>
  <si>
    <t>INNER JOIN film ON film_category.film_id = film.film_id</t>
  </si>
  <si>
    <t>GROUP BY category.name</t>
  </si>
  <si>
    <t>movie_genre</t>
  </si>
  <si>
    <t>number_of_rentals</t>
  </si>
  <si>
    <t>average_amount_paid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</si>
  <si>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</si>
  <si>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</si>
  <si>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</si>
  <si>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</si>
  <si>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</si>
  <si>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</si>
  <si>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</si>
  <si>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</si>
  <si>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</si>
  <si>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</si>
  <si>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</si>
  <si>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</si>
  <si>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</si>
  <si>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</si>
  <si>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</si>
  <si>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</si>
  <si>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</si>
  <si>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(Shows revenue, number of rentals and average rental amount paid per each genre)</t>
  </si>
  <si>
    <t>(Shows revenue of each country)</t>
  </si>
  <si>
    <t>6. What are most popular movie genres?</t>
  </si>
  <si>
    <t>Most popular genres</t>
  </si>
  <si>
    <t>Queries for data overview and additional queries</t>
  </si>
  <si>
    <t>rating,</t>
  </si>
  <si>
    <t>COUNT (film_id) AS number_of_movies</t>
  </si>
  <si>
    <t>GROUP BY rating</t>
  </si>
  <si>
    <t>ORDER BY number_of_movies DESC;</t>
  </si>
  <si>
    <t>(Shows number of movies in each rating category)</t>
  </si>
  <si>
    <t>rating</t>
  </si>
  <si>
    <t>number_of_movies</t>
  </si>
  <si>
    <t>NC-17</t>
  </si>
  <si>
    <t>R</t>
  </si>
  <si>
    <t>PG</t>
  </si>
  <si>
    <t>G</t>
  </si>
  <si>
    <t>Queries for data overview</t>
  </si>
  <si>
    <t>continent</t>
  </si>
  <si>
    <t>Asia</t>
  </si>
  <si>
    <t>North America</t>
  </si>
  <si>
    <t>South Amerika</t>
  </si>
  <si>
    <t>Europe</t>
  </si>
  <si>
    <t>Africa</t>
  </si>
  <si>
    <t>is this Reunion?</t>
  </si>
  <si>
    <t>Oceania</t>
  </si>
  <si>
    <t>Row Labels</t>
  </si>
  <si>
    <t>Grand Total</t>
  </si>
  <si>
    <t>Sum of total_amount_paid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</si>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</sst>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15"/>
    </xf>
    <xf numFmtId="0" fontId="0" fillId="2" borderId="0" xfId="0" applyFill="1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a" refreshedDate="45187.435354976849" createdVersion="8" refreshedVersion="8" minRefreshableVersion="3" recordCount="108" xr:uid="{9FBF4055-2A05-40E8-911E-7FE60684D71E}">
  <cacheSource type="worksheet">
    <worksheetSource ref="A1:C109" sheet="Excel calc. - sales by region"/>
  </cacheSource>
  <cacheFields count="3">
    <cacheField name="country" numFmtId="0">
      <sharedItems/>
    </cacheField>
    <cacheField name="total_amount_paid" numFmtId="0">
      <sharedItems containsSemiMixedTypes="0" containsString="0" containsNumber="1" minValue="47.85" maxValue="6034.78"/>
    </cacheField>
    <cacheField name="continent" numFmtId="0">
      <sharedItems count="6">
        <s v="Asia"/>
        <s v="North America"/>
        <s v="South Amerika"/>
        <s v="Europe"/>
        <s v="Africa"/>
        <s v="Oce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India"/>
    <n v="6034.78"/>
    <x v="0"/>
  </r>
  <r>
    <s v="China"/>
    <n v="5251.03"/>
    <x v="0"/>
  </r>
  <r>
    <s v="United States"/>
    <n v="3685.31"/>
    <x v="1"/>
  </r>
  <r>
    <s v="Japan"/>
    <n v="3122.51"/>
    <x v="0"/>
  </r>
  <r>
    <s v="Mexico"/>
    <n v="2984.82"/>
    <x v="1"/>
  </r>
  <r>
    <s v="Brazil"/>
    <n v="2919.19"/>
    <x v="2"/>
  </r>
  <r>
    <s v="Russian Federation"/>
    <n v="2765.62"/>
    <x v="3"/>
  </r>
  <r>
    <s v="Philippines"/>
    <n v="2219.6999999999998"/>
    <x v="0"/>
  </r>
  <r>
    <s v="Turkey"/>
    <n v="1498.49"/>
    <x v="0"/>
  </r>
  <r>
    <s v="Indonesia"/>
    <n v="1352.69"/>
    <x v="0"/>
  </r>
  <r>
    <s v="Nigeria"/>
    <n v="1314.92"/>
    <x v="4"/>
  </r>
  <r>
    <s v="Argentina"/>
    <n v="1298.8"/>
    <x v="2"/>
  </r>
  <r>
    <s v="Taiwan"/>
    <n v="1155.0999999999999"/>
    <x v="0"/>
  </r>
  <r>
    <s v="South Africa"/>
    <n v="1069.46"/>
    <x v="4"/>
  </r>
  <r>
    <s v="Iran"/>
    <n v="877.96"/>
    <x v="0"/>
  </r>
  <r>
    <s v="United Kingdom"/>
    <n v="850.96"/>
    <x v="3"/>
  </r>
  <r>
    <s v="Poland"/>
    <n v="786.16"/>
    <x v="3"/>
  </r>
  <r>
    <s v="Italy"/>
    <n v="753.26"/>
    <x v="3"/>
  </r>
  <r>
    <s v="Germany"/>
    <n v="741.24"/>
    <x v="3"/>
  </r>
  <r>
    <s v="Vietnam"/>
    <n v="676.45"/>
    <x v="0"/>
  </r>
  <r>
    <s v="Ukraine"/>
    <n v="675.53"/>
    <x v="3"/>
  </r>
  <r>
    <s v="Colombia"/>
    <n v="661.54"/>
    <x v="2"/>
  </r>
  <r>
    <s v="Egypt"/>
    <n v="659.48"/>
    <x v="4"/>
  </r>
  <r>
    <s v="Venezuela"/>
    <n v="632.42999999999995"/>
    <x v="2"/>
  </r>
  <r>
    <s v="Canada"/>
    <n v="559.70000000000005"/>
    <x v="1"/>
  </r>
  <r>
    <s v="Netherlands"/>
    <n v="557.73"/>
    <x v="3"/>
  </r>
  <r>
    <s v="South Korea"/>
    <n v="527.77"/>
    <x v="0"/>
  </r>
  <r>
    <s v="Spain"/>
    <n v="513.79999999999995"/>
    <x v="3"/>
  </r>
  <r>
    <s v="Yemen"/>
    <n v="473.93"/>
    <x v="0"/>
  </r>
  <r>
    <s v="Pakistan"/>
    <n v="473.84"/>
    <x v="0"/>
  </r>
  <r>
    <s v="Saudi Arabia"/>
    <n v="452.94"/>
    <x v="0"/>
  </r>
  <r>
    <s v="Peru"/>
    <n v="407.01"/>
    <x v="2"/>
  </r>
  <r>
    <s v="Thailand"/>
    <n v="401.08"/>
    <x v="0"/>
  </r>
  <r>
    <s v="Israel"/>
    <n v="379.13"/>
    <x v="0"/>
  </r>
  <r>
    <s v="Ecuador"/>
    <n v="369.18"/>
    <x v="2"/>
  </r>
  <r>
    <s v="Bangladesh"/>
    <n v="353.19"/>
    <x v="0"/>
  </r>
  <r>
    <s v="Algeria"/>
    <n v="349.18"/>
    <x v="4"/>
  </r>
  <r>
    <s v="France"/>
    <n v="334.12"/>
    <x v="3"/>
  </r>
  <r>
    <s v="Malaysia"/>
    <n v="330.23"/>
    <x v="0"/>
  </r>
  <r>
    <s v="Tanzania"/>
    <n v="322.22000000000003"/>
    <x v="4"/>
  </r>
  <r>
    <s v="Mozambique"/>
    <n v="315.25"/>
    <x v="4"/>
  </r>
  <r>
    <s v="United Arab Emirates"/>
    <n v="305.25"/>
    <x v="0"/>
  </r>
  <r>
    <s v="Dominican Republic"/>
    <n v="304.26"/>
    <x v="2"/>
  </r>
  <r>
    <s v="Chile"/>
    <n v="303.33999999999997"/>
    <x v="2"/>
  </r>
  <r>
    <s v="Austria"/>
    <n v="284.3"/>
    <x v="3"/>
  </r>
  <r>
    <s v="Morocco"/>
    <n v="274.35000000000002"/>
    <x v="4"/>
  </r>
  <r>
    <s v="Paraguay"/>
    <n v="273.39999999999998"/>
    <x v="2"/>
  </r>
  <r>
    <s v="Belarus"/>
    <n v="271.36"/>
    <x v="3"/>
  </r>
  <r>
    <s v="Latvia"/>
    <n v="249.43"/>
    <x v="3"/>
  </r>
  <r>
    <s v="Switzerland"/>
    <n v="248.41"/>
    <x v="3"/>
  </r>
  <r>
    <s v="Kenya"/>
    <n v="245.49"/>
    <x v="4"/>
  </r>
  <r>
    <s v="Yugoslavia"/>
    <n v="233.49"/>
    <x v="3"/>
  </r>
  <r>
    <s v="Puerto Rico"/>
    <n v="224.48"/>
    <x v="2"/>
  </r>
  <r>
    <s v="Romania"/>
    <n v="218.42"/>
    <x v="3"/>
  </r>
  <r>
    <s v="Runion"/>
    <n v="211.55"/>
    <x v="4"/>
  </r>
  <r>
    <s v="French Polynesia"/>
    <n v="205.52"/>
    <x v="5"/>
  </r>
  <r>
    <s v="Greece"/>
    <n v="204.54"/>
    <x v="3"/>
  </r>
  <r>
    <s v="Sudan"/>
    <n v="202.51"/>
    <x v="4"/>
  </r>
  <r>
    <s v="Azerbaijan"/>
    <n v="198.53"/>
    <x v="0"/>
  </r>
  <r>
    <s v="Bulgaria"/>
    <n v="194.52"/>
    <x v="3"/>
  </r>
  <r>
    <s v="Kazakstan"/>
    <n v="192.51"/>
    <x v="0"/>
  </r>
  <r>
    <s v="Angola"/>
    <n v="187.55"/>
    <x v="4"/>
  </r>
  <r>
    <s v="Cameroon"/>
    <n v="186.49"/>
    <x v="4"/>
  </r>
  <r>
    <s v="Myanmar"/>
    <n v="179.53"/>
    <x v="0"/>
  </r>
  <r>
    <s v="Cambodia"/>
    <n v="179.51"/>
    <x v="4"/>
  </r>
  <r>
    <s v="Bolivia"/>
    <n v="178.56"/>
    <x v="2"/>
  </r>
  <r>
    <s v="Congo, The Democratic Republic of the"/>
    <n v="168.58"/>
    <x v="4"/>
  </r>
  <r>
    <s v="Oman"/>
    <n v="161.56"/>
    <x v="0"/>
  </r>
  <r>
    <s v="Holy See (Vatican City State)"/>
    <n v="146.68"/>
    <x v="3"/>
  </r>
  <r>
    <s v="Nauru"/>
    <n v="143.69999999999999"/>
    <x v="5"/>
  </r>
  <r>
    <s v="Sweden"/>
    <n v="139.66999999999999"/>
    <x v="3"/>
  </r>
  <r>
    <s v="Czech Republic"/>
    <n v="132.72"/>
    <x v="3"/>
  </r>
  <r>
    <s v="Moldova"/>
    <n v="127.66"/>
    <x v="3"/>
  </r>
  <r>
    <s v="Turkmenistan"/>
    <n v="126.74"/>
    <x v="0"/>
  </r>
  <r>
    <s v="Chad"/>
    <n v="122.72"/>
    <x v="4"/>
  </r>
  <r>
    <s v="Malawi"/>
    <n v="121.73"/>
    <x v="4"/>
  </r>
  <r>
    <s v="Zambia"/>
    <n v="121.7"/>
    <x v="4"/>
  </r>
  <r>
    <s v="Virgin Islands, U.S."/>
    <n v="121.69"/>
    <x v="1"/>
  </r>
  <r>
    <s v="Greenland"/>
    <n v="119.72"/>
    <x v="1"/>
  </r>
  <r>
    <s v="Armenia"/>
    <n v="118.75"/>
    <x v="0"/>
  </r>
  <r>
    <s v="Gambia"/>
    <n v="114.73"/>
    <x v="4"/>
  </r>
  <r>
    <s v="Iraq"/>
    <n v="111.73"/>
    <x v="0"/>
  </r>
  <r>
    <s v="Hungary"/>
    <n v="111.71"/>
    <x v="3"/>
  </r>
  <r>
    <s v="Bahrain"/>
    <n v="108.76"/>
    <x v="0"/>
  </r>
  <r>
    <s v="North Korea"/>
    <n v="107.71"/>
    <x v="0"/>
  </r>
  <r>
    <s v="Brunei"/>
    <n v="107.66"/>
    <x v="0"/>
  </r>
  <r>
    <s v="Kuwait"/>
    <n v="106.75"/>
    <x v="0"/>
  </r>
  <r>
    <s v="Estonia"/>
    <n v="105.72"/>
    <x v="3"/>
  </r>
  <r>
    <s v="Hong Kong"/>
    <n v="104.76"/>
    <x v="0"/>
  </r>
  <r>
    <s v="Sri Lanka"/>
    <n v="103.73"/>
    <x v="0"/>
  </r>
  <r>
    <s v="Liechtenstein"/>
    <n v="99.74"/>
    <x v="3"/>
  </r>
  <r>
    <s v="Anguilla"/>
    <n v="99.68"/>
    <x v="1"/>
  </r>
  <r>
    <s v="French Guiana"/>
    <n v="97.8"/>
    <x v="2"/>
  </r>
  <r>
    <s v="Faroe Islands"/>
    <n v="96.76"/>
    <x v="3"/>
  </r>
  <r>
    <s v="Senegal"/>
    <n v="95.76"/>
    <x v="4"/>
  </r>
  <r>
    <s v="Nepal"/>
    <n v="93.83"/>
    <x v="0"/>
  </r>
  <r>
    <s v="Tuvalu"/>
    <n v="93.78"/>
    <x v="5"/>
  </r>
  <r>
    <s v="Madagascar"/>
    <n v="92.79"/>
    <x v="4"/>
  </r>
  <r>
    <s v="Ethiopia"/>
    <n v="91.77"/>
    <x v="4"/>
  </r>
  <r>
    <s v="New Zealand"/>
    <n v="85.77"/>
    <x v="5"/>
  </r>
  <r>
    <s v="Slovakia"/>
    <n v="80.77"/>
    <x v="3"/>
  </r>
  <r>
    <s v="Finland"/>
    <n v="78.790000000000006"/>
    <x v="3"/>
  </r>
  <r>
    <s v="Tunisia"/>
    <n v="73.78"/>
    <x v="4"/>
  </r>
  <r>
    <s v="Afghanistan"/>
    <n v="67.819999999999993"/>
    <x v="0"/>
  </r>
  <r>
    <s v="Tonga"/>
    <n v="64.84"/>
    <x v="5"/>
  </r>
  <r>
    <s v="Saint Vincent and the Grenadines"/>
    <n v="64.819999999999993"/>
    <x v="1"/>
  </r>
  <r>
    <s v="Lithuania"/>
    <n v="63.78"/>
    <x v="3"/>
  </r>
  <r>
    <s v="American Samoa"/>
    <n v="47.8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F941F-6406-45E7-97EF-1182EF10577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3">
    <pivotField showAll="0"/>
    <pivotField dataField="1" showAll="0"/>
    <pivotField axis="axisRow" showAll="0" sortType="descending">
      <items count="7">
        <item x="4"/>
        <item x="0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Sum of total_amount_pa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DEAF1-6785-442F-ADC4-7BCC8D7C32F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3">
    <pivotField showAll="0"/>
    <pivotField dataField="1" showAll="0"/>
    <pivotField axis="axisRow" showAll="0" sortType="descending">
      <items count="7">
        <item x="4"/>
        <item x="0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Sum of total_amount_pa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C18"/>
  <sheetViews>
    <sheetView workbookViewId="0">
      <selection activeCell="C18" sqref="C18"/>
    </sheetView>
  </sheetViews>
  <sheetFormatPr defaultRowHeight="14.4" x14ac:dyDescent="0.3"/>
  <cols>
    <col min="1" max="1" width="51.5546875" bestFit="1" customWidth="1"/>
    <col min="3" max="3" width="28" bestFit="1" customWidth="1"/>
  </cols>
  <sheetData>
    <row r="1" spans="1:3" x14ac:dyDescent="0.3">
      <c r="A1" s="2" t="s">
        <v>53</v>
      </c>
      <c r="C1" s="2" t="s">
        <v>54</v>
      </c>
    </row>
    <row r="3" spans="1:3" x14ac:dyDescent="0.3">
      <c r="A3" t="s">
        <v>28</v>
      </c>
      <c r="C3" t="s">
        <v>115</v>
      </c>
    </row>
    <row r="5" spans="1:3" x14ac:dyDescent="0.3">
      <c r="A5" t="s">
        <v>27</v>
      </c>
      <c r="C5" t="s">
        <v>116</v>
      </c>
    </row>
    <row r="7" spans="1:3" x14ac:dyDescent="0.3">
      <c r="A7" t="s">
        <v>30</v>
      </c>
      <c r="C7" t="s">
        <v>117</v>
      </c>
    </row>
    <row r="8" spans="1:3" x14ac:dyDescent="0.3">
      <c r="C8" t="s">
        <v>136</v>
      </c>
    </row>
    <row r="9" spans="1:3" x14ac:dyDescent="0.3">
      <c r="C9" t="s">
        <v>137</v>
      </c>
    </row>
    <row r="11" spans="1:3" x14ac:dyDescent="0.3">
      <c r="A11" t="s">
        <v>52</v>
      </c>
      <c r="C11" t="s">
        <v>161</v>
      </c>
    </row>
    <row r="13" spans="1:3" x14ac:dyDescent="0.3">
      <c r="A13" t="s">
        <v>29</v>
      </c>
      <c r="C13" t="s">
        <v>297</v>
      </c>
    </row>
    <row r="15" spans="1:3" x14ac:dyDescent="0.3">
      <c r="A15" t="s">
        <v>332</v>
      </c>
      <c r="C15" t="s">
        <v>333</v>
      </c>
    </row>
    <row r="18" spans="1:3" x14ac:dyDescent="0.3">
      <c r="A18" t="s">
        <v>334</v>
      </c>
      <c r="C18" t="s">
        <v>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DBCA-A48F-416D-92ED-6E16EB612F10}">
  <dimension ref="A1:H109"/>
  <sheetViews>
    <sheetView tabSelected="1" workbookViewId="0">
      <selection activeCell="G17" sqref="G17"/>
    </sheetView>
  </sheetViews>
  <sheetFormatPr defaultRowHeight="14.4" x14ac:dyDescent="0.3"/>
  <cols>
    <col min="1" max="1" width="33.21875" bestFit="1" customWidth="1"/>
    <col min="2" max="2" width="16.77734375" bestFit="1" customWidth="1"/>
    <col min="3" max="3" width="12.88671875" bestFit="1" customWidth="1"/>
    <col min="6" max="6" width="12.88671875" bestFit="1" customWidth="1"/>
    <col min="7" max="7" width="24" bestFit="1" customWidth="1"/>
    <col min="8" max="8" width="10.109375" bestFit="1" customWidth="1"/>
  </cols>
  <sheetData>
    <row r="1" spans="1:8" x14ac:dyDescent="0.3">
      <c r="A1" t="s">
        <v>94</v>
      </c>
      <c r="B1" t="s">
        <v>69</v>
      </c>
      <c r="C1" t="s">
        <v>347</v>
      </c>
      <c r="F1" s="9" t="s">
        <v>355</v>
      </c>
      <c r="G1" t="s">
        <v>357</v>
      </c>
      <c r="H1" t="s">
        <v>358</v>
      </c>
    </row>
    <row r="2" spans="1:8" x14ac:dyDescent="0.3">
      <c r="A2" t="s">
        <v>96</v>
      </c>
      <c r="B2">
        <v>6034.78</v>
      </c>
      <c r="C2" t="s">
        <v>348</v>
      </c>
      <c r="F2" s="10" t="s">
        <v>348</v>
      </c>
      <c r="G2" s="11">
        <v>27776.439999999995</v>
      </c>
      <c r="H2" s="12">
        <f>G2/61312.04</f>
        <v>0.45303402072415133</v>
      </c>
    </row>
    <row r="3" spans="1:8" x14ac:dyDescent="0.3">
      <c r="A3" t="s">
        <v>97</v>
      </c>
      <c r="B3">
        <v>5251.03</v>
      </c>
      <c r="C3" t="s">
        <v>348</v>
      </c>
      <c r="F3" s="10" t="s">
        <v>351</v>
      </c>
      <c r="G3" s="11">
        <v>11066.890000000001</v>
      </c>
      <c r="H3" s="12">
        <f t="shared" ref="H3:H8" si="0">G3/61312.04</f>
        <v>0.18050108918248359</v>
      </c>
    </row>
    <row r="4" spans="1:8" x14ac:dyDescent="0.3">
      <c r="A4" t="s">
        <v>98</v>
      </c>
      <c r="B4">
        <v>3685.31</v>
      </c>
      <c r="C4" t="s">
        <v>349</v>
      </c>
      <c r="F4" s="10" t="s">
        <v>350</v>
      </c>
      <c r="G4" s="11">
        <v>7669.9900000000007</v>
      </c>
      <c r="H4" s="12">
        <f t="shared" si="0"/>
        <v>0.12509761541126344</v>
      </c>
    </row>
    <row r="5" spans="1:8" x14ac:dyDescent="0.3">
      <c r="A5" t="s">
        <v>99</v>
      </c>
      <c r="B5">
        <v>3122.51</v>
      </c>
      <c r="C5" t="s">
        <v>348</v>
      </c>
      <c r="F5" s="10" t="s">
        <v>349</v>
      </c>
      <c r="G5" s="11">
        <v>7635.74</v>
      </c>
      <c r="H5" s="12">
        <f t="shared" si="0"/>
        <v>0.12453899756067487</v>
      </c>
    </row>
    <row r="6" spans="1:8" x14ac:dyDescent="0.3">
      <c r="A6" t="s">
        <v>100</v>
      </c>
      <c r="B6">
        <v>2984.82</v>
      </c>
      <c r="C6" t="s">
        <v>349</v>
      </c>
      <c r="F6" s="10" t="s">
        <v>352</v>
      </c>
      <c r="G6" s="11">
        <v>6521.52</v>
      </c>
      <c r="H6" s="12">
        <f t="shared" si="0"/>
        <v>0.10636605795533798</v>
      </c>
    </row>
    <row r="7" spans="1:8" x14ac:dyDescent="0.3">
      <c r="A7" t="s">
        <v>101</v>
      </c>
      <c r="B7">
        <v>2919.19</v>
      </c>
      <c r="C7" t="s">
        <v>350</v>
      </c>
      <c r="F7" s="10" t="s">
        <v>354</v>
      </c>
      <c r="G7" s="11">
        <v>641.46</v>
      </c>
      <c r="H7" s="12">
        <f t="shared" si="0"/>
        <v>1.0462219166088749E-2</v>
      </c>
    </row>
    <row r="8" spans="1:8" x14ac:dyDescent="0.3">
      <c r="A8" t="s">
        <v>102</v>
      </c>
      <c r="B8">
        <v>2765.62</v>
      </c>
      <c r="C8" t="s">
        <v>351</v>
      </c>
      <c r="F8" s="10" t="s">
        <v>356</v>
      </c>
      <c r="G8" s="11">
        <v>61312.039999999986</v>
      </c>
      <c r="H8" s="12">
        <f t="shared" si="0"/>
        <v>0.99999999999999978</v>
      </c>
    </row>
    <row r="9" spans="1:8" x14ac:dyDescent="0.3">
      <c r="A9" t="s">
        <v>103</v>
      </c>
      <c r="B9">
        <v>2219.6999999999998</v>
      </c>
      <c r="C9" t="s">
        <v>348</v>
      </c>
    </row>
    <row r="10" spans="1:8" x14ac:dyDescent="0.3">
      <c r="A10" t="s">
        <v>104</v>
      </c>
      <c r="B10">
        <v>1498.49</v>
      </c>
      <c r="C10" t="s">
        <v>348</v>
      </c>
    </row>
    <row r="11" spans="1:8" x14ac:dyDescent="0.3">
      <c r="A11" t="s">
        <v>105</v>
      </c>
      <c r="B11">
        <v>1352.69</v>
      </c>
      <c r="C11" t="s">
        <v>348</v>
      </c>
    </row>
    <row r="12" spans="1:8" x14ac:dyDescent="0.3">
      <c r="A12" t="s">
        <v>204</v>
      </c>
      <c r="B12">
        <v>1314.92</v>
      </c>
      <c r="C12" t="s">
        <v>352</v>
      </c>
    </row>
    <row r="13" spans="1:8" x14ac:dyDescent="0.3">
      <c r="A13" t="s">
        <v>205</v>
      </c>
      <c r="B13">
        <v>1298.8</v>
      </c>
      <c r="C13" t="s">
        <v>350</v>
      </c>
    </row>
    <row r="14" spans="1:8" x14ac:dyDescent="0.3">
      <c r="A14" t="s">
        <v>206</v>
      </c>
      <c r="B14">
        <v>1155.0999999999999</v>
      </c>
      <c r="C14" t="s">
        <v>348</v>
      </c>
    </row>
    <row r="15" spans="1:8" x14ac:dyDescent="0.3">
      <c r="A15" t="s">
        <v>207</v>
      </c>
      <c r="B15">
        <v>1069.46</v>
      </c>
      <c r="C15" t="s">
        <v>352</v>
      </c>
    </row>
    <row r="16" spans="1:8" x14ac:dyDescent="0.3">
      <c r="A16" t="s">
        <v>188</v>
      </c>
      <c r="B16">
        <v>877.96</v>
      </c>
      <c r="C16" t="s">
        <v>348</v>
      </c>
    </row>
    <row r="17" spans="1:3" x14ac:dyDescent="0.3">
      <c r="A17" t="s">
        <v>208</v>
      </c>
      <c r="B17">
        <v>850.96</v>
      </c>
      <c r="C17" t="s">
        <v>351</v>
      </c>
    </row>
    <row r="18" spans="1:3" x14ac:dyDescent="0.3">
      <c r="A18" t="s">
        <v>209</v>
      </c>
      <c r="B18">
        <v>786.16</v>
      </c>
      <c r="C18" t="s">
        <v>351</v>
      </c>
    </row>
    <row r="19" spans="1:3" x14ac:dyDescent="0.3">
      <c r="A19" t="s">
        <v>210</v>
      </c>
      <c r="B19">
        <v>753.26</v>
      </c>
      <c r="C19" t="s">
        <v>351</v>
      </c>
    </row>
    <row r="20" spans="1:3" x14ac:dyDescent="0.3">
      <c r="A20" t="s">
        <v>211</v>
      </c>
      <c r="B20">
        <v>741.24</v>
      </c>
      <c r="C20" t="s">
        <v>351</v>
      </c>
    </row>
    <row r="21" spans="1:3" x14ac:dyDescent="0.3">
      <c r="A21" t="s">
        <v>212</v>
      </c>
      <c r="B21">
        <v>676.45</v>
      </c>
      <c r="C21" t="s">
        <v>348</v>
      </c>
    </row>
    <row r="22" spans="1:3" x14ac:dyDescent="0.3">
      <c r="A22" t="s">
        <v>213</v>
      </c>
      <c r="B22">
        <v>675.53</v>
      </c>
      <c r="C22" t="s">
        <v>351</v>
      </c>
    </row>
    <row r="23" spans="1:3" x14ac:dyDescent="0.3">
      <c r="A23" t="s">
        <v>214</v>
      </c>
      <c r="B23">
        <v>661.54</v>
      </c>
      <c r="C23" t="s">
        <v>350</v>
      </c>
    </row>
    <row r="24" spans="1:3" x14ac:dyDescent="0.3">
      <c r="A24" t="s">
        <v>215</v>
      </c>
      <c r="B24">
        <v>659.48</v>
      </c>
      <c r="C24" t="s">
        <v>352</v>
      </c>
    </row>
    <row r="25" spans="1:3" x14ac:dyDescent="0.3">
      <c r="A25" t="s">
        <v>216</v>
      </c>
      <c r="B25">
        <v>632.42999999999995</v>
      </c>
      <c r="C25" t="s">
        <v>350</v>
      </c>
    </row>
    <row r="26" spans="1:3" x14ac:dyDescent="0.3">
      <c r="A26" t="s">
        <v>193</v>
      </c>
      <c r="B26">
        <v>559.70000000000005</v>
      </c>
      <c r="C26" t="s">
        <v>349</v>
      </c>
    </row>
    <row r="27" spans="1:3" x14ac:dyDescent="0.3">
      <c r="A27" t="s">
        <v>182</v>
      </c>
      <c r="B27">
        <v>557.73</v>
      </c>
      <c r="C27" t="s">
        <v>351</v>
      </c>
    </row>
    <row r="28" spans="1:3" x14ac:dyDescent="0.3">
      <c r="A28" t="s">
        <v>217</v>
      </c>
      <c r="B28">
        <v>527.77</v>
      </c>
      <c r="C28" t="s">
        <v>348</v>
      </c>
    </row>
    <row r="29" spans="1:3" x14ac:dyDescent="0.3">
      <c r="A29" t="s">
        <v>218</v>
      </c>
      <c r="B29">
        <v>513.79999999999995</v>
      </c>
      <c r="C29" t="s">
        <v>351</v>
      </c>
    </row>
    <row r="30" spans="1:3" x14ac:dyDescent="0.3">
      <c r="A30" t="s">
        <v>219</v>
      </c>
      <c r="B30">
        <v>473.93</v>
      </c>
      <c r="C30" t="s">
        <v>348</v>
      </c>
    </row>
    <row r="31" spans="1:3" x14ac:dyDescent="0.3">
      <c r="A31" t="s">
        <v>220</v>
      </c>
      <c r="B31">
        <v>473.84</v>
      </c>
      <c r="C31" t="s">
        <v>348</v>
      </c>
    </row>
    <row r="32" spans="1:3" x14ac:dyDescent="0.3">
      <c r="A32" t="s">
        <v>221</v>
      </c>
      <c r="B32">
        <v>452.94</v>
      </c>
      <c r="C32" t="s">
        <v>348</v>
      </c>
    </row>
    <row r="33" spans="1:3" x14ac:dyDescent="0.3">
      <c r="A33" t="s">
        <v>222</v>
      </c>
      <c r="B33">
        <v>407.01</v>
      </c>
      <c r="C33" t="s">
        <v>350</v>
      </c>
    </row>
    <row r="34" spans="1:3" x14ac:dyDescent="0.3">
      <c r="A34" t="s">
        <v>223</v>
      </c>
      <c r="B34">
        <v>401.08</v>
      </c>
      <c r="C34" t="s">
        <v>348</v>
      </c>
    </row>
    <row r="35" spans="1:3" x14ac:dyDescent="0.3">
      <c r="A35" t="s">
        <v>224</v>
      </c>
      <c r="B35">
        <v>379.13</v>
      </c>
      <c r="C35" t="s">
        <v>348</v>
      </c>
    </row>
    <row r="36" spans="1:3" x14ac:dyDescent="0.3">
      <c r="A36" t="s">
        <v>225</v>
      </c>
      <c r="B36">
        <v>369.18</v>
      </c>
      <c r="C36" t="s">
        <v>350</v>
      </c>
    </row>
    <row r="37" spans="1:3" x14ac:dyDescent="0.3">
      <c r="A37" t="s">
        <v>226</v>
      </c>
      <c r="B37">
        <v>353.19</v>
      </c>
      <c r="C37" t="s">
        <v>348</v>
      </c>
    </row>
    <row r="38" spans="1:3" x14ac:dyDescent="0.3">
      <c r="A38" t="s">
        <v>227</v>
      </c>
      <c r="B38">
        <v>349.18</v>
      </c>
      <c r="C38" t="s">
        <v>352</v>
      </c>
    </row>
    <row r="39" spans="1:3" x14ac:dyDescent="0.3">
      <c r="A39" t="s">
        <v>228</v>
      </c>
      <c r="B39">
        <v>334.12</v>
      </c>
      <c r="C39" t="s">
        <v>351</v>
      </c>
    </row>
    <row r="40" spans="1:3" x14ac:dyDescent="0.3">
      <c r="A40" t="s">
        <v>229</v>
      </c>
      <c r="B40">
        <v>330.23</v>
      </c>
      <c r="C40" t="s">
        <v>348</v>
      </c>
    </row>
    <row r="41" spans="1:3" x14ac:dyDescent="0.3">
      <c r="A41" t="s">
        <v>230</v>
      </c>
      <c r="B41">
        <v>322.22000000000003</v>
      </c>
      <c r="C41" t="s">
        <v>352</v>
      </c>
    </row>
    <row r="42" spans="1:3" x14ac:dyDescent="0.3">
      <c r="A42" t="s">
        <v>231</v>
      </c>
      <c r="B42">
        <v>315.25</v>
      </c>
      <c r="C42" t="s">
        <v>352</v>
      </c>
    </row>
    <row r="43" spans="1:3" x14ac:dyDescent="0.3">
      <c r="A43" t="s">
        <v>232</v>
      </c>
      <c r="B43">
        <v>305.25</v>
      </c>
      <c r="C43" t="s">
        <v>348</v>
      </c>
    </row>
    <row r="44" spans="1:3" x14ac:dyDescent="0.3">
      <c r="A44" t="s">
        <v>233</v>
      </c>
      <c r="B44">
        <v>304.26</v>
      </c>
      <c r="C44" t="s">
        <v>350</v>
      </c>
    </row>
    <row r="45" spans="1:3" x14ac:dyDescent="0.3">
      <c r="A45" t="s">
        <v>234</v>
      </c>
      <c r="B45">
        <v>303.33999999999997</v>
      </c>
      <c r="C45" t="s">
        <v>350</v>
      </c>
    </row>
    <row r="46" spans="1:3" x14ac:dyDescent="0.3">
      <c r="A46" t="s">
        <v>235</v>
      </c>
      <c r="B46">
        <v>284.3</v>
      </c>
      <c r="C46" t="s">
        <v>351</v>
      </c>
    </row>
    <row r="47" spans="1:3" x14ac:dyDescent="0.3">
      <c r="A47" t="s">
        <v>236</v>
      </c>
      <c r="B47">
        <v>274.35000000000002</v>
      </c>
      <c r="C47" t="s">
        <v>352</v>
      </c>
    </row>
    <row r="48" spans="1:3" x14ac:dyDescent="0.3">
      <c r="A48" t="s">
        <v>237</v>
      </c>
      <c r="B48">
        <v>273.39999999999998</v>
      </c>
      <c r="C48" t="s">
        <v>350</v>
      </c>
    </row>
    <row r="49" spans="1:5" x14ac:dyDescent="0.3">
      <c r="A49" t="s">
        <v>185</v>
      </c>
      <c r="B49">
        <v>271.36</v>
      </c>
      <c r="C49" t="s">
        <v>351</v>
      </c>
    </row>
    <row r="50" spans="1:5" x14ac:dyDescent="0.3">
      <c r="A50" t="s">
        <v>238</v>
      </c>
      <c r="B50">
        <v>249.43</v>
      </c>
      <c r="C50" t="s">
        <v>351</v>
      </c>
    </row>
    <row r="51" spans="1:5" x14ac:dyDescent="0.3">
      <c r="A51" t="s">
        <v>239</v>
      </c>
      <c r="B51">
        <v>248.41</v>
      </c>
      <c r="C51" t="s">
        <v>351</v>
      </c>
    </row>
    <row r="52" spans="1:5" x14ac:dyDescent="0.3">
      <c r="A52" t="s">
        <v>240</v>
      </c>
      <c r="B52">
        <v>245.49</v>
      </c>
      <c r="C52" t="s">
        <v>352</v>
      </c>
    </row>
    <row r="53" spans="1:5" x14ac:dyDescent="0.3">
      <c r="A53" t="s">
        <v>241</v>
      </c>
      <c r="B53">
        <v>233.49</v>
      </c>
      <c r="C53" t="s">
        <v>351</v>
      </c>
    </row>
    <row r="54" spans="1:5" x14ac:dyDescent="0.3">
      <c r="A54" t="s">
        <v>242</v>
      </c>
      <c r="B54">
        <v>224.48</v>
      </c>
      <c r="C54" t="s">
        <v>350</v>
      </c>
    </row>
    <row r="55" spans="1:5" x14ac:dyDescent="0.3">
      <c r="A55" t="s">
        <v>243</v>
      </c>
      <c r="B55">
        <v>218.42</v>
      </c>
      <c r="C55" t="s">
        <v>351</v>
      </c>
    </row>
    <row r="56" spans="1:5" x14ac:dyDescent="0.3">
      <c r="A56" t="s">
        <v>175</v>
      </c>
      <c r="B56">
        <v>211.55</v>
      </c>
      <c r="C56" t="s">
        <v>352</v>
      </c>
      <c r="E56" t="s">
        <v>353</v>
      </c>
    </row>
    <row r="57" spans="1:5" x14ac:dyDescent="0.3">
      <c r="A57" t="s">
        <v>244</v>
      </c>
      <c r="B57">
        <v>205.52</v>
      </c>
      <c r="C57" t="s">
        <v>354</v>
      </c>
    </row>
    <row r="58" spans="1:5" x14ac:dyDescent="0.3">
      <c r="A58" t="s">
        <v>245</v>
      </c>
      <c r="B58">
        <v>204.54</v>
      </c>
      <c r="C58" t="s">
        <v>351</v>
      </c>
    </row>
    <row r="59" spans="1:5" x14ac:dyDescent="0.3">
      <c r="A59" t="s">
        <v>246</v>
      </c>
      <c r="B59">
        <v>202.51</v>
      </c>
      <c r="C59" t="s">
        <v>352</v>
      </c>
    </row>
    <row r="60" spans="1:5" x14ac:dyDescent="0.3">
      <c r="A60" t="s">
        <v>247</v>
      </c>
      <c r="B60">
        <v>198.53</v>
      </c>
      <c r="C60" t="s">
        <v>348</v>
      </c>
    </row>
    <row r="61" spans="1:5" x14ac:dyDescent="0.3">
      <c r="A61" t="s">
        <v>248</v>
      </c>
      <c r="B61">
        <v>194.52</v>
      </c>
      <c r="C61" t="s">
        <v>351</v>
      </c>
    </row>
    <row r="62" spans="1:5" x14ac:dyDescent="0.3">
      <c r="A62" t="s">
        <v>249</v>
      </c>
      <c r="B62">
        <v>192.51</v>
      </c>
      <c r="C62" t="s">
        <v>348</v>
      </c>
    </row>
    <row r="63" spans="1:5" x14ac:dyDescent="0.3">
      <c r="A63" t="s">
        <v>250</v>
      </c>
      <c r="B63">
        <v>187.55</v>
      </c>
      <c r="C63" t="s">
        <v>352</v>
      </c>
    </row>
    <row r="64" spans="1:5" x14ac:dyDescent="0.3">
      <c r="A64" t="s">
        <v>251</v>
      </c>
      <c r="B64">
        <v>186.49</v>
      </c>
      <c r="C64" t="s">
        <v>352</v>
      </c>
    </row>
    <row r="65" spans="1:3" x14ac:dyDescent="0.3">
      <c r="A65" t="s">
        <v>252</v>
      </c>
      <c r="B65">
        <v>179.53</v>
      </c>
      <c r="C65" t="s">
        <v>348</v>
      </c>
    </row>
    <row r="66" spans="1:3" x14ac:dyDescent="0.3">
      <c r="A66" t="s">
        <v>253</v>
      </c>
      <c r="B66">
        <v>179.51</v>
      </c>
      <c r="C66" t="s">
        <v>352</v>
      </c>
    </row>
    <row r="67" spans="1:3" x14ac:dyDescent="0.3">
      <c r="A67" t="s">
        <v>254</v>
      </c>
      <c r="B67">
        <v>178.56</v>
      </c>
      <c r="C67" t="s">
        <v>350</v>
      </c>
    </row>
    <row r="68" spans="1:3" x14ac:dyDescent="0.3">
      <c r="A68" t="s">
        <v>255</v>
      </c>
      <c r="B68">
        <v>168.58</v>
      </c>
      <c r="C68" t="s">
        <v>352</v>
      </c>
    </row>
    <row r="69" spans="1:3" x14ac:dyDescent="0.3">
      <c r="A69" t="s">
        <v>256</v>
      </c>
      <c r="B69">
        <v>161.56</v>
      </c>
      <c r="C69" t="s">
        <v>348</v>
      </c>
    </row>
    <row r="70" spans="1:3" x14ac:dyDescent="0.3">
      <c r="A70" t="s">
        <v>257</v>
      </c>
      <c r="B70">
        <v>146.68</v>
      </c>
      <c r="C70" t="s">
        <v>351</v>
      </c>
    </row>
    <row r="71" spans="1:3" x14ac:dyDescent="0.3">
      <c r="A71" t="s">
        <v>258</v>
      </c>
      <c r="B71">
        <v>143.69999999999999</v>
      </c>
      <c r="C71" t="s">
        <v>354</v>
      </c>
    </row>
    <row r="72" spans="1:3" x14ac:dyDescent="0.3">
      <c r="A72" t="s">
        <v>259</v>
      </c>
      <c r="B72">
        <v>139.66999999999999</v>
      </c>
      <c r="C72" t="s">
        <v>351</v>
      </c>
    </row>
    <row r="73" spans="1:3" x14ac:dyDescent="0.3">
      <c r="A73" t="s">
        <v>260</v>
      </c>
      <c r="B73">
        <v>132.72</v>
      </c>
      <c r="C73" t="s">
        <v>351</v>
      </c>
    </row>
    <row r="74" spans="1:3" x14ac:dyDescent="0.3">
      <c r="A74" t="s">
        <v>261</v>
      </c>
      <c r="B74">
        <v>127.66</v>
      </c>
      <c r="C74" t="s">
        <v>351</v>
      </c>
    </row>
    <row r="75" spans="1:3" x14ac:dyDescent="0.3">
      <c r="A75" t="s">
        <v>262</v>
      </c>
      <c r="B75">
        <v>126.74</v>
      </c>
      <c r="C75" t="s">
        <v>348</v>
      </c>
    </row>
    <row r="76" spans="1:3" x14ac:dyDescent="0.3">
      <c r="A76" t="s">
        <v>263</v>
      </c>
      <c r="B76">
        <v>122.72</v>
      </c>
      <c r="C76" t="s">
        <v>352</v>
      </c>
    </row>
    <row r="77" spans="1:3" x14ac:dyDescent="0.3">
      <c r="A77" t="s">
        <v>264</v>
      </c>
      <c r="B77">
        <v>121.73</v>
      </c>
      <c r="C77" t="s">
        <v>352</v>
      </c>
    </row>
    <row r="78" spans="1:3" x14ac:dyDescent="0.3">
      <c r="A78" t="s">
        <v>265</v>
      </c>
      <c r="B78">
        <v>121.7</v>
      </c>
      <c r="C78" t="s">
        <v>352</v>
      </c>
    </row>
    <row r="79" spans="1:3" x14ac:dyDescent="0.3">
      <c r="A79" t="s">
        <v>266</v>
      </c>
      <c r="B79">
        <v>121.69</v>
      </c>
      <c r="C79" t="s">
        <v>349</v>
      </c>
    </row>
    <row r="80" spans="1:3" x14ac:dyDescent="0.3">
      <c r="A80" t="s">
        <v>267</v>
      </c>
      <c r="B80">
        <v>119.72</v>
      </c>
      <c r="C80" t="s">
        <v>349</v>
      </c>
    </row>
    <row r="81" spans="1:3" x14ac:dyDescent="0.3">
      <c r="A81" t="s">
        <v>268</v>
      </c>
      <c r="B81">
        <v>118.75</v>
      </c>
      <c r="C81" t="s">
        <v>348</v>
      </c>
    </row>
    <row r="82" spans="1:3" x14ac:dyDescent="0.3">
      <c r="A82" t="s">
        <v>269</v>
      </c>
      <c r="B82">
        <v>114.73</v>
      </c>
      <c r="C82" t="s">
        <v>352</v>
      </c>
    </row>
    <row r="83" spans="1:3" x14ac:dyDescent="0.3">
      <c r="A83" t="s">
        <v>270</v>
      </c>
      <c r="B83">
        <v>111.73</v>
      </c>
      <c r="C83" t="s">
        <v>348</v>
      </c>
    </row>
    <row r="84" spans="1:3" x14ac:dyDescent="0.3">
      <c r="A84" t="s">
        <v>271</v>
      </c>
      <c r="B84">
        <v>111.71</v>
      </c>
      <c r="C84" t="s">
        <v>351</v>
      </c>
    </row>
    <row r="85" spans="1:3" x14ac:dyDescent="0.3">
      <c r="A85" t="s">
        <v>272</v>
      </c>
      <c r="B85">
        <v>108.76</v>
      </c>
      <c r="C85" t="s">
        <v>348</v>
      </c>
    </row>
    <row r="86" spans="1:3" x14ac:dyDescent="0.3">
      <c r="A86" t="s">
        <v>273</v>
      </c>
      <c r="B86">
        <v>107.71</v>
      </c>
      <c r="C86" t="s">
        <v>348</v>
      </c>
    </row>
    <row r="87" spans="1:3" x14ac:dyDescent="0.3">
      <c r="A87" t="s">
        <v>274</v>
      </c>
      <c r="B87">
        <v>107.66</v>
      </c>
      <c r="C87" t="s">
        <v>348</v>
      </c>
    </row>
    <row r="88" spans="1:3" x14ac:dyDescent="0.3">
      <c r="A88" t="s">
        <v>275</v>
      </c>
      <c r="B88">
        <v>106.75</v>
      </c>
      <c r="C88" t="s">
        <v>348</v>
      </c>
    </row>
    <row r="89" spans="1:3" x14ac:dyDescent="0.3">
      <c r="A89" t="s">
        <v>276</v>
      </c>
      <c r="B89">
        <v>105.72</v>
      </c>
      <c r="C89" t="s">
        <v>351</v>
      </c>
    </row>
    <row r="90" spans="1:3" x14ac:dyDescent="0.3">
      <c r="A90" t="s">
        <v>277</v>
      </c>
      <c r="B90">
        <v>104.76</v>
      </c>
      <c r="C90" t="s">
        <v>348</v>
      </c>
    </row>
    <row r="91" spans="1:3" x14ac:dyDescent="0.3">
      <c r="A91" t="s">
        <v>278</v>
      </c>
      <c r="B91">
        <v>103.73</v>
      </c>
      <c r="C91" t="s">
        <v>348</v>
      </c>
    </row>
    <row r="92" spans="1:3" x14ac:dyDescent="0.3">
      <c r="A92" t="s">
        <v>279</v>
      </c>
      <c r="B92">
        <v>99.74</v>
      </c>
      <c r="C92" t="s">
        <v>351</v>
      </c>
    </row>
    <row r="93" spans="1:3" x14ac:dyDescent="0.3">
      <c r="A93" t="s">
        <v>280</v>
      </c>
      <c r="B93">
        <v>99.68</v>
      </c>
      <c r="C93" t="s">
        <v>349</v>
      </c>
    </row>
    <row r="94" spans="1:3" x14ac:dyDescent="0.3">
      <c r="A94" t="s">
        <v>281</v>
      </c>
      <c r="B94">
        <v>97.8</v>
      </c>
      <c r="C94" t="s">
        <v>350</v>
      </c>
    </row>
    <row r="95" spans="1:3" x14ac:dyDescent="0.3">
      <c r="A95" t="s">
        <v>282</v>
      </c>
      <c r="B95">
        <v>96.76</v>
      </c>
      <c r="C95" t="s">
        <v>351</v>
      </c>
    </row>
    <row r="96" spans="1:3" x14ac:dyDescent="0.3">
      <c r="A96" t="s">
        <v>283</v>
      </c>
      <c r="B96">
        <v>95.76</v>
      </c>
      <c r="C96" t="s">
        <v>352</v>
      </c>
    </row>
    <row r="97" spans="1:3" x14ac:dyDescent="0.3">
      <c r="A97" t="s">
        <v>284</v>
      </c>
      <c r="B97">
        <v>93.83</v>
      </c>
      <c r="C97" t="s">
        <v>348</v>
      </c>
    </row>
    <row r="98" spans="1:3" x14ac:dyDescent="0.3">
      <c r="A98" t="s">
        <v>285</v>
      </c>
      <c r="B98">
        <v>93.78</v>
      </c>
      <c r="C98" t="s">
        <v>354</v>
      </c>
    </row>
    <row r="99" spans="1:3" x14ac:dyDescent="0.3">
      <c r="A99" t="s">
        <v>286</v>
      </c>
      <c r="B99">
        <v>92.79</v>
      </c>
      <c r="C99" t="s">
        <v>352</v>
      </c>
    </row>
    <row r="100" spans="1:3" x14ac:dyDescent="0.3">
      <c r="A100" t="s">
        <v>287</v>
      </c>
      <c r="B100">
        <v>91.77</v>
      </c>
      <c r="C100" t="s">
        <v>352</v>
      </c>
    </row>
    <row r="101" spans="1:3" x14ac:dyDescent="0.3">
      <c r="A101" t="s">
        <v>288</v>
      </c>
      <c r="B101">
        <v>85.77</v>
      </c>
      <c r="C101" t="s">
        <v>354</v>
      </c>
    </row>
    <row r="102" spans="1:3" x14ac:dyDescent="0.3">
      <c r="A102" t="s">
        <v>289</v>
      </c>
      <c r="B102">
        <v>80.77</v>
      </c>
      <c r="C102" t="s">
        <v>351</v>
      </c>
    </row>
    <row r="103" spans="1:3" x14ac:dyDescent="0.3">
      <c r="A103" t="s">
        <v>290</v>
      </c>
      <c r="B103">
        <v>78.790000000000006</v>
      </c>
      <c r="C103" t="s">
        <v>351</v>
      </c>
    </row>
    <row r="104" spans="1:3" x14ac:dyDescent="0.3">
      <c r="A104" t="s">
        <v>291</v>
      </c>
      <c r="B104">
        <v>73.78</v>
      </c>
      <c r="C104" t="s">
        <v>352</v>
      </c>
    </row>
    <row r="105" spans="1:3" x14ac:dyDescent="0.3">
      <c r="A105" t="s">
        <v>292</v>
      </c>
      <c r="B105">
        <v>67.819999999999993</v>
      </c>
      <c r="C105" t="s">
        <v>348</v>
      </c>
    </row>
    <row r="106" spans="1:3" x14ac:dyDescent="0.3">
      <c r="A106" t="s">
        <v>293</v>
      </c>
      <c r="B106">
        <v>64.84</v>
      </c>
      <c r="C106" t="s">
        <v>354</v>
      </c>
    </row>
    <row r="107" spans="1:3" x14ac:dyDescent="0.3">
      <c r="A107" t="s">
        <v>294</v>
      </c>
      <c r="B107">
        <v>64.819999999999993</v>
      </c>
      <c r="C107" t="s">
        <v>349</v>
      </c>
    </row>
    <row r="108" spans="1:3" x14ac:dyDescent="0.3">
      <c r="A108" t="s">
        <v>295</v>
      </c>
      <c r="B108">
        <v>63.78</v>
      </c>
      <c r="C108" t="s">
        <v>351</v>
      </c>
    </row>
    <row r="109" spans="1:3" x14ac:dyDescent="0.3">
      <c r="A109" t="s">
        <v>296</v>
      </c>
      <c r="B109">
        <v>47.85</v>
      </c>
      <c r="C109" t="s">
        <v>354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DA6D-6823-4B9F-B507-B32D0CD03F29}">
  <dimension ref="A1:F32"/>
  <sheetViews>
    <sheetView workbookViewId="0">
      <selection activeCell="B15" sqref="B15"/>
    </sheetView>
  </sheetViews>
  <sheetFormatPr defaultRowHeight="14.4" x14ac:dyDescent="0.3"/>
  <cols>
    <col min="1" max="1" width="11" bestFit="1" customWidth="1"/>
    <col min="2" max="2" width="69.88671875" bestFit="1" customWidth="1"/>
    <col min="3" max="3" width="12" bestFit="1" customWidth="1"/>
    <col min="4" max="4" width="16.77734375" bestFit="1" customWidth="1"/>
    <col min="5" max="5" width="16.6640625" bestFit="1" customWidth="1"/>
    <col min="6" max="6" width="19.44140625" bestFit="1" customWidth="1"/>
  </cols>
  <sheetData>
    <row r="1" spans="1:6" x14ac:dyDescent="0.3">
      <c r="A1" s="2" t="s">
        <v>18</v>
      </c>
      <c r="B1" s="1" t="s">
        <v>301</v>
      </c>
    </row>
    <row r="2" spans="1:6" x14ac:dyDescent="0.3">
      <c r="B2" s="1" t="s">
        <v>302</v>
      </c>
    </row>
    <row r="3" spans="1:6" x14ac:dyDescent="0.3">
      <c r="B3" s="1" t="s">
        <v>303</v>
      </c>
    </row>
    <row r="4" spans="1:6" x14ac:dyDescent="0.3">
      <c r="B4" s="1" t="s">
        <v>304</v>
      </c>
    </row>
    <row r="5" spans="1:6" x14ac:dyDescent="0.3">
      <c r="B5" s="1" t="s">
        <v>305</v>
      </c>
    </row>
    <row r="6" spans="1:6" x14ac:dyDescent="0.3">
      <c r="B6" s="1" t="s">
        <v>306</v>
      </c>
    </row>
    <row r="7" spans="1:6" x14ac:dyDescent="0.3">
      <c r="B7" s="1" t="s">
        <v>307</v>
      </c>
    </row>
    <row r="8" spans="1:6" x14ac:dyDescent="0.3">
      <c r="B8" s="1" t="s">
        <v>308</v>
      </c>
    </row>
    <row r="9" spans="1:6" x14ac:dyDescent="0.3">
      <c r="B9" s="1" t="s">
        <v>59</v>
      </c>
    </row>
    <row r="10" spans="1:6" x14ac:dyDescent="0.3">
      <c r="B10" s="1" t="s">
        <v>60</v>
      </c>
    </row>
    <row r="11" spans="1:6" x14ac:dyDescent="0.3">
      <c r="B11" s="1" t="s">
        <v>61</v>
      </c>
    </row>
    <row r="12" spans="1:6" x14ac:dyDescent="0.3">
      <c r="B12" s="1" t="s">
        <v>309</v>
      </c>
    </row>
    <row r="13" spans="1:6" x14ac:dyDescent="0.3">
      <c r="B13" t="s">
        <v>203</v>
      </c>
    </row>
    <row r="15" spans="1:6" x14ac:dyDescent="0.3">
      <c r="A15" s="2" t="s">
        <v>19</v>
      </c>
      <c r="B15" s="1" t="s">
        <v>330</v>
      </c>
      <c r="C15" t="s">
        <v>310</v>
      </c>
      <c r="D15" t="s">
        <v>69</v>
      </c>
      <c r="E15" t="s">
        <v>311</v>
      </c>
      <c r="F15" t="s">
        <v>312</v>
      </c>
    </row>
    <row r="16" spans="1:6" x14ac:dyDescent="0.3">
      <c r="C16" t="s">
        <v>313</v>
      </c>
      <c r="D16">
        <v>4892.1899999999996</v>
      </c>
      <c r="E16">
        <v>1081</v>
      </c>
      <c r="F16">
        <v>4.53</v>
      </c>
    </row>
    <row r="17" spans="3:6" x14ac:dyDescent="0.3">
      <c r="C17" t="s">
        <v>314</v>
      </c>
      <c r="D17">
        <v>4336.01</v>
      </c>
      <c r="E17">
        <v>998</v>
      </c>
      <c r="F17">
        <v>4.34</v>
      </c>
    </row>
    <row r="18" spans="3:6" x14ac:dyDescent="0.3">
      <c r="C18" t="s">
        <v>315</v>
      </c>
      <c r="D18">
        <v>4245.3100000000004</v>
      </c>
      <c r="E18">
        <v>1065</v>
      </c>
      <c r="F18">
        <v>3.99</v>
      </c>
    </row>
    <row r="19" spans="3:6" x14ac:dyDescent="0.3">
      <c r="C19" t="s">
        <v>316</v>
      </c>
      <c r="D19">
        <v>4118.46</v>
      </c>
      <c r="E19">
        <v>953</v>
      </c>
      <c r="F19">
        <v>4.32</v>
      </c>
    </row>
    <row r="20" spans="3:6" x14ac:dyDescent="0.3">
      <c r="C20" t="s">
        <v>317</v>
      </c>
      <c r="D20">
        <v>4002.48</v>
      </c>
      <c r="E20">
        <v>851</v>
      </c>
      <c r="F20">
        <v>4.7</v>
      </c>
    </row>
    <row r="21" spans="3:6" x14ac:dyDescent="0.3">
      <c r="C21" t="s">
        <v>318</v>
      </c>
      <c r="D21">
        <v>3966.38</v>
      </c>
      <c r="E21">
        <v>864</v>
      </c>
      <c r="F21">
        <v>4.59</v>
      </c>
    </row>
    <row r="22" spans="3:6" x14ac:dyDescent="0.3">
      <c r="C22" t="s">
        <v>319</v>
      </c>
      <c r="D22">
        <v>3951.84</v>
      </c>
      <c r="E22">
        <v>1013</v>
      </c>
      <c r="F22">
        <v>3.9</v>
      </c>
    </row>
    <row r="23" spans="3:6" x14ac:dyDescent="0.3">
      <c r="C23" t="s">
        <v>320</v>
      </c>
      <c r="D23">
        <v>3934.47</v>
      </c>
      <c r="E23">
        <v>953</v>
      </c>
      <c r="F23">
        <v>4.13</v>
      </c>
    </row>
    <row r="24" spans="3:6" x14ac:dyDescent="0.3">
      <c r="C24" t="s">
        <v>321</v>
      </c>
      <c r="D24">
        <v>3922.18</v>
      </c>
      <c r="E24">
        <v>884</v>
      </c>
      <c r="F24">
        <v>4.4400000000000004</v>
      </c>
    </row>
    <row r="25" spans="3:6" x14ac:dyDescent="0.3">
      <c r="C25" t="s">
        <v>322</v>
      </c>
      <c r="D25">
        <v>3782.26</v>
      </c>
      <c r="E25">
        <v>977</v>
      </c>
      <c r="F25">
        <v>3.87</v>
      </c>
    </row>
    <row r="26" spans="3:6" x14ac:dyDescent="0.3">
      <c r="C26" t="s">
        <v>323</v>
      </c>
      <c r="D26">
        <v>3749.65</v>
      </c>
      <c r="E26">
        <v>937</v>
      </c>
      <c r="F26">
        <v>4</v>
      </c>
    </row>
    <row r="27" spans="3:6" x14ac:dyDescent="0.3">
      <c r="C27" t="s">
        <v>324</v>
      </c>
      <c r="D27">
        <v>3401.27</v>
      </c>
      <c r="E27">
        <v>773</v>
      </c>
      <c r="F27">
        <v>4.4000000000000004</v>
      </c>
    </row>
    <row r="28" spans="3:6" x14ac:dyDescent="0.3">
      <c r="C28" t="s">
        <v>325</v>
      </c>
      <c r="D28">
        <v>3353.38</v>
      </c>
      <c r="E28">
        <v>860</v>
      </c>
      <c r="F28">
        <v>3.9</v>
      </c>
    </row>
    <row r="29" spans="3:6" x14ac:dyDescent="0.3">
      <c r="C29" t="s">
        <v>326</v>
      </c>
      <c r="D29">
        <v>3309.39</v>
      </c>
      <c r="E29">
        <v>861</v>
      </c>
      <c r="F29">
        <v>3.84</v>
      </c>
    </row>
    <row r="30" spans="3:6" x14ac:dyDescent="0.3">
      <c r="C30" t="s">
        <v>327</v>
      </c>
      <c r="D30">
        <v>3227.36</v>
      </c>
      <c r="E30">
        <v>765</v>
      </c>
      <c r="F30">
        <v>4.22</v>
      </c>
    </row>
    <row r="31" spans="3:6" x14ac:dyDescent="0.3">
      <c r="C31" t="s">
        <v>328</v>
      </c>
      <c r="D31">
        <v>3071.52</v>
      </c>
      <c r="E31">
        <v>750</v>
      </c>
      <c r="F31">
        <v>4.0999999999999996</v>
      </c>
    </row>
    <row r="32" spans="3:6" x14ac:dyDescent="0.3">
      <c r="C32" t="s">
        <v>329</v>
      </c>
      <c r="D32">
        <v>47.89</v>
      </c>
      <c r="E32">
        <v>11</v>
      </c>
      <c r="F32">
        <v>4.3499999999999996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F7D7-EDA8-4286-96F6-B67D5C6F739D}">
  <dimension ref="A1:D28"/>
  <sheetViews>
    <sheetView workbookViewId="0">
      <selection activeCell="C5" sqref="C5"/>
    </sheetView>
  </sheetViews>
  <sheetFormatPr defaultRowHeight="14.4" x14ac:dyDescent="0.3"/>
  <cols>
    <col min="1" max="1" width="11.33203125" bestFit="1" customWidth="1"/>
    <col min="2" max="2" width="42.21875" bestFit="1" customWidth="1"/>
    <col min="3" max="3" width="33.21875" bestFit="1" customWidth="1"/>
    <col min="4" max="4" width="16.88671875" bestFit="1" customWidth="1"/>
  </cols>
  <sheetData>
    <row r="1" spans="1:4" x14ac:dyDescent="0.3">
      <c r="A1" s="2" t="s">
        <v>18</v>
      </c>
      <c r="B1" s="1" t="s">
        <v>7</v>
      </c>
    </row>
    <row r="2" spans="1:4" x14ac:dyDescent="0.3">
      <c r="B2" s="1" t="s">
        <v>298</v>
      </c>
    </row>
    <row r="3" spans="1:4" x14ac:dyDescent="0.3">
      <c r="B3" s="1" t="s">
        <v>299</v>
      </c>
    </row>
    <row r="5" spans="1:4" x14ac:dyDescent="0.3">
      <c r="A5" s="2" t="s">
        <v>19</v>
      </c>
      <c r="B5" s="1" t="s">
        <v>300</v>
      </c>
      <c r="C5">
        <v>61312.04</v>
      </c>
    </row>
    <row r="8" spans="1:4" x14ac:dyDescent="0.3">
      <c r="A8" s="2" t="s">
        <v>18</v>
      </c>
      <c r="B8" s="1" t="s">
        <v>7</v>
      </c>
    </row>
    <row r="9" spans="1:4" x14ac:dyDescent="0.3">
      <c r="B9" s="1" t="s">
        <v>335</v>
      </c>
    </row>
    <row r="10" spans="1:4" x14ac:dyDescent="0.3">
      <c r="B10" s="1" t="s">
        <v>336</v>
      </c>
    </row>
    <row r="11" spans="1:4" x14ac:dyDescent="0.3">
      <c r="B11" s="1" t="s">
        <v>58</v>
      </c>
    </row>
    <row r="12" spans="1:4" x14ac:dyDescent="0.3">
      <c r="B12" s="1" t="s">
        <v>337</v>
      </c>
    </row>
    <row r="13" spans="1:4" x14ac:dyDescent="0.3">
      <c r="B13" s="1" t="s">
        <v>338</v>
      </c>
    </row>
    <row r="14" spans="1:4" x14ac:dyDescent="0.3">
      <c r="B14" s="1"/>
    </row>
    <row r="15" spans="1:4" x14ac:dyDescent="0.3">
      <c r="A15" s="2" t="s">
        <v>19</v>
      </c>
      <c r="B15" s="1" t="s">
        <v>339</v>
      </c>
      <c r="C15" t="s">
        <v>340</v>
      </c>
      <c r="D15" t="s">
        <v>341</v>
      </c>
    </row>
    <row r="16" spans="1:4" x14ac:dyDescent="0.3">
      <c r="B16" s="1"/>
      <c r="C16" t="s">
        <v>26</v>
      </c>
      <c r="D16">
        <v>223</v>
      </c>
    </row>
    <row r="17" spans="1:4" x14ac:dyDescent="0.3">
      <c r="B17" s="1"/>
      <c r="C17" t="s">
        <v>342</v>
      </c>
      <c r="D17">
        <v>210</v>
      </c>
    </row>
    <row r="18" spans="1:4" x14ac:dyDescent="0.3">
      <c r="B18" s="1"/>
      <c r="C18" t="s">
        <v>343</v>
      </c>
      <c r="D18">
        <v>195</v>
      </c>
    </row>
    <row r="19" spans="1:4" x14ac:dyDescent="0.3">
      <c r="B19" s="1"/>
      <c r="C19" t="s">
        <v>344</v>
      </c>
      <c r="D19">
        <v>194</v>
      </c>
    </row>
    <row r="20" spans="1:4" x14ac:dyDescent="0.3">
      <c r="B20" s="1"/>
      <c r="C20" t="s">
        <v>345</v>
      </c>
      <c r="D20">
        <v>178</v>
      </c>
    </row>
    <row r="21" spans="1:4" x14ac:dyDescent="0.3">
      <c r="B21" s="1"/>
    </row>
    <row r="23" spans="1:4" x14ac:dyDescent="0.3">
      <c r="A23" s="2"/>
      <c r="B23" s="1"/>
    </row>
    <row r="24" spans="1:4" x14ac:dyDescent="0.3">
      <c r="B24" s="1"/>
    </row>
    <row r="25" spans="1:4" x14ac:dyDescent="0.3">
      <c r="B25" s="1"/>
    </row>
    <row r="26" spans="1:4" x14ac:dyDescent="0.3">
      <c r="B26" s="1"/>
    </row>
    <row r="28" spans="1:4" x14ac:dyDescent="0.3">
      <c r="A28" s="2"/>
      <c r="B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A88B-4FCB-4854-92FE-77CB4EEED578}">
  <dimension ref="A1:G46"/>
  <sheetViews>
    <sheetView workbookViewId="0">
      <selection activeCell="D23" sqref="B22:D23"/>
    </sheetView>
  </sheetViews>
  <sheetFormatPr defaultRowHeight="14.4" x14ac:dyDescent="0.3"/>
  <cols>
    <col min="1" max="1" width="11.33203125" bestFit="1" customWidth="1"/>
    <col min="2" max="2" width="59" bestFit="1" customWidth="1"/>
    <col min="3" max="3" width="6.5546875" bestFit="1" customWidth="1"/>
    <col min="4" max="4" width="15.5546875" bestFit="1" customWidth="1"/>
    <col min="5" max="5" width="10.109375" bestFit="1" customWidth="1"/>
    <col min="6" max="6" width="15.77734375" bestFit="1" customWidth="1"/>
    <col min="7" max="7" width="16.77734375" bestFit="1" customWidth="1"/>
  </cols>
  <sheetData>
    <row r="1" spans="1:7" x14ac:dyDescent="0.3">
      <c r="A1" s="2" t="s">
        <v>18</v>
      </c>
      <c r="B1" s="5" t="s">
        <v>55</v>
      </c>
    </row>
    <row r="2" spans="1:7" x14ac:dyDescent="0.3">
      <c r="B2" s="5" t="s">
        <v>56</v>
      </c>
    </row>
    <row r="3" spans="1:7" x14ac:dyDescent="0.3">
      <c r="B3" s="5" t="s">
        <v>57</v>
      </c>
    </row>
    <row r="4" spans="1:7" x14ac:dyDescent="0.3">
      <c r="B4" s="5" t="s">
        <v>58</v>
      </c>
    </row>
    <row r="5" spans="1:7" x14ac:dyDescent="0.3">
      <c r="B5" s="5" t="s">
        <v>59</v>
      </c>
    </row>
    <row r="6" spans="1:7" x14ac:dyDescent="0.3">
      <c r="B6" s="5" t="s">
        <v>60</v>
      </c>
    </row>
    <row r="7" spans="1:7" x14ac:dyDescent="0.3">
      <c r="B7" s="5" t="s">
        <v>61</v>
      </c>
    </row>
    <row r="8" spans="1:7" x14ac:dyDescent="0.3">
      <c r="B8" s="5" t="s">
        <v>62</v>
      </c>
    </row>
    <row r="9" spans="1:7" x14ac:dyDescent="0.3">
      <c r="B9" s="5" t="s">
        <v>63</v>
      </c>
    </row>
    <row r="10" spans="1:7" x14ac:dyDescent="0.3">
      <c r="B10" s="7" t="s">
        <v>64</v>
      </c>
    </row>
    <row r="12" spans="1:7" x14ac:dyDescent="0.3">
      <c r="A12" s="2" t="s">
        <v>19</v>
      </c>
      <c r="B12" s="1" t="s">
        <v>92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</row>
    <row r="13" spans="1:7" x14ac:dyDescent="0.3">
      <c r="C13">
        <v>879</v>
      </c>
      <c r="D13" t="s">
        <v>70</v>
      </c>
      <c r="E13">
        <v>4.99</v>
      </c>
      <c r="F13">
        <v>20.99</v>
      </c>
      <c r="G13">
        <v>215.75</v>
      </c>
    </row>
    <row r="14" spans="1:7" x14ac:dyDescent="0.3">
      <c r="C14">
        <v>1000</v>
      </c>
      <c r="D14" t="s">
        <v>71</v>
      </c>
      <c r="E14">
        <v>4.99</v>
      </c>
      <c r="F14">
        <v>18.989999999999998</v>
      </c>
      <c r="G14">
        <v>199.72</v>
      </c>
    </row>
    <row r="15" spans="1:7" x14ac:dyDescent="0.3">
      <c r="C15">
        <v>973</v>
      </c>
      <c r="D15" t="s">
        <v>72</v>
      </c>
      <c r="E15">
        <v>4.99</v>
      </c>
      <c r="F15">
        <v>27.99</v>
      </c>
      <c r="G15">
        <v>198.73</v>
      </c>
    </row>
    <row r="16" spans="1:7" x14ac:dyDescent="0.3">
      <c r="C16">
        <v>460</v>
      </c>
      <c r="D16" t="s">
        <v>73</v>
      </c>
      <c r="E16">
        <v>4.99</v>
      </c>
      <c r="F16">
        <v>26.99</v>
      </c>
      <c r="G16">
        <v>191.74</v>
      </c>
    </row>
    <row r="17" spans="1:7" x14ac:dyDescent="0.3">
      <c r="C17">
        <v>444</v>
      </c>
      <c r="D17" t="s">
        <v>74</v>
      </c>
      <c r="E17">
        <v>4.99</v>
      </c>
      <c r="F17">
        <v>22.99</v>
      </c>
      <c r="G17">
        <v>190.78</v>
      </c>
    </row>
    <row r="18" spans="1:7" x14ac:dyDescent="0.3">
      <c r="C18">
        <v>764</v>
      </c>
      <c r="D18" t="s">
        <v>75</v>
      </c>
      <c r="E18">
        <v>4.99</v>
      </c>
      <c r="F18">
        <v>28.99</v>
      </c>
      <c r="G18">
        <v>190.74</v>
      </c>
    </row>
    <row r="19" spans="1:7" x14ac:dyDescent="0.3">
      <c r="C19">
        <v>893</v>
      </c>
      <c r="D19" t="s">
        <v>76</v>
      </c>
      <c r="E19">
        <v>4.99</v>
      </c>
      <c r="F19">
        <v>11.99</v>
      </c>
      <c r="G19">
        <v>186.73</v>
      </c>
    </row>
    <row r="20" spans="1:7" x14ac:dyDescent="0.3">
      <c r="C20">
        <v>403</v>
      </c>
      <c r="D20" t="s">
        <v>77</v>
      </c>
      <c r="E20">
        <v>4.99</v>
      </c>
      <c r="F20">
        <v>18.989999999999998</v>
      </c>
      <c r="G20">
        <v>177.73</v>
      </c>
    </row>
    <row r="21" spans="1:7" x14ac:dyDescent="0.3">
      <c r="C21">
        <v>897</v>
      </c>
      <c r="D21" t="s">
        <v>78</v>
      </c>
      <c r="E21">
        <v>4.99</v>
      </c>
      <c r="F21">
        <v>27.99</v>
      </c>
      <c r="G21">
        <v>169.76</v>
      </c>
    </row>
    <row r="22" spans="1:7" x14ac:dyDescent="0.3">
      <c r="C22">
        <v>239</v>
      </c>
      <c r="D22" t="s">
        <v>79</v>
      </c>
      <c r="E22">
        <v>4.99</v>
      </c>
      <c r="F22">
        <v>16.989999999999998</v>
      </c>
      <c r="G22">
        <v>168.72</v>
      </c>
    </row>
    <row r="25" spans="1:7" x14ac:dyDescent="0.3">
      <c r="A25" s="2" t="s">
        <v>18</v>
      </c>
      <c r="B25" s="5" t="s">
        <v>90</v>
      </c>
    </row>
    <row r="26" spans="1:7" x14ac:dyDescent="0.3">
      <c r="B26" s="5" t="s">
        <v>56</v>
      </c>
    </row>
    <row r="27" spans="1:7" x14ac:dyDescent="0.3">
      <c r="B27" s="5" t="s">
        <v>57</v>
      </c>
    </row>
    <row r="28" spans="1:7" x14ac:dyDescent="0.3">
      <c r="B28" s="5" t="s">
        <v>58</v>
      </c>
    </row>
    <row r="29" spans="1:7" x14ac:dyDescent="0.3">
      <c r="B29" s="5" t="s">
        <v>59</v>
      </c>
    </row>
    <row r="30" spans="1:7" x14ac:dyDescent="0.3">
      <c r="B30" s="5" t="s">
        <v>60</v>
      </c>
    </row>
    <row r="31" spans="1:7" x14ac:dyDescent="0.3">
      <c r="B31" s="5" t="s">
        <v>61</v>
      </c>
    </row>
    <row r="32" spans="1:7" x14ac:dyDescent="0.3">
      <c r="B32" s="5" t="s">
        <v>62</v>
      </c>
    </row>
    <row r="33" spans="1:7" x14ac:dyDescent="0.3">
      <c r="B33" s="5" t="s">
        <v>91</v>
      </c>
    </row>
    <row r="34" spans="1:7" x14ac:dyDescent="0.3">
      <c r="B34" s="5" t="s">
        <v>64</v>
      </c>
    </row>
    <row r="36" spans="1:7" x14ac:dyDescent="0.3">
      <c r="A36" s="2" t="s">
        <v>19</v>
      </c>
      <c r="B36" s="1" t="s">
        <v>93</v>
      </c>
      <c r="C36" t="s">
        <v>65</v>
      </c>
      <c r="D36" t="s">
        <v>66</v>
      </c>
      <c r="E36" t="s">
        <v>67</v>
      </c>
      <c r="F36" t="s">
        <v>68</v>
      </c>
      <c r="G36" t="s">
        <v>69</v>
      </c>
    </row>
    <row r="37" spans="1:7" x14ac:dyDescent="0.3">
      <c r="C37">
        <v>635</v>
      </c>
      <c r="D37" t="s">
        <v>80</v>
      </c>
      <c r="E37">
        <v>0.99</v>
      </c>
      <c r="F37">
        <v>15.99</v>
      </c>
      <c r="G37">
        <v>5.94</v>
      </c>
    </row>
    <row r="38" spans="1:7" x14ac:dyDescent="0.3">
      <c r="C38">
        <v>261</v>
      </c>
      <c r="D38" t="s">
        <v>81</v>
      </c>
      <c r="E38">
        <v>0.99</v>
      </c>
      <c r="F38">
        <v>13.99</v>
      </c>
      <c r="G38">
        <v>5.94</v>
      </c>
    </row>
    <row r="39" spans="1:7" x14ac:dyDescent="0.3">
      <c r="C39">
        <v>885</v>
      </c>
      <c r="D39" t="s">
        <v>82</v>
      </c>
      <c r="E39">
        <v>0.99</v>
      </c>
      <c r="F39">
        <v>22.99</v>
      </c>
      <c r="G39">
        <v>5.94</v>
      </c>
    </row>
    <row r="40" spans="1:7" x14ac:dyDescent="0.3">
      <c r="C40">
        <v>335</v>
      </c>
      <c r="D40" t="s">
        <v>83</v>
      </c>
      <c r="E40">
        <v>0.99</v>
      </c>
      <c r="F40">
        <v>23.99</v>
      </c>
      <c r="G40">
        <v>5.95</v>
      </c>
    </row>
    <row r="41" spans="1:7" x14ac:dyDescent="0.3">
      <c r="C41">
        <v>996</v>
      </c>
      <c r="D41" t="s">
        <v>84</v>
      </c>
      <c r="E41">
        <v>0.99</v>
      </c>
      <c r="F41">
        <v>9.99</v>
      </c>
      <c r="G41">
        <v>6.93</v>
      </c>
    </row>
    <row r="42" spans="1:7" x14ac:dyDescent="0.3">
      <c r="C42">
        <v>718</v>
      </c>
      <c r="D42" t="s">
        <v>85</v>
      </c>
      <c r="E42">
        <v>0.99</v>
      </c>
      <c r="F42">
        <v>24.99</v>
      </c>
      <c r="G42">
        <v>6.93</v>
      </c>
    </row>
    <row r="43" spans="1:7" x14ac:dyDescent="0.3">
      <c r="C43">
        <v>910</v>
      </c>
      <c r="D43" t="s">
        <v>86</v>
      </c>
      <c r="E43">
        <v>0.99</v>
      </c>
      <c r="F43">
        <v>19.989999999999998</v>
      </c>
      <c r="G43">
        <v>6.94</v>
      </c>
    </row>
    <row r="44" spans="1:7" x14ac:dyDescent="0.3">
      <c r="C44">
        <v>196</v>
      </c>
      <c r="D44" t="s">
        <v>87</v>
      </c>
      <c r="E44">
        <v>0.99</v>
      </c>
      <c r="F44">
        <v>29.99</v>
      </c>
      <c r="G44">
        <v>6.94</v>
      </c>
    </row>
    <row r="45" spans="1:7" x14ac:dyDescent="0.3">
      <c r="C45">
        <v>523</v>
      </c>
      <c r="D45" t="s">
        <v>88</v>
      </c>
      <c r="E45">
        <v>0.99</v>
      </c>
      <c r="F45">
        <v>21.99</v>
      </c>
      <c r="G45">
        <v>7.93</v>
      </c>
    </row>
    <row r="46" spans="1:7" x14ac:dyDescent="0.3">
      <c r="C46">
        <v>475</v>
      </c>
      <c r="D46" t="s">
        <v>89</v>
      </c>
      <c r="E46">
        <v>0.99</v>
      </c>
      <c r="F46">
        <v>29.99</v>
      </c>
      <c r="G46">
        <v>7.94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8DCF-E3A6-4965-93BD-833DAFC06F60}">
  <dimension ref="A1:I54"/>
  <sheetViews>
    <sheetView workbookViewId="0">
      <selection activeCell="C1" sqref="C1"/>
    </sheetView>
  </sheetViews>
  <sheetFormatPr defaultRowHeight="14.4" x14ac:dyDescent="0.3"/>
  <cols>
    <col min="1" max="1" width="11" bestFit="1" customWidth="1"/>
    <col min="2" max="2" width="62.77734375" bestFit="1" customWidth="1"/>
    <col min="3" max="3" width="17.6640625" bestFit="1" customWidth="1"/>
    <col min="4" max="4" width="19.88671875" bestFit="1" customWidth="1"/>
    <col min="5" max="5" width="20.33203125" bestFit="1" customWidth="1"/>
    <col min="6" max="6" width="19.6640625" bestFit="1" customWidth="1"/>
    <col min="7" max="7" width="16.109375" bestFit="1" customWidth="1"/>
    <col min="8" max="8" width="16.5546875" bestFit="1" customWidth="1"/>
    <col min="9" max="9" width="15.88671875" bestFit="1" customWidth="1"/>
  </cols>
  <sheetData>
    <row r="1" spans="1:9" x14ac:dyDescent="0.3">
      <c r="A1" s="2" t="s">
        <v>18</v>
      </c>
      <c r="B1" s="5" t="s">
        <v>7</v>
      </c>
    </row>
    <row r="2" spans="1:9" x14ac:dyDescent="0.3">
      <c r="B2" s="5" t="s">
        <v>8</v>
      </c>
    </row>
    <row r="3" spans="1:9" x14ac:dyDescent="0.3">
      <c r="B3" s="5" t="s">
        <v>9</v>
      </c>
    </row>
    <row r="4" spans="1:9" x14ac:dyDescent="0.3">
      <c r="B4" s="5" t="s">
        <v>10</v>
      </c>
    </row>
    <row r="5" spans="1:9" x14ac:dyDescent="0.3">
      <c r="B5" s="5" t="s">
        <v>11</v>
      </c>
    </row>
    <row r="6" spans="1:9" x14ac:dyDescent="0.3">
      <c r="B6" s="5" t="s">
        <v>12</v>
      </c>
    </row>
    <row r="7" spans="1:9" x14ac:dyDescent="0.3">
      <c r="B7" s="5" t="s">
        <v>13</v>
      </c>
    </row>
    <row r="8" spans="1:9" x14ac:dyDescent="0.3">
      <c r="B8" s="5" t="s">
        <v>14</v>
      </c>
    </row>
    <row r="9" spans="1:9" x14ac:dyDescent="0.3">
      <c r="B9" s="5" t="s">
        <v>15</v>
      </c>
    </row>
    <row r="10" spans="1:9" x14ac:dyDescent="0.3">
      <c r="B10" s="5" t="s">
        <v>16</v>
      </c>
    </row>
    <row r="11" spans="1:9" x14ac:dyDescent="0.3">
      <c r="B11" s="5" t="s">
        <v>17</v>
      </c>
    </row>
    <row r="13" spans="1:9" x14ac:dyDescent="0.3">
      <c r="A13" s="2" t="s">
        <v>19</v>
      </c>
      <c r="B13" s="1" t="s">
        <v>34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</row>
    <row r="14" spans="1:9" x14ac:dyDescent="0.3">
      <c r="C14">
        <v>5</v>
      </c>
      <c r="D14">
        <v>9.99</v>
      </c>
      <c r="E14">
        <v>29.99</v>
      </c>
      <c r="F14">
        <v>19.98</v>
      </c>
      <c r="G14">
        <v>46</v>
      </c>
      <c r="H14">
        <v>185</v>
      </c>
      <c r="I14">
        <v>115</v>
      </c>
    </row>
    <row r="16" spans="1:9" x14ac:dyDescent="0.3">
      <c r="A16" s="2" t="s">
        <v>18</v>
      </c>
      <c r="B16" s="5" t="s">
        <v>7</v>
      </c>
    </row>
    <row r="17" spans="1:5" x14ac:dyDescent="0.3">
      <c r="B17" s="5" t="s">
        <v>20</v>
      </c>
    </row>
    <row r="18" spans="1:5" x14ac:dyDescent="0.3">
      <c r="B18" s="5" t="s">
        <v>21</v>
      </c>
    </row>
    <row r="19" spans="1:5" x14ac:dyDescent="0.3">
      <c r="B19" s="5" t="s">
        <v>22</v>
      </c>
    </row>
    <row r="20" spans="1:5" x14ac:dyDescent="0.3">
      <c r="B20" s="5" t="s">
        <v>17</v>
      </c>
    </row>
    <row r="22" spans="1:5" x14ac:dyDescent="0.3">
      <c r="A22" s="2" t="s">
        <v>19</v>
      </c>
      <c r="B22" s="1" t="s">
        <v>33</v>
      </c>
      <c r="C22" t="s">
        <v>23</v>
      </c>
      <c r="D22" t="s">
        <v>24</v>
      </c>
      <c r="E22" t="s">
        <v>25</v>
      </c>
    </row>
    <row r="23" spans="1:5" x14ac:dyDescent="0.3">
      <c r="C23">
        <v>2006</v>
      </c>
      <c r="D23">
        <v>1</v>
      </c>
      <c r="E23" s="6" t="s">
        <v>26</v>
      </c>
    </row>
    <row r="26" spans="1:5" x14ac:dyDescent="0.3">
      <c r="B26" s="3" t="s">
        <v>31</v>
      </c>
    </row>
    <row r="28" spans="1:5" x14ac:dyDescent="0.3">
      <c r="A28" s="2" t="s">
        <v>18</v>
      </c>
      <c r="B28" s="5" t="s">
        <v>7</v>
      </c>
    </row>
    <row r="29" spans="1:5" x14ac:dyDescent="0.3">
      <c r="B29" s="5" t="s">
        <v>32</v>
      </c>
    </row>
    <row r="30" spans="1:5" x14ac:dyDescent="0.3">
      <c r="B30" s="5" t="s">
        <v>17</v>
      </c>
    </row>
    <row r="31" spans="1:5" x14ac:dyDescent="0.3">
      <c r="B31" s="4"/>
    </row>
    <row r="32" spans="1:5" x14ac:dyDescent="0.3">
      <c r="A32" s="2" t="s">
        <v>19</v>
      </c>
      <c r="B32" s="1" t="s">
        <v>35</v>
      </c>
      <c r="C32">
        <v>2006</v>
      </c>
    </row>
    <row r="33" spans="1:4" x14ac:dyDescent="0.3">
      <c r="A33" s="2" t="s">
        <v>39</v>
      </c>
      <c r="B33" t="s">
        <v>40</v>
      </c>
    </row>
    <row r="34" spans="1:4" x14ac:dyDescent="0.3">
      <c r="A34" s="2"/>
    </row>
    <row r="36" spans="1:4" x14ac:dyDescent="0.3">
      <c r="A36" s="2" t="s">
        <v>18</v>
      </c>
      <c r="B36" s="5" t="s">
        <v>7</v>
      </c>
    </row>
    <row r="37" spans="1:4" x14ac:dyDescent="0.3">
      <c r="B37" s="5" t="s">
        <v>36</v>
      </c>
    </row>
    <row r="38" spans="1:4" x14ac:dyDescent="0.3">
      <c r="B38" s="5" t="s">
        <v>17</v>
      </c>
    </row>
    <row r="40" spans="1:4" x14ac:dyDescent="0.3">
      <c r="A40" s="2" t="s">
        <v>19</v>
      </c>
      <c r="B40" s="1" t="s">
        <v>38</v>
      </c>
      <c r="C40">
        <v>1</v>
      </c>
    </row>
    <row r="41" spans="1:4" x14ac:dyDescent="0.3">
      <c r="A41" s="2" t="s">
        <v>39</v>
      </c>
      <c r="B41" s="1" t="s">
        <v>41</v>
      </c>
    </row>
    <row r="44" spans="1:4" x14ac:dyDescent="0.3">
      <c r="A44" s="2" t="s">
        <v>18</v>
      </c>
      <c r="B44" s="7" t="s">
        <v>7</v>
      </c>
    </row>
    <row r="45" spans="1:4" x14ac:dyDescent="0.3">
      <c r="B45" s="7" t="s">
        <v>42</v>
      </c>
    </row>
    <row r="46" spans="1:4" x14ac:dyDescent="0.3">
      <c r="B46" s="7" t="s">
        <v>43</v>
      </c>
    </row>
    <row r="48" spans="1:4" x14ac:dyDescent="0.3">
      <c r="A48" s="2" t="s">
        <v>19</v>
      </c>
      <c r="B48" s="1" t="s">
        <v>37</v>
      </c>
      <c r="C48" t="s">
        <v>44</v>
      </c>
      <c r="D48" t="s">
        <v>45</v>
      </c>
    </row>
    <row r="49" spans="3:4" x14ac:dyDescent="0.3">
      <c r="C49">
        <v>1</v>
      </c>
      <c r="D49" t="s">
        <v>46</v>
      </c>
    </row>
    <row r="50" spans="3:4" x14ac:dyDescent="0.3">
      <c r="C50">
        <v>2</v>
      </c>
      <c r="D50" t="s">
        <v>47</v>
      </c>
    </row>
    <row r="51" spans="3:4" x14ac:dyDescent="0.3">
      <c r="C51">
        <v>3</v>
      </c>
      <c r="D51" t="s">
        <v>48</v>
      </c>
    </row>
    <row r="52" spans="3:4" x14ac:dyDescent="0.3">
      <c r="C52">
        <v>4</v>
      </c>
      <c r="D52" t="s">
        <v>49</v>
      </c>
    </row>
    <row r="53" spans="3:4" x14ac:dyDescent="0.3">
      <c r="C53">
        <v>5</v>
      </c>
      <c r="D53" t="s">
        <v>50</v>
      </c>
    </row>
    <row r="54" spans="3:4" x14ac:dyDescent="0.3">
      <c r="C54">
        <v>6</v>
      </c>
      <c r="D5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9A04-F1AE-4618-B0CF-F87353D3D367}">
  <dimension ref="A1:D24"/>
  <sheetViews>
    <sheetView workbookViewId="0">
      <selection activeCell="B24" sqref="B24"/>
    </sheetView>
  </sheetViews>
  <sheetFormatPr defaultRowHeight="14.4" x14ac:dyDescent="0.3"/>
  <cols>
    <col min="1" max="1" width="11.33203125" bestFit="1" customWidth="1"/>
    <col min="2" max="2" width="56.33203125" bestFit="1" customWidth="1"/>
    <col min="3" max="3" width="16.44140625" bestFit="1" customWidth="1"/>
    <col min="4" max="4" width="19.6640625" bestFit="1" customWidth="1"/>
  </cols>
  <sheetData>
    <row r="1" spans="1:4" x14ac:dyDescent="0.3">
      <c r="A1" s="2" t="s">
        <v>18</v>
      </c>
      <c r="B1" s="5" t="s">
        <v>106</v>
      </c>
    </row>
    <row r="2" spans="1:4" x14ac:dyDescent="0.3">
      <c r="B2" s="5" t="s">
        <v>107</v>
      </c>
    </row>
    <row r="3" spans="1:4" x14ac:dyDescent="0.3">
      <c r="B3" s="5" t="s">
        <v>108</v>
      </c>
    </row>
    <row r="4" spans="1:4" x14ac:dyDescent="0.3">
      <c r="B4" s="5" t="s">
        <v>109</v>
      </c>
    </row>
    <row r="5" spans="1:4" x14ac:dyDescent="0.3">
      <c r="B5" s="5" t="s">
        <v>110</v>
      </c>
    </row>
    <row r="6" spans="1:4" x14ac:dyDescent="0.3">
      <c r="B6" s="5" t="s">
        <v>111</v>
      </c>
    </row>
    <row r="7" spans="1:4" x14ac:dyDescent="0.3">
      <c r="B7" s="5" t="s">
        <v>112</v>
      </c>
    </row>
    <row r="8" spans="1:4" x14ac:dyDescent="0.3">
      <c r="B8" s="5" t="s">
        <v>113</v>
      </c>
    </row>
    <row r="9" spans="1:4" x14ac:dyDescent="0.3">
      <c r="B9" s="5" t="s">
        <v>64</v>
      </c>
    </row>
    <row r="11" spans="1:4" x14ac:dyDescent="0.3">
      <c r="A11" s="2" t="s">
        <v>19</v>
      </c>
      <c r="B11" s="1" t="s">
        <v>114</v>
      </c>
      <c r="C11" t="s">
        <v>94</v>
      </c>
      <c r="D11" t="s">
        <v>95</v>
      </c>
    </row>
    <row r="12" spans="1:4" x14ac:dyDescent="0.3">
      <c r="C12" t="s">
        <v>96</v>
      </c>
      <c r="D12">
        <v>60</v>
      </c>
    </row>
    <row r="13" spans="1:4" x14ac:dyDescent="0.3">
      <c r="C13" t="s">
        <v>97</v>
      </c>
      <c r="D13">
        <v>53</v>
      </c>
    </row>
    <row r="14" spans="1:4" x14ac:dyDescent="0.3">
      <c r="C14" t="s">
        <v>98</v>
      </c>
      <c r="D14">
        <v>36</v>
      </c>
    </row>
    <row r="15" spans="1:4" x14ac:dyDescent="0.3">
      <c r="C15" t="s">
        <v>99</v>
      </c>
      <c r="D15">
        <v>31</v>
      </c>
    </row>
    <row r="16" spans="1:4" x14ac:dyDescent="0.3">
      <c r="C16" t="s">
        <v>100</v>
      </c>
      <c r="D16">
        <v>30</v>
      </c>
    </row>
    <row r="17" spans="1:4" x14ac:dyDescent="0.3">
      <c r="C17" t="s">
        <v>101</v>
      </c>
      <c r="D17">
        <v>28</v>
      </c>
    </row>
    <row r="18" spans="1:4" x14ac:dyDescent="0.3">
      <c r="C18" t="s">
        <v>102</v>
      </c>
      <c r="D18">
        <v>28</v>
      </c>
    </row>
    <row r="19" spans="1:4" x14ac:dyDescent="0.3">
      <c r="C19" t="s">
        <v>103</v>
      </c>
      <c r="D19">
        <v>20</v>
      </c>
    </row>
    <row r="20" spans="1:4" x14ac:dyDescent="0.3">
      <c r="C20" t="s">
        <v>104</v>
      </c>
      <c r="D20">
        <v>15</v>
      </c>
    </row>
    <row r="21" spans="1:4" x14ac:dyDescent="0.3">
      <c r="C21" t="s">
        <v>105</v>
      </c>
      <c r="D21">
        <v>14</v>
      </c>
    </row>
    <row r="24" spans="1:4" x14ac:dyDescent="0.3">
      <c r="A24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DE4F-3C98-4C6B-913E-333B6CC86B9E}">
  <dimension ref="A1:E31"/>
  <sheetViews>
    <sheetView topLeftCell="A7" workbookViewId="0">
      <selection activeCell="B7" sqref="B1:B1048576"/>
    </sheetView>
  </sheetViews>
  <sheetFormatPr defaultRowHeight="14.4" x14ac:dyDescent="0.3"/>
  <cols>
    <col min="1" max="1" width="11.33203125" bestFit="1" customWidth="1"/>
    <col min="2" max="2" width="58.88671875" bestFit="1" customWidth="1"/>
    <col min="3" max="3" width="16.44140625" bestFit="1" customWidth="1"/>
    <col min="4" max="4" width="12.109375" bestFit="1" customWidth="1"/>
    <col min="5" max="5" width="19.6640625" bestFit="1" customWidth="1"/>
  </cols>
  <sheetData>
    <row r="1" spans="1:2" x14ac:dyDescent="0.3">
      <c r="A1" s="2" t="s">
        <v>18</v>
      </c>
      <c r="B1" s="1" t="s">
        <v>118</v>
      </c>
    </row>
    <row r="2" spans="1:2" x14ac:dyDescent="0.3">
      <c r="B2" s="1" t="s">
        <v>107</v>
      </c>
    </row>
    <row r="3" spans="1:2" x14ac:dyDescent="0.3">
      <c r="B3" s="1" t="s">
        <v>108</v>
      </c>
    </row>
    <row r="4" spans="1:2" x14ac:dyDescent="0.3">
      <c r="B4" s="1" t="s">
        <v>109</v>
      </c>
    </row>
    <row r="5" spans="1:2" x14ac:dyDescent="0.3">
      <c r="B5" s="1" t="s">
        <v>110</v>
      </c>
    </row>
    <row r="6" spans="1:2" x14ac:dyDescent="0.3">
      <c r="B6" s="1" t="s">
        <v>111</v>
      </c>
    </row>
    <row r="7" spans="1:2" x14ac:dyDescent="0.3">
      <c r="B7" s="1" t="s">
        <v>119</v>
      </c>
    </row>
    <row r="8" spans="1:2" x14ac:dyDescent="0.3">
      <c r="B8" s="1" t="s">
        <v>120</v>
      </c>
    </row>
    <row r="9" spans="1:2" x14ac:dyDescent="0.3">
      <c r="B9" s="1" t="s">
        <v>121</v>
      </c>
    </row>
    <row r="10" spans="1:2" x14ac:dyDescent="0.3">
      <c r="B10" s="1" t="s">
        <v>108</v>
      </c>
    </row>
    <row r="11" spans="1:2" x14ac:dyDescent="0.3">
      <c r="B11" s="1" t="s">
        <v>109</v>
      </c>
    </row>
    <row r="12" spans="1:2" x14ac:dyDescent="0.3">
      <c r="B12" s="1" t="s">
        <v>110</v>
      </c>
    </row>
    <row r="13" spans="1:2" x14ac:dyDescent="0.3">
      <c r="B13" s="1" t="s">
        <v>111</v>
      </c>
    </row>
    <row r="14" spans="1:2" x14ac:dyDescent="0.3">
      <c r="B14" s="1" t="s">
        <v>112</v>
      </c>
    </row>
    <row r="15" spans="1:2" x14ac:dyDescent="0.3">
      <c r="B15" s="1" t="s">
        <v>122</v>
      </c>
    </row>
    <row r="16" spans="1:2" x14ac:dyDescent="0.3">
      <c r="B16" s="1" t="s">
        <v>123</v>
      </c>
    </row>
    <row r="17" spans="1:5" x14ac:dyDescent="0.3">
      <c r="B17" s="1" t="s">
        <v>124</v>
      </c>
    </row>
    <row r="18" spans="1:5" x14ac:dyDescent="0.3">
      <c r="B18" s="1" t="s">
        <v>113</v>
      </c>
    </row>
    <row r="19" spans="1:5" x14ac:dyDescent="0.3">
      <c r="B19" s="1" t="s">
        <v>64</v>
      </c>
    </row>
    <row r="21" spans="1:5" x14ac:dyDescent="0.3">
      <c r="A21" s="2" t="s">
        <v>19</v>
      </c>
      <c r="B21" s="1" t="s">
        <v>153</v>
      </c>
      <c r="C21" t="s">
        <v>94</v>
      </c>
      <c r="D21" t="s">
        <v>125</v>
      </c>
      <c r="E21" t="s">
        <v>95</v>
      </c>
    </row>
    <row r="22" spans="1:5" x14ac:dyDescent="0.3">
      <c r="C22" t="s">
        <v>98</v>
      </c>
      <c r="D22" t="s">
        <v>126</v>
      </c>
      <c r="E22">
        <v>2</v>
      </c>
    </row>
    <row r="23" spans="1:5" x14ac:dyDescent="0.3">
      <c r="C23" t="s">
        <v>100</v>
      </c>
      <c r="D23" t="s">
        <v>127</v>
      </c>
      <c r="E23">
        <v>1</v>
      </c>
    </row>
    <row r="24" spans="1:5" x14ac:dyDescent="0.3">
      <c r="C24" t="s">
        <v>98</v>
      </c>
      <c r="D24" t="s">
        <v>128</v>
      </c>
      <c r="E24">
        <v>1</v>
      </c>
    </row>
    <row r="25" spans="1:5" x14ac:dyDescent="0.3">
      <c r="C25" t="s">
        <v>99</v>
      </c>
      <c r="D25" t="s">
        <v>129</v>
      </c>
      <c r="E25">
        <v>1</v>
      </c>
    </row>
    <row r="26" spans="1:5" x14ac:dyDescent="0.3">
      <c r="C26" t="s">
        <v>96</v>
      </c>
      <c r="D26" t="s">
        <v>130</v>
      </c>
      <c r="E26">
        <v>1</v>
      </c>
    </row>
    <row r="27" spans="1:5" x14ac:dyDescent="0.3">
      <c r="C27" t="s">
        <v>97</v>
      </c>
      <c r="D27" t="s">
        <v>131</v>
      </c>
      <c r="E27">
        <v>1</v>
      </c>
    </row>
    <row r="28" spans="1:5" x14ac:dyDescent="0.3">
      <c r="C28" t="s">
        <v>101</v>
      </c>
      <c r="D28" t="s">
        <v>132</v>
      </c>
      <c r="E28">
        <v>1</v>
      </c>
    </row>
    <row r="29" spans="1:5" x14ac:dyDescent="0.3">
      <c r="C29" t="s">
        <v>102</v>
      </c>
      <c r="D29" t="s">
        <v>133</v>
      </c>
      <c r="E29">
        <v>1</v>
      </c>
    </row>
    <row r="30" spans="1:5" x14ac:dyDescent="0.3">
      <c r="C30" t="s">
        <v>97</v>
      </c>
      <c r="D30" t="s">
        <v>134</v>
      </c>
      <c r="E30">
        <v>1</v>
      </c>
    </row>
    <row r="31" spans="1:5" x14ac:dyDescent="0.3">
      <c r="C31" t="s">
        <v>105</v>
      </c>
      <c r="D31" t="s">
        <v>135</v>
      </c>
      <c r="E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8907-A8DD-4542-88AB-05C0B73E8D2B}">
  <dimension ref="A1:G39"/>
  <sheetViews>
    <sheetView topLeftCell="A15" workbookViewId="0">
      <selection activeCell="G32" sqref="G32"/>
    </sheetView>
  </sheetViews>
  <sheetFormatPr defaultRowHeight="14.4" x14ac:dyDescent="0.3"/>
  <cols>
    <col min="1" max="1" width="11.33203125" bestFit="1" customWidth="1"/>
    <col min="2" max="2" width="81.88671875" bestFit="1" customWidth="1"/>
    <col min="3" max="3" width="11.109375" bestFit="1" customWidth="1"/>
    <col min="4" max="4" width="14.33203125" bestFit="1" customWidth="1"/>
    <col min="5" max="5" width="11.88671875" bestFit="1" customWidth="1"/>
    <col min="6" max="6" width="8.6640625" bestFit="1" customWidth="1"/>
    <col min="7" max="7" width="16.77734375" bestFit="1" customWidth="1"/>
  </cols>
  <sheetData>
    <row r="1" spans="1:2" x14ac:dyDescent="0.3">
      <c r="A1" t="s">
        <v>18</v>
      </c>
      <c r="B1" s="1" t="s">
        <v>138</v>
      </c>
    </row>
    <row r="2" spans="1:2" x14ac:dyDescent="0.3">
      <c r="B2" s="1" t="s">
        <v>139</v>
      </c>
    </row>
    <row r="3" spans="1:2" x14ac:dyDescent="0.3">
      <c r="B3" s="1" t="s">
        <v>140</v>
      </c>
    </row>
    <row r="4" spans="1:2" x14ac:dyDescent="0.3">
      <c r="B4" s="1" t="s">
        <v>141</v>
      </c>
    </row>
    <row r="5" spans="1:2" x14ac:dyDescent="0.3">
      <c r="B5" s="1" t="s">
        <v>142</v>
      </c>
    </row>
    <row r="6" spans="1:2" x14ac:dyDescent="0.3">
      <c r="B6" s="1" t="s">
        <v>143</v>
      </c>
    </row>
    <row r="7" spans="1:2" x14ac:dyDescent="0.3">
      <c r="B7" s="1" t="s">
        <v>109</v>
      </c>
    </row>
    <row r="8" spans="1:2" x14ac:dyDescent="0.3">
      <c r="B8" s="1" t="s">
        <v>110</v>
      </c>
    </row>
    <row r="9" spans="1:2" x14ac:dyDescent="0.3">
      <c r="B9" s="1" t="s">
        <v>144</v>
      </c>
    </row>
    <row r="10" spans="1:2" x14ac:dyDescent="0.3">
      <c r="B10" s="1" t="s">
        <v>145</v>
      </c>
    </row>
    <row r="11" spans="1:2" x14ac:dyDescent="0.3">
      <c r="B11" s="1" t="s">
        <v>146</v>
      </c>
    </row>
    <row r="12" spans="1:2" x14ac:dyDescent="0.3">
      <c r="B12" s="1" t="s">
        <v>147</v>
      </c>
    </row>
    <row r="13" spans="1:2" x14ac:dyDescent="0.3">
      <c r="B13" s="1" t="s">
        <v>108</v>
      </c>
    </row>
    <row r="14" spans="1:2" x14ac:dyDescent="0.3">
      <c r="B14" s="1" t="s">
        <v>109</v>
      </c>
    </row>
    <row r="15" spans="1:2" x14ac:dyDescent="0.3">
      <c r="B15" s="1" t="s">
        <v>110</v>
      </c>
    </row>
    <row r="16" spans="1:2" x14ac:dyDescent="0.3">
      <c r="B16" s="1" t="s">
        <v>144</v>
      </c>
    </row>
    <row r="17" spans="2:2" x14ac:dyDescent="0.3">
      <c r="B17" s="1" t="s">
        <v>119</v>
      </c>
    </row>
    <row r="18" spans="2:2" x14ac:dyDescent="0.3">
      <c r="B18" s="1" t="s">
        <v>148</v>
      </c>
    </row>
    <row r="19" spans="2:2" x14ac:dyDescent="0.3">
      <c r="B19" s="1" t="s">
        <v>121</v>
      </c>
    </row>
    <row r="20" spans="2:2" x14ac:dyDescent="0.3">
      <c r="B20" s="1" t="s">
        <v>108</v>
      </c>
    </row>
    <row r="21" spans="2:2" x14ac:dyDescent="0.3">
      <c r="B21" s="1" t="s">
        <v>109</v>
      </c>
    </row>
    <row r="22" spans="2:2" x14ac:dyDescent="0.3">
      <c r="B22" s="8" t="s">
        <v>110</v>
      </c>
    </row>
    <row r="23" spans="2:2" x14ac:dyDescent="0.3">
      <c r="B23" s="8" t="s">
        <v>144</v>
      </c>
    </row>
    <row r="24" spans="2:2" x14ac:dyDescent="0.3">
      <c r="B24" s="1" t="s">
        <v>112</v>
      </c>
    </row>
    <row r="25" spans="2:2" x14ac:dyDescent="0.3">
      <c r="B25" s="1" t="s">
        <v>149</v>
      </c>
    </row>
    <row r="26" spans="2:2" x14ac:dyDescent="0.3">
      <c r="B26" s="1" t="s">
        <v>123</v>
      </c>
    </row>
    <row r="27" spans="2:2" x14ac:dyDescent="0.3">
      <c r="B27" s="1" t="s">
        <v>124</v>
      </c>
    </row>
    <row r="28" spans="2:2" x14ac:dyDescent="0.3">
      <c r="B28" s="1" t="s">
        <v>149</v>
      </c>
    </row>
    <row r="29" spans="2:2" x14ac:dyDescent="0.3">
      <c r="B29" s="1" t="s">
        <v>123</v>
      </c>
    </row>
    <row r="30" spans="2:2" x14ac:dyDescent="0.3">
      <c r="B30" s="1" t="s">
        <v>150</v>
      </c>
    </row>
    <row r="31" spans="2:2" x14ac:dyDescent="0.3">
      <c r="B31" s="1" t="s">
        <v>63</v>
      </c>
    </row>
    <row r="32" spans="2:2" x14ac:dyDescent="0.3">
      <c r="B32" s="1" t="s">
        <v>151</v>
      </c>
    </row>
    <row r="34" spans="1:7" x14ac:dyDescent="0.3">
      <c r="A34" s="2" t="s">
        <v>19</v>
      </c>
      <c r="B34" s="1" t="s">
        <v>152</v>
      </c>
      <c r="C34" t="s">
        <v>154</v>
      </c>
      <c r="D34" t="s">
        <v>155</v>
      </c>
      <c r="E34" t="s">
        <v>94</v>
      </c>
      <c r="F34" t="s">
        <v>125</v>
      </c>
      <c r="G34" t="s">
        <v>69</v>
      </c>
    </row>
    <row r="35" spans="1:7" x14ac:dyDescent="0.3">
      <c r="C35">
        <v>225</v>
      </c>
      <c r="D35" t="s">
        <v>156</v>
      </c>
      <c r="E35" t="s">
        <v>96</v>
      </c>
      <c r="F35" t="s">
        <v>130</v>
      </c>
      <c r="G35">
        <v>111.76</v>
      </c>
    </row>
    <row r="36" spans="1:7" x14ac:dyDescent="0.3">
      <c r="C36">
        <v>424</v>
      </c>
      <c r="D36" t="s">
        <v>157</v>
      </c>
      <c r="E36" t="s">
        <v>97</v>
      </c>
      <c r="F36" t="s">
        <v>131</v>
      </c>
      <c r="G36">
        <v>109.71</v>
      </c>
    </row>
    <row r="37" spans="1:7" x14ac:dyDescent="0.3">
      <c r="C37">
        <v>240</v>
      </c>
      <c r="D37" t="s">
        <v>158</v>
      </c>
      <c r="E37" t="s">
        <v>99</v>
      </c>
      <c r="F37" t="s">
        <v>129</v>
      </c>
      <c r="G37">
        <v>106.77</v>
      </c>
    </row>
    <row r="38" spans="1:7" x14ac:dyDescent="0.3">
      <c r="C38">
        <v>486</v>
      </c>
      <c r="D38" t="s">
        <v>159</v>
      </c>
      <c r="E38" t="s">
        <v>100</v>
      </c>
      <c r="F38" t="s">
        <v>127</v>
      </c>
      <c r="G38">
        <v>100.77</v>
      </c>
    </row>
    <row r="39" spans="1:7" x14ac:dyDescent="0.3">
      <c r="C39">
        <v>537</v>
      </c>
      <c r="D39" t="s">
        <v>160</v>
      </c>
      <c r="E39" t="s">
        <v>98</v>
      </c>
      <c r="F39" t="s">
        <v>126</v>
      </c>
      <c r="G39">
        <v>98.76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941A-3D47-4711-A5B7-ED2F216D1779}">
  <dimension ref="A1:G24"/>
  <sheetViews>
    <sheetView workbookViewId="0">
      <selection activeCell="B19" sqref="B19"/>
    </sheetView>
  </sheetViews>
  <sheetFormatPr defaultRowHeight="14.4" x14ac:dyDescent="0.3"/>
  <cols>
    <col min="1" max="1" width="11" bestFit="1" customWidth="1"/>
    <col min="2" max="2" width="65" bestFit="1" customWidth="1"/>
    <col min="3" max="3" width="11.109375" bestFit="1" customWidth="1"/>
    <col min="4" max="4" width="14.6640625" bestFit="1" customWidth="1"/>
    <col min="5" max="5" width="17.88671875" bestFit="1" customWidth="1"/>
    <col min="6" max="6" width="11.88671875" bestFit="1" customWidth="1"/>
    <col min="7" max="7" width="17.88671875" bestFit="1" customWidth="1"/>
  </cols>
  <sheetData>
    <row r="1" spans="1:7" x14ac:dyDescent="0.3">
      <c r="A1" s="2" t="s">
        <v>18</v>
      </c>
      <c r="B1" s="1" t="s">
        <v>162</v>
      </c>
    </row>
    <row r="2" spans="1:7" x14ac:dyDescent="0.3">
      <c r="B2" s="1" t="s">
        <v>139</v>
      </c>
    </row>
    <row r="3" spans="1:7" x14ac:dyDescent="0.3">
      <c r="B3" s="1" t="s">
        <v>140</v>
      </c>
    </row>
    <row r="4" spans="1:7" x14ac:dyDescent="0.3">
      <c r="B4" s="1" t="s">
        <v>163</v>
      </c>
    </row>
    <row r="5" spans="1:7" x14ac:dyDescent="0.3">
      <c r="B5" s="1" t="s">
        <v>164</v>
      </c>
    </row>
    <row r="6" spans="1:7" x14ac:dyDescent="0.3">
      <c r="B6" s="1" t="s">
        <v>165</v>
      </c>
    </row>
    <row r="7" spans="1:7" x14ac:dyDescent="0.3">
      <c r="B7" s="1" t="s">
        <v>166</v>
      </c>
    </row>
    <row r="8" spans="1:7" x14ac:dyDescent="0.3">
      <c r="B8" s="1" t="s">
        <v>167</v>
      </c>
    </row>
    <row r="9" spans="1:7" x14ac:dyDescent="0.3">
      <c r="B9" s="1" t="s">
        <v>168</v>
      </c>
    </row>
    <row r="10" spans="1:7" x14ac:dyDescent="0.3">
      <c r="B10" s="1" t="s">
        <v>169</v>
      </c>
    </row>
    <row r="11" spans="1:7" x14ac:dyDescent="0.3">
      <c r="B11" s="1" t="s">
        <v>170</v>
      </c>
    </row>
    <row r="12" spans="1:7" x14ac:dyDescent="0.3">
      <c r="B12" s="1" t="s">
        <v>64</v>
      </c>
    </row>
    <row r="14" spans="1:7" x14ac:dyDescent="0.3">
      <c r="A14" s="2" t="s">
        <v>19</v>
      </c>
      <c r="B14" s="1" t="s">
        <v>171</v>
      </c>
      <c r="C14" t="s">
        <v>154</v>
      </c>
      <c r="D14" t="s">
        <v>155</v>
      </c>
      <c r="E14" t="s">
        <v>125</v>
      </c>
      <c r="F14" t="s">
        <v>94</v>
      </c>
      <c r="G14" t="s">
        <v>172</v>
      </c>
    </row>
    <row r="15" spans="1:7" x14ac:dyDescent="0.3">
      <c r="C15">
        <v>148</v>
      </c>
      <c r="D15" t="s">
        <v>173</v>
      </c>
      <c r="E15" t="s">
        <v>174</v>
      </c>
      <c r="F15" t="s">
        <v>175</v>
      </c>
      <c r="G15">
        <v>211.55</v>
      </c>
    </row>
    <row r="16" spans="1:7" x14ac:dyDescent="0.3">
      <c r="C16">
        <v>526</v>
      </c>
      <c r="D16" t="s">
        <v>176</v>
      </c>
      <c r="E16" t="s">
        <v>177</v>
      </c>
      <c r="F16" t="s">
        <v>98</v>
      </c>
      <c r="G16">
        <v>208.58</v>
      </c>
    </row>
    <row r="17" spans="3:7" x14ac:dyDescent="0.3">
      <c r="C17">
        <v>178</v>
      </c>
      <c r="D17" t="s">
        <v>178</v>
      </c>
      <c r="E17" t="s">
        <v>179</v>
      </c>
      <c r="F17" t="s">
        <v>101</v>
      </c>
      <c r="G17">
        <v>194.61</v>
      </c>
    </row>
    <row r="18" spans="3:7" x14ac:dyDescent="0.3">
      <c r="C18">
        <v>137</v>
      </c>
      <c r="D18" t="s">
        <v>180</v>
      </c>
      <c r="E18" t="s">
        <v>181</v>
      </c>
      <c r="F18" t="s">
        <v>182</v>
      </c>
      <c r="G18">
        <v>191.62</v>
      </c>
    </row>
    <row r="19" spans="3:7" x14ac:dyDescent="0.3">
      <c r="C19">
        <v>144</v>
      </c>
      <c r="D19" t="s">
        <v>183</v>
      </c>
      <c r="E19" t="s">
        <v>184</v>
      </c>
      <c r="F19" t="s">
        <v>185</v>
      </c>
      <c r="G19">
        <v>189.6</v>
      </c>
    </row>
    <row r="20" spans="3:7" x14ac:dyDescent="0.3">
      <c r="C20">
        <v>459</v>
      </c>
      <c r="D20" t="s">
        <v>186</v>
      </c>
      <c r="E20" t="s">
        <v>187</v>
      </c>
      <c r="F20" t="s">
        <v>188</v>
      </c>
      <c r="G20">
        <v>183.63</v>
      </c>
    </row>
    <row r="21" spans="3:7" x14ac:dyDescent="0.3">
      <c r="C21">
        <v>181</v>
      </c>
      <c r="D21" t="s">
        <v>189</v>
      </c>
      <c r="E21" t="s">
        <v>190</v>
      </c>
      <c r="F21" t="s">
        <v>98</v>
      </c>
      <c r="G21">
        <v>167.67</v>
      </c>
    </row>
    <row r="22" spans="3:7" x14ac:dyDescent="0.3">
      <c r="C22">
        <v>410</v>
      </c>
      <c r="D22" t="s">
        <v>191</v>
      </c>
      <c r="E22" t="s">
        <v>192</v>
      </c>
      <c r="F22" t="s">
        <v>193</v>
      </c>
      <c r="G22">
        <v>167.62</v>
      </c>
    </row>
    <row r="23" spans="3:7" x14ac:dyDescent="0.3">
      <c r="C23">
        <v>236</v>
      </c>
      <c r="D23" t="s">
        <v>194</v>
      </c>
      <c r="E23" t="s">
        <v>195</v>
      </c>
      <c r="F23" t="s">
        <v>103</v>
      </c>
      <c r="G23">
        <v>166.61</v>
      </c>
    </row>
    <row r="24" spans="3:7" x14ac:dyDescent="0.3">
      <c r="C24">
        <v>403</v>
      </c>
      <c r="D24" t="s">
        <v>196</v>
      </c>
      <c r="E24" t="s">
        <v>197</v>
      </c>
      <c r="F24" t="s">
        <v>96</v>
      </c>
      <c r="G24">
        <v>162.66999999999999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771F-D22C-4453-A639-548881FE62E9}">
  <dimension ref="A1:D119"/>
  <sheetViews>
    <sheetView workbookViewId="0">
      <selection activeCell="C11" sqref="C11:D119"/>
    </sheetView>
  </sheetViews>
  <sheetFormatPr defaultRowHeight="14.4" x14ac:dyDescent="0.3"/>
  <cols>
    <col min="1" max="1" width="11.33203125" bestFit="1" customWidth="1"/>
    <col min="2" max="2" width="61.109375" bestFit="1" customWidth="1"/>
    <col min="3" max="3" width="33.21875" bestFit="1" customWidth="1"/>
    <col min="4" max="4" width="16.77734375" bestFit="1" customWidth="1"/>
  </cols>
  <sheetData>
    <row r="1" spans="1:4" x14ac:dyDescent="0.3">
      <c r="A1" s="2" t="s">
        <v>18</v>
      </c>
      <c r="B1" s="1" t="s">
        <v>106</v>
      </c>
    </row>
    <row r="2" spans="1:4" x14ac:dyDescent="0.3">
      <c r="B2" s="1" t="s">
        <v>141</v>
      </c>
    </row>
    <row r="3" spans="1:4" x14ac:dyDescent="0.3">
      <c r="B3" s="1" t="s">
        <v>198</v>
      </c>
    </row>
    <row r="4" spans="1:4" x14ac:dyDescent="0.3">
      <c r="B4" s="1" t="s">
        <v>199</v>
      </c>
    </row>
    <row r="5" spans="1:4" x14ac:dyDescent="0.3">
      <c r="B5" s="1" t="s">
        <v>200</v>
      </c>
    </row>
    <row r="6" spans="1:4" x14ac:dyDescent="0.3">
      <c r="B6" s="1" t="s">
        <v>201</v>
      </c>
    </row>
    <row r="7" spans="1:4" x14ac:dyDescent="0.3">
      <c r="B7" s="1" t="s">
        <v>202</v>
      </c>
    </row>
    <row r="8" spans="1:4" x14ac:dyDescent="0.3">
      <c r="B8" s="1" t="s">
        <v>112</v>
      </c>
    </row>
    <row r="9" spans="1:4" x14ac:dyDescent="0.3">
      <c r="B9" s="1" t="s">
        <v>203</v>
      </c>
    </row>
    <row r="11" spans="1:4" x14ac:dyDescent="0.3">
      <c r="A11" s="2" t="s">
        <v>19</v>
      </c>
      <c r="B11" s="1" t="s">
        <v>331</v>
      </c>
      <c r="C11" t="s">
        <v>94</v>
      </c>
      <c r="D11" t="s">
        <v>69</v>
      </c>
    </row>
    <row r="12" spans="1:4" x14ac:dyDescent="0.3">
      <c r="C12" t="s">
        <v>96</v>
      </c>
      <c r="D12">
        <v>6034.78</v>
      </c>
    </row>
    <row r="13" spans="1:4" x14ac:dyDescent="0.3">
      <c r="C13" t="s">
        <v>97</v>
      </c>
      <c r="D13">
        <v>5251.03</v>
      </c>
    </row>
    <row r="14" spans="1:4" x14ac:dyDescent="0.3">
      <c r="C14" t="s">
        <v>98</v>
      </c>
      <c r="D14">
        <v>3685.31</v>
      </c>
    </row>
    <row r="15" spans="1:4" x14ac:dyDescent="0.3">
      <c r="C15" t="s">
        <v>99</v>
      </c>
      <c r="D15">
        <v>3122.51</v>
      </c>
    </row>
    <row r="16" spans="1:4" x14ac:dyDescent="0.3">
      <c r="C16" t="s">
        <v>100</v>
      </c>
      <c r="D16">
        <v>2984.82</v>
      </c>
    </row>
    <row r="17" spans="3:4" x14ac:dyDescent="0.3">
      <c r="C17" t="s">
        <v>101</v>
      </c>
      <c r="D17">
        <v>2919.19</v>
      </c>
    </row>
    <row r="18" spans="3:4" x14ac:dyDescent="0.3">
      <c r="C18" t="s">
        <v>102</v>
      </c>
      <c r="D18">
        <v>2765.62</v>
      </c>
    </row>
    <row r="19" spans="3:4" x14ac:dyDescent="0.3">
      <c r="C19" t="s">
        <v>103</v>
      </c>
      <c r="D19">
        <v>2219.6999999999998</v>
      </c>
    </row>
    <row r="20" spans="3:4" x14ac:dyDescent="0.3">
      <c r="C20" t="s">
        <v>104</v>
      </c>
      <c r="D20">
        <v>1498.49</v>
      </c>
    </row>
    <row r="21" spans="3:4" x14ac:dyDescent="0.3">
      <c r="C21" t="s">
        <v>105</v>
      </c>
      <c r="D21">
        <v>1352.69</v>
      </c>
    </row>
    <row r="22" spans="3:4" x14ac:dyDescent="0.3">
      <c r="C22" t="s">
        <v>204</v>
      </c>
      <c r="D22">
        <v>1314.92</v>
      </c>
    </row>
    <row r="23" spans="3:4" x14ac:dyDescent="0.3">
      <c r="C23" t="s">
        <v>205</v>
      </c>
      <c r="D23">
        <v>1298.8</v>
      </c>
    </row>
    <row r="24" spans="3:4" x14ac:dyDescent="0.3">
      <c r="C24" t="s">
        <v>206</v>
      </c>
      <c r="D24">
        <v>1155.0999999999999</v>
      </c>
    </row>
    <row r="25" spans="3:4" x14ac:dyDescent="0.3">
      <c r="C25" t="s">
        <v>207</v>
      </c>
      <c r="D25">
        <v>1069.46</v>
      </c>
    </row>
    <row r="26" spans="3:4" x14ac:dyDescent="0.3">
      <c r="C26" t="s">
        <v>188</v>
      </c>
      <c r="D26">
        <v>877.96</v>
      </c>
    </row>
    <row r="27" spans="3:4" x14ac:dyDescent="0.3">
      <c r="C27" t="s">
        <v>208</v>
      </c>
      <c r="D27">
        <v>850.96</v>
      </c>
    </row>
    <row r="28" spans="3:4" x14ac:dyDescent="0.3">
      <c r="C28" t="s">
        <v>209</v>
      </c>
      <c r="D28">
        <v>786.16</v>
      </c>
    </row>
    <row r="29" spans="3:4" x14ac:dyDescent="0.3">
      <c r="C29" t="s">
        <v>210</v>
      </c>
      <c r="D29">
        <v>753.26</v>
      </c>
    </row>
    <row r="30" spans="3:4" x14ac:dyDescent="0.3">
      <c r="C30" t="s">
        <v>211</v>
      </c>
      <c r="D30">
        <v>741.24</v>
      </c>
    </row>
    <row r="31" spans="3:4" x14ac:dyDescent="0.3">
      <c r="C31" t="s">
        <v>212</v>
      </c>
      <c r="D31">
        <v>676.45</v>
      </c>
    </row>
    <row r="32" spans="3:4" x14ac:dyDescent="0.3">
      <c r="C32" t="s">
        <v>213</v>
      </c>
      <c r="D32">
        <v>675.53</v>
      </c>
    </row>
    <row r="33" spans="3:4" x14ac:dyDescent="0.3">
      <c r="C33" t="s">
        <v>214</v>
      </c>
      <c r="D33">
        <v>661.54</v>
      </c>
    </row>
    <row r="34" spans="3:4" x14ac:dyDescent="0.3">
      <c r="C34" t="s">
        <v>215</v>
      </c>
      <c r="D34">
        <v>659.48</v>
      </c>
    </row>
    <row r="35" spans="3:4" x14ac:dyDescent="0.3">
      <c r="C35" t="s">
        <v>216</v>
      </c>
      <c r="D35">
        <v>632.42999999999995</v>
      </c>
    </row>
    <row r="36" spans="3:4" x14ac:dyDescent="0.3">
      <c r="C36" t="s">
        <v>193</v>
      </c>
      <c r="D36">
        <v>559.70000000000005</v>
      </c>
    </row>
    <row r="37" spans="3:4" x14ac:dyDescent="0.3">
      <c r="C37" t="s">
        <v>182</v>
      </c>
      <c r="D37">
        <v>557.73</v>
      </c>
    </row>
    <row r="38" spans="3:4" x14ac:dyDescent="0.3">
      <c r="C38" t="s">
        <v>217</v>
      </c>
      <c r="D38">
        <v>527.77</v>
      </c>
    </row>
    <row r="39" spans="3:4" x14ac:dyDescent="0.3">
      <c r="C39" t="s">
        <v>218</v>
      </c>
      <c r="D39">
        <v>513.79999999999995</v>
      </c>
    </row>
    <row r="40" spans="3:4" x14ac:dyDescent="0.3">
      <c r="C40" t="s">
        <v>219</v>
      </c>
      <c r="D40">
        <v>473.93</v>
      </c>
    </row>
    <row r="41" spans="3:4" x14ac:dyDescent="0.3">
      <c r="C41" t="s">
        <v>220</v>
      </c>
      <c r="D41">
        <v>473.84</v>
      </c>
    </row>
    <row r="42" spans="3:4" x14ac:dyDescent="0.3">
      <c r="C42" t="s">
        <v>221</v>
      </c>
      <c r="D42">
        <v>452.94</v>
      </c>
    </row>
    <row r="43" spans="3:4" x14ac:dyDescent="0.3">
      <c r="C43" t="s">
        <v>222</v>
      </c>
      <c r="D43">
        <v>407.01</v>
      </c>
    </row>
    <row r="44" spans="3:4" x14ac:dyDescent="0.3">
      <c r="C44" t="s">
        <v>223</v>
      </c>
      <c r="D44">
        <v>401.08</v>
      </c>
    </row>
    <row r="45" spans="3:4" x14ac:dyDescent="0.3">
      <c r="C45" t="s">
        <v>224</v>
      </c>
      <c r="D45">
        <v>379.13</v>
      </c>
    </row>
    <row r="46" spans="3:4" x14ac:dyDescent="0.3">
      <c r="C46" t="s">
        <v>225</v>
      </c>
      <c r="D46">
        <v>369.18</v>
      </c>
    </row>
    <row r="47" spans="3:4" x14ac:dyDescent="0.3">
      <c r="C47" t="s">
        <v>226</v>
      </c>
      <c r="D47">
        <v>353.19</v>
      </c>
    </row>
    <row r="48" spans="3:4" x14ac:dyDescent="0.3">
      <c r="C48" t="s">
        <v>227</v>
      </c>
      <c r="D48">
        <v>349.18</v>
      </c>
    </row>
    <row r="49" spans="3:4" x14ac:dyDescent="0.3">
      <c r="C49" t="s">
        <v>228</v>
      </c>
      <c r="D49">
        <v>334.12</v>
      </c>
    </row>
    <row r="50" spans="3:4" x14ac:dyDescent="0.3">
      <c r="C50" t="s">
        <v>229</v>
      </c>
      <c r="D50">
        <v>330.23</v>
      </c>
    </row>
    <row r="51" spans="3:4" x14ac:dyDescent="0.3">
      <c r="C51" t="s">
        <v>230</v>
      </c>
      <c r="D51">
        <v>322.22000000000003</v>
      </c>
    </row>
    <row r="52" spans="3:4" x14ac:dyDescent="0.3">
      <c r="C52" t="s">
        <v>231</v>
      </c>
      <c r="D52">
        <v>315.25</v>
      </c>
    </row>
    <row r="53" spans="3:4" x14ac:dyDescent="0.3">
      <c r="C53" t="s">
        <v>232</v>
      </c>
      <c r="D53">
        <v>305.25</v>
      </c>
    </row>
    <row r="54" spans="3:4" x14ac:dyDescent="0.3">
      <c r="C54" t="s">
        <v>233</v>
      </c>
      <c r="D54">
        <v>304.26</v>
      </c>
    </row>
    <row r="55" spans="3:4" x14ac:dyDescent="0.3">
      <c r="C55" t="s">
        <v>234</v>
      </c>
      <c r="D55">
        <v>303.33999999999997</v>
      </c>
    </row>
    <row r="56" spans="3:4" x14ac:dyDescent="0.3">
      <c r="C56" t="s">
        <v>235</v>
      </c>
      <c r="D56">
        <v>284.3</v>
      </c>
    </row>
    <row r="57" spans="3:4" x14ac:dyDescent="0.3">
      <c r="C57" t="s">
        <v>236</v>
      </c>
      <c r="D57">
        <v>274.35000000000002</v>
      </c>
    </row>
    <row r="58" spans="3:4" x14ac:dyDescent="0.3">
      <c r="C58" t="s">
        <v>237</v>
      </c>
      <c r="D58">
        <v>273.39999999999998</v>
      </c>
    </row>
    <row r="59" spans="3:4" x14ac:dyDescent="0.3">
      <c r="C59" t="s">
        <v>185</v>
      </c>
      <c r="D59">
        <v>271.36</v>
      </c>
    </row>
    <row r="60" spans="3:4" x14ac:dyDescent="0.3">
      <c r="C60" t="s">
        <v>238</v>
      </c>
      <c r="D60">
        <v>249.43</v>
      </c>
    </row>
    <row r="61" spans="3:4" x14ac:dyDescent="0.3">
      <c r="C61" t="s">
        <v>239</v>
      </c>
      <c r="D61">
        <v>248.41</v>
      </c>
    </row>
    <row r="62" spans="3:4" x14ac:dyDescent="0.3">
      <c r="C62" t="s">
        <v>240</v>
      </c>
      <c r="D62">
        <v>245.49</v>
      </c>
    </row>
    <row r="63" spans="3:4" x14ac:dyDescent="0.3">
      <c r="C63" t="s">
        <v>241</v>
      </c>
      <c r="D63">
        <v>233.49</v>
      </c>
    </row>
    <row r="64" spans="3:4" x14ac:dyDescent="0.3">
      <c r="C64" t="s">
        <v>242</v>
      </c>
      <c r="D64">
        <v>224.48</v>
      </c>
    </row>
    <row r="65" spans="3:4" x14ac:dyDescent="0.3">
      <c r="C65" t="s">
        <v>243</v>
      </c>
      <c r="D65">
        <v>218.42</v>
      </c>
    </row>
    <row r="66" spans="3:4" x14ac:dyDescent="0.3">
      <c r="C66" t="s">
        <v>175</v>
      </c>
      <c r="D66">
        <v>211.55</v>
      </c>
    </row>
    <row r="67" spans="3:4" x14ac:dyDescent="0.3">
      <c r="C67" t="s">
        <v>244</v>
      </c>
      <c r="D67">
        <v>205.52</v>
      </c>
    </row>
    <row r="68" spans="3:4" x14ac:dyDescent="0.3">
      <c r="C68" t="s">
        <v>245</v>
      </c>
      <c r="D68">
        <v>204.54</v>
      </c>
    </row>
    <row r="69" spans="3:4" x14ac:dyDescent="0.3">
      <c r="C69" t="s">
        <v>246</v>
      </c>
      <c r="D69">
        <v>202.51</v>
      </c>
    </row>
    <row r="70" spans="3:4" x14ac:dyDescent="0.3">
      <c r="C70" t="s">
        <v>247</v>
      </c>
      <c r="D70">
        <v>198.53</v>
      </c>
    </row>
    <row r="71" spans="3:4" x14ac:dyDescent="0.3">
      <c r="C71" t="s">
        <v>248</v>
      </c>
      <c r="D71">
        <v>194.52</v>
      </c>
    </row>
    <row r="72" spans="3:4" x14ac:dyDescent="0.3">
      <c r="C72" t="s">
        <v>249</v>
      </c>
      <c r="D72">
        <v>192.51</v>
      </c>
    </row>
    <row r="73" spans="3:4" x14ac:dyDescent="0.3">
      <c r="C73" t="s">
        <v>250</v>
      </c>
      <c r="D73">
        <v>187.55</v>
      </c>
    </row>
    <row r="74" spans="3:4" x14ac:dyDescent="0.3">
      <c r="C74" t="s">
        <v>251</v>
      </c>
      <c r="D74">
        <v>186.49</v>
      </c>
    </row>
    <row r="75" spans="3:4" x14ac:dyDescent="0.3">
      <c r="C75" t="s">
        <v>252</v>
      </c>
      <c r="D75">
        <v>179.53</v>
      </c>
    </row>
    <row r="76" spans="3:4" x14ac:dyDescent="0.3">
      <c r="C76" t="s">
        <v>253</v>
      </c>
      <c r="D76">
        <v>179.51</v>
      </c>
    </row>
    <row r="77" spans="3:4" x14ac:dyDescent="0.3">
      <c r="C77" t="s">
        <v>254</v>
      </c>
      <c r="D77">
        <v>178.56</v>
      </c>
    </row>
    <row r="78" spans="3:4" x14ac:dyDescent="0.3">
      <c r="C78" t="s">
        <v>255</v>
      </c>
      <c r="D78">
        <v>168.58</v>
      </c>
    </row>
    <row r="79" spans="3:4" x14ac:dyDescent="0.3">
      <c r="C79" t="s">
        <v>256</v>
      </c>
      <c r="D79">
        <v>161.56</v>
      </c>
    </row>
    <row r="80" spans="3:4" x14ac:dyDescent="0.3">
      <c r="C80" t="s">
        <v>257</v>
      </c>
      <c r="D80">
        <v>146.68</v>
      </c>
    </row>
    <row r="81" spans="3:4" x14ac:dyDescent="0.3">
      <c r="C81" t="s">
        <v>258</v>
      </c>
      <c r="D81">
        <v>143.69999999999999</v>
      </c>
    </row>
    <row r="82" spans="3:4" x14ac:dyDescent="0.3">
      <c r="C82" t="s">
        <v>259</v>
      </c>
      <c r="D82">
        <v>139.66999999999999</v>
      </c>
    </row>
    <row r="83" spans="3:4" x14ac:dyDescent="0.3">
      <c r="C83" t="s">
        <v>260</v>
      </c>
      <c r="D83">
        <v>132.72</v>
      </c>
    </row>
    <row r="84" spans="3:4" x14ac:dyDescent="0.3">
      <c r="C84" t="s">
        <v>261</v>
      </c>
      <c r="D84">
        <v>127.66</v>
      </c>
    </row>
    <row r="85" spans="3:4" x14ac:dyDescent="0.3">
      <c r="C85" t="s">
        <v>262</v>
      </c>
      <c r="D85">
        <v>126.74</v>
      </c>
    </row>
    <row r="86" spans="3:4" x14ac:dyDescent="0.3">
      <c r="C86" t="s">
        <v>263</v>
      </c>
      <c r="D86">
        <v>122.72</v>
      </c>
    </row>
    <row r="87" spans="3:4" x14ac:dyDescent="0.3">
      <c r="C87" t="s">
        <v>264</v>
      </c>
      <c r="D87">
        <v>121.73</v>
      </c>
    </row>
    <row r="88" spans="3:4" x14ac:dyDescent="0.3">
      <c r="C88" t="s">
        <v>265</v>
      </c>
      <c r="D88">
        <v>121.7</v>
      </c>
    </row>
    <row r="89" spans="3:4" x14ac:dyDescent="0.3">
      <c r="C89" t="s">
        <v>266</v>
      </c>
      <c r="D89">
        <v>121.69</v>
      </c>
    </row>
    <row r="90" spans="3:4" x14ac:dyDescent="0.3">
      <c r="C90" t="s">
        <v>267</v>
      </c>
      <c r="D90">
        <v>119.72</v>
      </c>
    </row>
    <row r="91" spans="3:4" x14ac:dyDescent="0.3">
      <c r="C91" t="s">
        <v>268</v>
      </c>
      <c r="D91">
        <v>118.75</v>
      </c>
    </row>
    <row r="92" spans="3:4" x14ac:dyDescent="0.3">
      <c r="C92" t="s">
        <v>269</v>
      </c>
      <c r="D92">
        <v>114.73</v>
      </c>
    </row>
    <row r="93" spans="3:4" x14ac:dyDescent="0.3">
      <c r="C93" t="s">
        <v>270</v>
      </c>
      <c r="D93">
        <v>111.73</v>
      </c>
    </row>
    <row r="94" spans="3:4" x14ac:dyDescent="0.3">
      <c r="C94" t="s">
        <v>271</v>
      </c>
      <c r="D94">
        <v>111.71</v>
      </c>
    </row>
    <row r="95" spans="3:4" x14ac:dyDescent="0.3">
      <c r="C95" t="s">
        <v>272</v>
      </c>
      <c r="D95">
        <v>108.76</v>
      </c>
    </row>
    <row r="96" spans="3:4" x14ac:dyDescent="0.3">
      <c r="C96" t="s">
        <v>273</v>
      </c>
      <c r="D96">
        <v>107.71</v>
      </c>
    </row>
    <row r="97" spans="3:4" x14ac:dyDescent="0.3">
      <c r="C97" t="s">
        <v>274</v>
      </c>
      <c r="D97">
        <v>107.66</v>
      </c>
    </row>
    <row r="98" spans="3:4" x14ac:dyDescent="0.3">
      <c r="C98" t="s">
        <v>275</v>
      </c>
      <c r="D98">
        <v>106.75</v>
      </c>
    </row>
    <row r="99" spans="3:4" x14ac:dyDescent="0.3">
      <c r="C99" t="s">
        <v>276</v>
      </c>
      <c r="D99">
        <v>105.72</v>
      </c>
    </row>
    <row r="100" spans="3:4" x14ac:dyDescent="0.3">
      <c r="C100" t="s">
        <v>277</v>
      </c>
      <c r="D100">
        <v>104.76</v>
      </c>
    </row>
    <row r="101" spans="3:4" x14ac:dyDescent="0.3">
      <c r="C101" t="s">
        <v>278</v>
      </c>
      <c r="D101">
        <v>103.73</v>
      </c>
    </row>
    <row r="102" spans="3:4" x14ac:dyDescent="0.3">
      <c r="C102" t="s">
        <v>279</v>
      </c>
      <c r="D102">
        <v>99.74</v>
      </c>
    </row>
    <row r="103" spans="3:4" x14ac:dyDescent="0.3">
      <c r="C103" t="s">
        <v>280</v>
      </c>
      <c r="D103">
        <v>99.68</v>
      </c>
    </row>
    <row r="104" spans="3:4" x14ac:dyDescent="0.3">
      <c r="C104" t="s">
        <v>281</v>
      </c>
      <c r="D104">
        <v>97.8</v>
      </c>
    </row>
    <row r="105" spans="3:4" x14ac:dyDescent="0.3">
      <c r="C105" t="s">
        <v>282</v>
      </c>
      <c r="D105">
        <v>96.76</v>
      </c>
    </row>
    <row r="106" spans="3:4" x14ac:dyDescent="0.3">
      <c r="C106" t="s">
        <v>283</v>
      </c>
      <c r="D106">
        <v>95.76</v>
      </c>
    </row>
    <row r="107" spans="3:4" x14ac:dyDescent="0.3">
      <c r="C107" t="s">
        <v>284</v>
      </c>
      <c r="D107">
        <v>93.83</v>
      </c>
    </row>
    <row r="108" spans="3:4" x14ac:dyDescent="0.3">
      <c r="C108" t="s">
        <v>285</v>
      </c>
      <c r="D108">
        <v>93.78</v>
      </c>
    </row>
    <row r="109" spans="3:4" x14ac:dyDescent="0.3">
      <c r="C109" t="s">
        <v>286</v>
      </c>
      <c r="D109">
        <v>92.79</v>
      </c>
    </row>
    <row r="110" spans="3:4" x14ac:dyDescent="0.3">
      <c r="C110" t="s">
        <v>287</v>
      </c>
      <c r="D110">
        <v>91.77</v>
      </c>
    </row>
    <row r="111" spans="3:4" x14ac:dyDescent="0.3">
      <c r="C111" t="s">
        <v>288</v>
      </c>
      <c r="D111">
        <v>85.77</v>
      </c>
    </row>
    <row r="112" spans="3:4" x14ac:dyDescent="0.3">
      <c r="C112" t="s">
        <v>289</v>
      </c>
      <c r="D112">
        <v>80.77</v>
      </c>
    </row>
    <row r="113" spans="3:4" x14ac:dyDescent="0.3">
      <c r="C113" t="s">
        <v>290</v>
      </c>
      <c r="D113">
        <v>78.790000000000006</v>
      </c>
    </row>
    <row r="114" spans="3:4" x14ac:dyDescent="0.3">
      <c r="C114" t="s">
        <v>291</v>
      </c>
      <c r="D114">
        <v>73.78</v>
      </c>
    </row>
    <row r="115" spans="3:4" x14ac:dyDescent="0.3">
      <c r="C115" t="s">
        <v>292</v>
      </c>
      <c r="D115">
        <v>67.819999999999993</v>
      </c>
    </row>
    <row r="116" spans="3:4" x14ac:dyDescent="0.3">
      <c r="C116" t="s">
        <v>293</v>
      </c>
      <c r="D116">
        <v>64.84</v>
      </c>
    </row>
    <row r="117" spans="3:4" x14ac:dyDescent="0.3">
      <c r="C117" t="s">
        <v>294</v>
      </c>
      <c r="D117">
        <v>64.819999999999993</v>
      </c>
    </row>
    <row r="118" spans="3:4" x14ac:dyDescent="0.3">
      <c r="C118" t="s">
        <v>295</v>
      </c>
      <c r="D118">
        <v>63.78</v>
      </c>
    </row>
    <row r="119" spans="3:4" x14ac:dyDescent="0.3">
      <c r="C119" t="s">
        <v>296</v>
      </c>
      <c r="D119">
        <v>47.85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8F2C-A06F-44D5-A0A3-B77CF037B41D}">
  <dimension ref="A1:C8"/>
  <sheetViews>
    <sheetView workbookViewId="0">
      <selection sqref="A1:C8"/>
    </sheetView>
  </sheetViews>
  <sheetFormatPr defaultRowHeight="14.4" x14ac:dyDescent="0.3"/>
  <cols>
    <col min="1" max="1" width="12.88671875" bestFit="1" customWidth="1"/>
    <col min="2" max="2" width="24" bestFit="1" customWidth="1"/>
  </cols>
  <sheetData>
    <row r="1" spans="1:3" x14ac:dyDescent="0.3">
      <c r="A1" s="9" t="s">
        <v>355</v>
      </c>
      <c r="B1" t="s">
        <v>357</v>
      </c>
      <c r="C1" t="s">
        <v>358</v>
      </c>
    </row>
    <row r="2" spans="1:3" x14ac:dyDescent="0.3">
      <c r="A2" s="10" t="s">
        <v>348</v>
      </c>
      <c r="B2" s="11">
        <v>27776.439999999995</v>
      </c>
      <c r="C2" s="12">
        <f>B2/61312.04</f>
        <v>0.45303402072415133</v>
      </c>
    </row>
    <row r="3" spans="1:3" x14ac:dyDescent="0.3">
      <c r="A3" s="10" t="s">
        <v>351</v>
      </c>
      <c r="B3" s="11">
        <v>11066.890000000001</v>
      </c>
      <c r="C3" s="12">
        <f t="shared" ref="C3:C8" si="0">B3/61312.04</f>
        <v>0.18050108918248359</v>
      </c>
    </row>
    <row r="4" spans="1:3" x14ac:dyDescent="0.3">
      <c r="A4" s="10" t="s">
        <v>350</v>
      </c>
      <c r="B4" s="11">
        <v>7669.9900000000007</v>
      </c>
      <c r="C4" s="12">
        <f t="shared" si="0"/>
        <v>0.12509761541126344</v>
      </c>
    </row>
    <row r="5" spans="1:3" x14ac:dyDescent="0.3">
      <c r="A5" s="10" t="s">
        <v>349</v>
      </c>
      <c r="B5" s="11">
        <v>7635.74</v>
      </c>
      <c r="C5" s="12">
        <f t="shared" si="0"/>
        <v>0.12453899756067487</v>
      </c>
    </row>
    <row r="6" spans="1:3" x14ac:dyDescent="0.3">
      <c r="A6" s="10" t="s">
        <v>352</v>
      </c>
      <c r="B6" s="11">
        <v>6521.52</v>
      </c>
      <c r="C6" s="12">
        <f t="shared" si="0"/>
        <v>0.10636605795533798</v>
      </c>
    </row>
    <row r="7" spans="1:3" x14ac:dyDescent="0.3">
      <c r="A7" s="10" t="s">
        <v>354</v>
      </c>
      <c r="B7" s="11">
        <v>641.46</v>
      </c>
      <c r="C7" s="12">
        <f t="shared" si="0"/>
        <v>1.0462219166088749E-2</v>
      </c>
    </row>
    <row r="8" spans="1:3" x14ac:dyDescent="0.3">
      <c r="A8" s="10" t="s">
        <v>356</v>
      </c>
      <c r="B8" s="11">
        <v>61312.039999999986</v>
      </c>
      <c r="C8" s="12">
        <f t="shared" si="0"/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Important bussiness questions</vt:lpstr>
      <vt:lpstr>Top &amp; Bottom 10 movies -revenue</vt:lpstr>
      <vt:lpstr>Descriptive stat - table film</vt:lpstr>
      <vt:lpstr>Top 10 countries by no of c</vt:lpstr>
      <vt:lpstr>Top 10 cities in T10 countries</vt:lpstr>
      <vt:lpstr>Top 5 cust in T10 cit-amt paid</vt:lpstr>
      <vt:lpstr>Top10 lifetime value customer</vt:lpstr>
      <vt:lpstr>Countries by revenue</vt:lpstr>
      <vt:lpstr>Sheet3</vt:lpstr>
      <vt:lpstr>Excel calc. - sales by region</vt:lpstr>
      <vt:lpstr>Most popular genres</vt:lpstr>
      <vt:lpstr>Queries for data overview</vt:lpstr>
      <vt:lpstr>'Top 10 countries by no of c'!_Hlk145637028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Ljumovic</cp:lastModifiedBy>
  <dcterms:created xsi:type="dcterms:W3CDTF">2015-06-05T18:17:20Z</dcterms:created>
  <dcterms:modified xsi:type="dcterms:W3CDTF">2023-09-19T05:33:45Z</dcterms:modified>
</cp:coreProperties>
</file>