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9_A Data Market with Decentrali" sheetId="1" r:id="rId3"/>
    <sheet state="visible" name="1_Snippets_Ruben_Taelman" sheetId="2" r:id="rId4"/>
    <sheet state="visible" name="2_Snippets_Sabrina_Kirrane" sheetId="3" r:id="rId5"/>
    <sheet state="visible" name="Sentiment_Analysis" sheetId="4" r:id="rId6"/>
    <sheet state="visible" name="Classification" sheetId="5" r:id="rId7"/>
  </sheets>
  <definedNames/>
  <calcPr/>
</workbook>
</file>

<file path=xl/sharedStrings.xml><?xml version="1.0" encoding="utf-8"?>
<sst xmlns="http://schemas.openxmlformats.org/spreadsheetml/2006/main" count="131" uniqueCount="66">
  <si>
    <t>No.</t>
  </si>
  <si>
    <t>Reviewer</t>
  </si>
  <si>
    <t>Hash name</t>
  </si>
  <si>
    <t>Ordering</t>
  </si>
  <si>
    <t>Comment</t>
  </si>
  <si>
    <t>Ruben Taelman</t>
  </si>
  <si>
    <t>Sabrina Kirrane</t>
  </si>
  <si>
    <t>Snippet</t>
  </si>
  <si>
    <t>Field</t>
  </si>
  <si>
    <t>Node type</t>
  </si>
  <si>
    <t>Aspect discussed</t>
  </si>
  <si>
    <t>Aspect discussed 1</t>
  </si>
  <si>
    <t>Aspect discussed 2</t>
  </si>
  <si>
    <t>Hash snippet</t>
  </si>
  <si>
    <t>Blockchain-based data market</t>
  </si>
  <si>
    <t>title</t>
  </si>
  <si>
    <t>root</t>
  </si>
  <si>
    <t>Method Name</t>
  </si>
  <si>
    <t>Interesting insight into the Data Markets Austria decentralized data market platform</t>
  </si>
  <si>
    <t>rating</t>
  </si>
  <si>
    <t>In this article, the authors present "Data Market Austria" (DMA). DMA is a decentralized data market that can consist of nodes that can perform different tasks, such as data storage, crawling, metadata mapping, ... This allows users to find data in a unified catalog. The authors present the design of this network in high-level.</t>
  </si>
  <si>
    <t>Status</t>
  </si>
  <si>
    <t>Method Score</t>
  </si>
  <si>
    <t>Polarity</t>
  </si>
  <si>
    <t>This paper presents a decentralized data market platform that is being developed in the context of the Data Market Austria project.</t>
  </si>
  <si>
    <t>The project itself combines the use of semantic web and blockchain technology and as such is a good fit for the DeSemWeb workshop.</t>
  </si>
  <si>
    <t>As the authors put a lot of focus on the blockchain-aspect of the work, I would expect a good motivation as to why a blockchain is needed in this context. Unfortunately, this motivation is not clear in the paper. Furthermore, the authors even claim themselves that the blockchain can not be used for keeping track of all changes to metadata files, which would even be a reason to _not_ use a blockchain. I encourage the authors to motivate their reason for using a blockchain better.</t>
  </si>
  <si>
    <t>Count</t>
  </si>
  <si>
    <t>I found it a bit strange that the authors choose to use Data Market Austria to refer not only to the project, but also to the ecosystem: “a decentralized network of participating (or member) nodes” and the “decentralized data market” platform presented in Figure 1. Considering the generality of the proposed platform, I would propose using different naming to differentiate between the project, the ecosystem and the underpinning technology.</t>
  </si>
  <si>
    <t>leaf</t>
  </si>
  <si>
    <t>The system uses many existing standard Web standards, which is beneficial to the decentralized nature of this work. Therefore, this practical decentralized data market use case is a good fit for the DeSemWeb workshop.</t>
  </si>
  <si>
    <t>OPINIONLEXICON</t>
  </si>
  <si>
    <t>In terms of the proposal, personally I would like to have more information on the technical aspects of the platform. This could potentially be achieved by having a tighter coupling between platform presented in Figure 1 and the supporting text in the paper. In particular, I would be interested in knowing more about: what sort of services are supported? what is the exact role of the smart contracts when it comes to mediating access to the data?</t>
  </si>
  <si>
    <t>Completed</t>
  </si>
  <si>
    <t>Neutral</t>
  </si>
  <si>
    <t>Minor comments: * Page 1: typo: "is usually though of"</t>
  </si>
  <si>
    <t>intermediary</t>
  </si>
  <si>
    <t>Also, I am missing the bigger picture in terms of the state of the art. From what I can tell the primary selling points are the use of blockchain technology, the proposed semantic catalogue and the flow of the metadata from the node to the catalogue. However, I would also be interested in knowing more about the delta in relation to related work on the marketplace (cf. [1]) or on the handling of usage constraints (cf. [2]).[1] Grubenmann, T., Dell'Aglio, D., Bernstein, A., Moor, D. and Seuken, S., 2017. Decentralizing the Semantic Web: Who will pay to realize it?. [2] Steyskal, S. and Kirrane, S., 2015, September. If you can't enforce it, contract it: Enforceability in Policy-Driven (Linked) Data Markets. In SEMANTiCS (Posters &amp; Demos) (pp. 63-66).</t>
  </si>
  <si>
    <t>Finally, the paper contains several grammatical issues that should be fixed, for example: -"Needless to say, this necessitates that the operation that the buyer of data wishes to perform on the data assets be also executed in a decentralized manner" -&gt; Needless to say, this necessitates that operations, which data buyers wish to perform on data assets, are also executed in a decentralized manner</t>
  </si>
  <si>
    <t>Minor comments: * Page 2: "DMA" is mentioned before it is explained.</t>
  </si>
  <si>
    <t>Finally, the paper contains several grammatical issues that should be fixed, for example: -"In case where, e.g., users have a large amount of data residing within their own infrastructure, …" -&gt; In scenarios where, e.g., users have a large amount of data residing within their own infrastructure, …</t>
  </si>
  <si>
    <t>style</t>
  </si>
  <si>
    <t>Finally, the paper contains several grammatical issues that should be fixed, for example: -"to employ Ethereum [Woo14 ] as core component to realize the intended blockchain-based smart contract environment" -&gt; to employ Ethereum [Woo14 ] as a core component that is used to realize the intended blockchain-based smart contract environment</t>
  </si>
  <si>
    <t>Minor comments: * Page 3: typo: "share or sell there data"</t>
  </si>
  <si>
    <t>SENTISTRENGTH</t>
  </si>
  <si>
    <t>SOCAL</t>
  </si>
  <si>
    <t>HAPPINESSINDEX</t>
  </si>
  <si>
    <t>SANN</t>
  </si>
  <si>
    <t>EMOTICONSDS</t>
  </si>
  <si>
    <t>Positive</t>
  </si>
  <si>
    <t>SENTIMENT140</t>
  </si>
  <si>
    <t>Negative</t>
  </si>
  <si>
    <t>STANFORD</t>
  </si>
  <si>
    <t>AFINN</t>
  </si>
  <si>
    <t>MPQA</t>
  </si>
  <si>
    <t>NRCHASHTAG</t>
  </si>
  <si>
    <t>EMOLEX</t>
  </si>
  <si>
    <t>EMOTICONS</t>
  </si>
  <si>
    <t>PANAST</t>
  </si>
  <si>
    <t>SASA</t>
  </si>
  <si>
    <t>SENTIWORDNET</t>
  </si>
  <si>
    <t>VADER</t>
  </si>
  <si>
    <t>UMIGON</t>
  </si>
  <si>
    <t>Definitions</t>
  </si>
  <si>
    <t>content</t>
  </si>
  <si>
    <t>syntax</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</si>
</sst>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sz val="11.0"/>
      <color rgb="FF000000"/>
      <name val="Inconsolata"/>
    </font>
    <font>
      <color rgb="FFF39222"/>
      <name val="Arial"/>
    </font>
    <font>
      <sz val="10.0"/>
      <color rgb="FFF39222"/>
      <name val="Arial"/>
    </font>
  </fonts>
  <fills count="6">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BFBFB"/>
        <bgColor rgb="FFFBFBFB"/>
      </patternFill>
    </fill>
    <fill>
      <patternFill patternType="solid">
        <fgColor rgb="FFFFFFFF"/>
        <bgColor rgb="FFFF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3" fontId="0" numFmtId="0" xfId="0" applyAlignment="1" applyFill="1" applyFont="1">
      <alignment readingOrder="0"/>
    </xf>
    <xf borderId="0" fillId="3" fontId="0" numFmtId="0" xfId="0" applyFont="1"/>
    <xf borderId="0" fillId="0" fontId="0" numFmtId="0" xfId="0" applyAlignment="1" applyFont="1">
      <alignment readingOrder="0"/>
    </xf>
    <xf borderId="0" fillId="0" fontId="0" numFmtId="0" xfId="0" applyFont="1"/>
    <xf borderId="0" fillId="4" fontId="0" numFmtId="0" xfId="0" applyAlignment="1" applyFill="1" applyFont="1">
      <alignment readingOrder="0"/>
    </xf>
    <xf borderId="0" fillId="5" fontId="2" numFmtId="0" xfId="0" applyFill="1" applyFont="1"/>
    <xf borderId="0" fillId="0" fontId="0" numFmtId="0" xfId="0" applyAlignment="1" applyFont="1">
      <alignment readingOrder="0" shrinkToFit="0" wrapText="1"/>
    </xf>
    <xf borderId="0" fillId="5" fontId="3" numFmtId="0" xfId="0" applyAlignment="1" applyFont="1">
      <alignment horizontal="left" readingOrder="0"/>
    </xf>
    <xf borderId="0" fillId="0" fontId="0" numFmtId="0" xfId="0" applyAlignment="1" applyFont="1">
      <alignment horizontal="left" readingOrder="0" shrinkToFit="0" wrapText="1"/>
    </xf>
    <xf borderId="0" fillId="0" fontId="0" numFmtId="0" xfId="0" applyAlignment="1" applyFont="1">
      <alignment readingOrder="0" shrinkToFit="0" wrapText="1"/>
    </xf>
    <xf borderId="0" fillId="0" fontId="0" numFmtId="0" xfId="0" applyAlignment="1" applyFont="1">
      <alignment shrinkToFit="0" wrapText="1"/>
    </xf>
    <xf borderId="0" fillId="0" fontId="4" numFmtId="0" xfId="0" applyAlignment="1" applyFont="1">
      <alignment readingOrder="0" shrinkToFit="0" wrapText="1"/>
    </xf>
    <xf borderId="0" fillId="2" fontId="0" numFmtId="0" xfId="0" applyAlignment="1" applyFont="1">
      <alignment horizontal="left" readingOrder="0" vertical="bottom"/>
    </xf>
    <xf borderId="0" fillId="0" fontId="4" numFmtId="0" xfId="0" applyAlignment="1" applyFont="1">
      <alignment readingOrder="0"/>
    </xf>
    <xf borderId="0" fillId="0" fontId="0" numFmtId="0" xfId="0" applyFont="1"/>
    <xf borderId="0" fillId="2" fontId="0" numFmtId="0" xfId="0" applyAlignment="1" applyFont="1">
      <alignment readingOrder="0"/>
    </xf>
    <xf borderId="0" fillId="5" fontId="0" numFmtId="0" xfId="0" applyAlignment="1" applyFont="1">
      <alignment readingOrder="0" vertical="top"/>
    </xf>
    <xf borderId="0" fillId="3" fontId="0" numFmtId="0" xfId="0" applyAlignment="1" applyFont="1">
      <alignment readingOrder="0" shrinkToFit="0" wrapText="1"/>
    </xf>
    <xf borderId="0" fillId="3" fontId="4" numFmtId="0" xfId="0" applyAlignment="1" applyFont="1">
      <alignment readingOrder="0"/>
    </xf>
    <xf borderId="0" fillId="3" fontId="1" numFmtId="0" xfId="0" applyAlignment="1" applyFont="1">
      <alignment readingOrder="0"/>
    </xf>
    <xf borderId="0" fillId="3" fontId="0" numFmtId="0" xfId="0" applyFont="1"/>
    <xf borderId="0" fillId="3" fontId="1" numFmtId="0" xfId="0" applyFont="1"/>
    <xf borderId="0" fillId="0" fontId="1" numFmtId="0" xfId="0" applyAlignment="1" applyFont="1">
      <alignment shrinkToFit="0" wrapText="1"/>
    </xf>
    <xf borderId="0" fillId="5"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openreview.net/profile?id=~Ruben_Taelman1" TargetMode="External"/><Relationship Id="rId2" Type="http://schemas.openxmlformats.org/officeDocument/2006/relationships/hyperlink" Target="https://openreview.net/profile?id=~Sabrina_Kirrane2"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23.14"/>
    <col customWidth="1" min="3" max="3" width="68.43"/>
    <col customWidth="1" min="5" max="5" width="48.29"/>
  </cols>
  <sheetData>
    <row r="1">
      <c r="A1" s="1" t="s">
        <v>0</v>
      </c>
      <c r="B1" s="1" t="s">
        <v>1</v>
      </c>
      <c r="C1" s="1" t="s">
        <v>2</v>
      </c>
      <c r="D1" s="1" t="s">
        <v>3</v>
      </c>
      <c r="E1" s="2" t="s">
        <v>4</v>
      </c>
    </row>
    <row r="2">
      <c r="A2" s="3">
        <v>1.0</v>
      </c>
      <c r="B2" s="3" t="s">
        <v>5</v>
      </c>
      <c r="C2" s="4" t="str">
        <f t="shared" ref="C2:C3" si="1">getSHA256Hash(B2)</f>
        <v>4854736e3da065298dae576f048033297cb169e2e10dc557d88894de2f5961e1</v>
      </c>
      <c r="D2" s="3">
        <v>1.0</v>
      </c>
      <c r="E2" s="5"/>
    </row>
    <row r="3">
      <c r="A3" s="5">
        <v>2.0</v>
      </c>
      <c r="B3" s="5" t="s">
        <v>6</v>
      </c>
      <c r="C3" s="6" t="str">
        <f t="shared" si="1"/>
        <v>a2278cbd1dfff6dd95ad5405c46c69a3dbc3bf5bd5a16abe730bb4c26e709d43</v>
      </c>
      <c r="D3" s="5">
        <v>2.0</v>
      </c>
      <c r="E3" s="6"/>
    </row>
    <row r="4">
      <c r="A4" s="5"/>
      <c r="B4" s="5"/>
      <c r="C4" s="6"/>
      <c r="D4" s="5"/>
      <c r="E4" s="6"/>
    </row>
    <row r="5">
      <c r="B5" s="7"/>
      <c r="C5" s="8"/>
    </row>
  </sheetData>
  <hyperlinks>
    <hyperlink r:id="rId1" ref="B2"/>
    <hyperlink r:id="rId2" ref="B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7</v>
      </c>
      <c r="C1" s="1" t="s">
        <v>8</v>
      </c>
      <c r="D1" s="1" t="s">
        <v>9</v>
      </c>
      <c r="E1" s="1" t="s">
        <v>10</v>
      </c>
      <c r="F1" s="1" t="s">
        <v>11</v>
      </c>
      <c r="G1" s="1" t="s">
        <v>12</v>
      </c>
      <c r="H1" s="1" t="s">
        <v>13</v>
      </c>
    </row>
    <row r="2">
      <c r="A2" s="9">
        <v>1.0</v>
      </c>
      <c r="B2" s="9" t="s">
        <v>14</v>
      </c>
      <c r="C2" s="10" t="s">
        <v>15</v>
      </c>
      <c r="D2" s="2" t="s">
        <v>16</v>
      </c>
      <c r="H2" t="str">
        <f t="shared" ref="H2:H9" si="1">getSHA256Hash(B2)</f>
        <v>5dc8ee346aa872d8dd168675ad4432816a484f88cced089f42610c214a2878cb</v>
      </c>
    </row>
    <row r="3">
      <c r="A3" s="9">
        <v>2.0</v>
      </c>
      <c r="B3" s="12">
        <v>2.0</v>
      </c>
      <c r="C3" s="14" t="s">
        <v>19</v>
      </c>
      <c r="D3" s="2" t="s">
        <v>16</v>
      </c>
      <c r="H3" t="str">
        <f t="shared" si="1"/>
        <v>d4735e3a265e16eee03f59718b9b5d03019c07d8b6c51f90da3a666eec13ab35</v>
      </c>
    </row>
    <row r="4">
      <c r="A4" s="9">
        <v>3.0</v>
      </c>
      <c r="B4" s="9" t="s">
        <v>20</v>
      </c>
      <c r="C4" s="16"/>
      <c r="D4" s="2" t="s">
        <v>16</v>
      </c>
      <c r="H4" t="str">
        <f t="shared" si="1"/>
        <v>60041f8646ad8c72b2eec0878b41410b933324d171a7f95e6875617ccbd85e59</v>
      </c>
    </row>
    <row r="5">
      <c r="A5" s="9">
        <v>4.0</v>
      </c>
      <c r="B5" s="9" t="s">
        <v>26</v>
      </c>
      <c r="C5" s="16"/>
      <c r="D5" s="2" t="s">
        <v>16</v>
      </c>
      <c r="H5" t="str">
        <f t="shared" si="1"/>
        <v>ffaf0864375a82140aeb186a0a916361a7f74062e695f2484b1120f719f710df</v>
      </c>
    </row>
    <row r="6">
      <c r="A6" s="9">
        <v>5.0</v>
      </c>
      <c r="B6" s="12" t="s">
        <v>30</v>
      </c>
      <c r="C6" s="16"/>
      <c r="D6" s="2" t="s">
        <v>16</v>
      </c>
      <c r="H6" t="str">
        <f t="shared" si="1"/>
        <v>d342ab4accf1872aa884241d1c2e69a85a1e7b64d775871d7c017796ad72f106</v>
      </c>
    </row>
    <row r="7">
      <c r="A7" s="9">
        <v>6.0</v>
      </c>
      <c r="B7" s="9" t="s">
        <v>35</v>
      </c>
      <c r="C7" s="16"/>
      <c r="D7" s="2" t="s">
        <v>29</v>
      </c>
      <c r="H7" t="str">
        <f t="shared" si="1"/>
        <v>f7ac239e91bdc25e19fffdd80cf5bb4687917a67f166a133b9e4a9ed2c118ec0</v>
      </c>
    </row>
    <row r="8">
      <c r="A8" s="20">
        <v>7.0</v>
      </c>
      <c r="B8" s="20" t="s">
        <v>39</v>
      </c>
      <c r="C8" s="21"/>
      <c r="D8" s="22" t="s">
        <v>29</v>
      </c>
      <c r="E8" s="22" t="s">
        <v>41</v>
      </c>
      <c r="F8" s="24"/>
      <c r="G8" s="24"/>
      <c r="H8" s="24" t="str">
        <f t="shared" si="1"/>
        <v>9d74642136fcb7516cb3ea3aa370b87ae3971715a1e1ad98f2f15e2fca19da56</v>
      </c>
    </row>
    <row r="9">
      <c r="A9" s="9">
        <v>8.0</v>
      </c>
      <c r="B9" s="9" t="s">
        <v>43</v>
      </c>
      <c r="C9" s="16"/>
      <c r="D9" s="2" t="s">
        <v>29</v>
      </c>
      <c r="H9" t="str">
        <f t="shared" si="1"/>
        <v>b7859323f584ca5bd37168d2d46a055f607491152b488e67f33f76ea7e6038cb</v>
      </c>
    </row>
    <row r="10">
      <c r="A10" s="25"/>
      <c r="B10" s="25"/>
    </row>
    <row r="11">
      <c r="A11" s="25"/>
      <c r="B11" s="25"/>
    </row>
    <row r="12">
      <c r="A12" s="25"/>
      <c r="B12" s="25"/>
    </row>
    <row r="13">
      <c r="A13" s="25"/>
      <c r="B13" s="25"/>
    </row>
    <row r="14">
      <c r="A14" s="25"/>
      <c r="B14" s="25"/>
    </row>
    <row r="15">
      <c r="A15" s="25"/>
      <c r="B15" s="25"/>
    </row>
    <row r="16">
      <c r="A16" s="25"/>
      <c r="B16" s="25"/>
    </row>
    <row r="17">
      <c r="A17" s="25"/>
      <c r="B17" s="25"/>
    </row>
    <row r="18">
      <c r="A18" s="25"/>
      <c r="B18" s="25"/>
    </row>
  </sheetData>
  <dataValidations>
    <dataValidation type="list" allowBlank="1" sqref="D2:D9">
      <formula1>Classification!$B$3:$B$5</formula1>
    </dataValidation>
    <dataValidation type="list" allowBlank="1" sqref="E2:G9">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7</v>
      </c>
      <c r="C1" s="1" t="s">
        <v>8</v>
      </c>
      <c r="D1" s="1" t="s">
        <v>9</v>
      </c>
      <c r="E1" s="1" t="s">
        <v>10</v>
      </c>
      <c r="F1" s="1" t="s">
        <v>11</v>
      </c>
      <c r="G1" s="1" t="s">
        <v>12</v>
      </c>
      <c r="H1" s="1" t="s">
        <v>13</v>
      </c>
    </row>
    <row r="2">
      <c r="A2" s="9">
        <v>1.0</v>
      </c>
      <c r="B2" s="9" t="s">
        <v>18</v>
      </c>
      <c r="C2" s="11" t="s">
        <v>15</v>
      </c>
      <c r="D2" s="9" t="s">
        <v>16</v>
      </c>
      <c r="E2" s="13"/>
      <c r="F2" s="13"/>
      <c r="G2" s="13"/>
      <c r="H2" s="13" t="str">
        <f t="shared" ref="H2:H11" si="1">getSHA256Hash(B2)</f>
        <v>6221cf86e752bd8dbc62cb1f34f7da2a259b2d5e944fc501d2d96f1286cb3da4</v>
      </c>
      <c r="I2" s="13"/>
    </row>
    <row r="3">
      <c r="A3" s="9">
        <v>2.0</v>
      </c>
      <c r="B3" s="12">
        <v>1.0</v>
      </c>
      <c r="C3" s="9" t="s">
        <v>19</v>
      </c>
      <c r="D3" s="9" t="s">
        <v>16</v>
      </c>
      <c r="E3" s="13"/>
      <c r="F3" s="13"/>
      <c r="G3" s="13"/>
      <c r="H3" s="13" t="str">
        <f t="shared" si="1"/>
        <v>6b86b273ff34fce19d6b804eff5a3f5747ada4eaa22f1d49c01e52ddb7875b4b</v>
      </c>
      <c r="I3" s="13"/>
    </row>
    <row r="4">
      <c r="A4" s="9">
        <v>3.0</v>
      </c>
      <c r="B4" s="9" t="s">
        <v>24</v>
      </c>
      <c r="C4" s="9"/>
      <c r="D4" s="9" t="s">
        <v>16</v>
      </c>
      <c r="E4" s="13"/>
      <c r="F4" s="13"/>
      <c r="G4" s="13"/>
      <c r="H4" s="13" t="str">
        <f t="shared" si="1"/>
        <v>0b21b460e46fb62ca0cd78e42547df60e3192807e225649f327f67678bf1ff99</v>
      </c>
      <c r="I4" s="13"/>
    </row>
    <row r="5">
      <c r="A5" s="9">
        <v>4.0</v>
      </c>
      <c r="B5" s="9" t="s">
        <v>25</v>
      </c>
      <c r="C5" s="9"/>
      <c r="D5" s="9" t="s">
        <v>16</v>
      </c>
      <c r="E5" s="13"/>
      <c r="F5" s="13"/>
      <c r="G5" s="13"/>
      <c r="H5" s="13" t="str">
        <f t="shared" si="1"/>
        <v>4b4ff848e02221f768adacc4e848999b39fb5e1fe750d7b50076030efff9f144</v>
      </c>
      <c r="I5" s="13"/>
    </row>
    <row r="6">
      <c r="A6" s="9">
        <v>5.0</v>
      </c>
      <c r="B6" s="9" t="s">
        <v>28</v>
      </c>
      <c r="C6" s="9"/>
      <c r="D6" s="9" t="s">
        <v>29</v>
      </c>
      <c r="E6" s="13"/>
      <c r="F6" s="13"/>
      <c r="G6" s="13"/>
      <c r="H6" s="13" t="str">
        <f t="shared" si="1"/>
        <v>cb08f519dfc098a9dc4a15ff874633c551235d935de9de5876aa60979b5e5da2</v>
      </c>
      <c r="I6" s="13"/>
    </row>
    <row r="7">
      <c r="A7" s="9">
        <v>6.0</v>
      </c>
      <c r="B7" s="9" t="s">
        <v>32</v>
      </c>
      <c r="C7" s="9"/>
      <c r="D7" s="9" t="s">
        <v>36</v>
      </c>
      <c r="E7" s="13"/>
      <c r="F7" s="13"/>
      <c r="G7" s="13"/>
      <c r="H7" s="13" t="str">
        <f t="shared" si="1"/>
        <v>c930c1ea5b93f015a361c6f86f8f816c5c9a2e691071b4e712e50a08a25258d1</v>
      </c>
      <c r="I7" s="13"/>
    </row>
    <row r="8">
      <c r="A8" s="9">
        <v>7.0</v>
      </c>
      <c r="B8" s="9" t="s">
        <v>37</v>
      </c>
      <c r="C8" s="9"/>
      <c r="D8" s="9" t="s">
        <v>36</v>
      </c>
      <c r="E8" s="9"/>
      <c r="F8" s="13"/>
      <c r="G8" s="13"/>
      <c r="H8" s="13" t="str">
        <f t="shared" si="1"/>
        <v>469f52ac0b32bc40e0556b73636a85e95e528099106dddafd5847f3af0171846</v>
      </c>
      <c r="I8" s="13"/>
    </row>
    <row r="9">
      <c r="A9" s="9">
        <v>8.0</v>
      </c>
      <c r="B9" s="9" t="s">
        <v>38</v>
      </c>
      <c r="C9" s="13"/>
      <c r="D9" s="9" t="s">
        <v>29</v>
      </c>
      <c r="E9" s="13"/>
      <c r="F9" s="13"/>
      <c r="G9" s="13"/>
      <c r="H9" s="13" t="str">
        <f t="shared" si="1"/>
        <v>7f8a9f33bf2a3edea3fcf1f5834900991513d4a7eca4b835cdc6ae359ce7243e</v>
      </c>
      <c r="I9" s="13"/>
    </row>
    <row r="10">
      <c r="A10" s="9">
        <v>9.0</v>
      </c>
      <c r="B10" s="9" t="s">
        <v>40</v>
      </c>
      <c r="C10" s="13"/>
      <c r="D10" s="9" t="s">
        <v>29</v>
      </c>
      <c r="E10" s="13"/>
      <c r="F10" s="13"/>
      <c r="G10" s="13"/>
      <c r="H10" s="13" t="str">
        <f t="shared" si="1"/>
        <v>8e6d3448d59f270363f7d6476255250a8bf301668d24628f2f6237ab56d8415a</v>
      </c>
      <c r="I10" s="13"/>
    </row>
    <row r="11">
      <c r="A11" s="9">
        <v>10.0</v>
      </c>
      <c r="B11" s="9" t="s">
        <v>42</v>
      </c>
      <c r="C11" s="13"/>
      <c r="D11" s="9" t="s">
        <v>29</v>
      </c>
      <c r="E11" s="13"/>
      <c r="F11" s="13"/>
      <c r="G11" s="13"/>
      <c r="H11" s="13" t="str">
        <f t="shared" si="1"/>
        <v>da9332881976c1d39ee7bea8b319b19311d53b69834ede7c16f937160642d10e</v>
      </c>
      <c r="I11" s="13"/>
    </row>
    <row r="12">
      <c r="A12" s="25"/>
      <c r="B12" s="25"/>
    </row>
    <row r="13">
      <c r="A13" s="25"/>
      <c r="B13" s="25"/>
    </row>
    <row r="14">
      <c r="A14" s="25"/>
      <c r="B14" s="25"/>
    </row>
    <row r="15">
      <c r="A15" s="25"/>
      <c r="B15" s="25"/>
    </row>
    <row r="16">
      <c r="A16" s="25"/>
      <c r="B16" s="25"/>
    </row>
    <row r="17">
      <c r="A17" s="25"/>
      <c r="B17" s="25"/>
    </row>
  </sheetData>
  <dataValidations>
    <dataValidation type="list" allowBlank="1" sqref="D2:D11">
      <formula1>Classification!$B$3:$B$5</formula1>
    </dataValidation>
    <dataValidation type="list" allowBlank="1" sqref="E2:G8">
      <formula1>Classification!$C$3:$C$5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5" t="s">
        <v>17</v>
      </c>
      <c r="B1" s="15" t="s">
        <v>21</v>
      </c>
      <c r="C1" s="15" t="s">
        <v>22</v>
      </c>
      <c r="D1" s="15" t="s">
        <v>23</v>
      </c>
      <c r="E1" s="17"/>
      <c r="F1" s="18" t="s">
        <v>23</v>
      </c>
      <c r="G1" s="18" t="s">
        <v>27</v>
      </c>
      <c r="H1" s="17"/>
      <c r="I1" s="17"/>
      <c r="J1" s="17"/>
      <c r="K1" s="17"/>
      <c r="L1" s="17"/>
      <c r="M1" s="17"/>
      <c r="N1" s="17"/>
      <c r="O1" s="17"/>
      <c r="P1" s="17"/>
      <c r="Q1" s="17"/>
      <c r="R1" s="17"/>
      <c r="S1" s="17"/>
      <c r="T1" s="17"/>
      <c r="U1" s="17"/>
      <c r="V1" s="17"/>
      <c r="W1" s="17"/>
      <c r="X1" s="17"/>
      <c r="Y1" s="17"/>
      <c r="Z1" s="17"/>
    </row>
    <row r="2">
      <c r="A2" s="19" t="s">
        <v>31</v>
      </c>
      <c r="B2" s="19" t="s">
        <v>33</v>
      </c>
      <c r="C2" s="19">
        <v>0.0</v>
      </c>
      <c r="D2" s="19" t="s">
        <v>34</v>
      </c>
      <c r="E2" s="17"/>
      <c r="F2" s="23" t="str">
        <f>IFERROR(__xludf.DUMMYFUNCTION("UNIQUE(D2:D19)"),"Neutral")</f>
        <v>Neutral</v>
      </c>
      <c r="G2" s="23">
        <f t="shared" ref="G2:G4" si="1">COUNTIF(D2:D19, F2)</f>
        <v>14</v>
      </c>
      <c r="H2" s="17"/>
      <c r="I2" s="17"/>
      <c r="J2" s="17"/>
      <c r="K2" s="17"/>
      <c r="L2" s="17"/>
      <c r="M2" s="17"/>
      <c r="N2" s="17"/>
      <c r="O2" s="17"/>
      <c r="P2" s="17"/>
      <c r="Q2" s="17"/>
      <c r="R2" s="17"/>
      <c r="S2" s="17"/>
      <c r="T2" s="17"/>
      <c r="U2" s="17"/>
      <c r="V2" s="17"/>
      <c r="W2" s="17"/>
      <c r="X2" s="17"/>
      <c r="Y2" s="17"/>
      <c r="Z2" s="17"/>
    </row>
    <row r="3">
      <c r="A3" s="19" t="s">
        <v>44</v>
      </c>
      <c r="B3" s="19" t="s">
        <v>33</v>
      </c>
      <c r="C3" s="19">
        <v>0.0</v>
      </c>
      <c r="D3" s="19" t="s">
        <v>34</v>
      </c>
      <c r="E3" s="17"/>
      <c r="F3" s="17" t="str">
        <f>IFERROR(__xludf.DUMMYFUNCTION("""COMPUTED_VALUE"""),"Positive")</f>
        <v>Positive</v>
      </c>
      <c r="G3" s="26">
        <f t="shared" si="1"/>
        <v>1</v>
      </c>
      <c r="H3" s="17"/>
      <c r="I3" s="17"/>
      <c r="J3" s="17"/>
      <c r="K3" s="17"/>
      <c r="L3" s="17"/>
      <c r="M3" s="17"/>
      <c r="N3" s="17"/>
      <c r="O3" s="17"/>
      <c r="P3" s="17"/>
      <c r="Q3" s="17"/>
      <c r="R3" s="17"/>
      <c r="S3" s="17"/>
      <c r="T3" s="17"/>
      <c r="U3" s="17"/>
      <c r="V3" s="17"/>
      <c r="W3" s="17"/>
      <c r="X3" s="17"/>
      <c r="Y3" s="17"/>
      <c r="Z3" s="17"/>
    </row>
    <row r="4">
      <c r="A4" s="19" t="s">
        <v>45</v>
      </c>
      <c r="B4" s="19" t="s">
        <v>33</v>
      </c>
      <c r="C4" s="19">
        <v>0.0</v>
      </c>
      <c r="D4" s="19" t="s">
        <v>34</v>
      </c>
      <c r="E4" s="17"/>
      <c r="F4" s="17" t="str">
        <f>IFERROR(__xludf.DUMMYFUNCTION("""COMPUTED_VALUE"""),"Negative")</f>
        <v>Negative</v>
      </c>
      <c r="G4" s="26">
        <f t="shared" si="1"/>
        <v>3</v>
      </c>
      <c r="H4" s="17"/>
      <c r="I4" s="17"/>
      <c r="J4" s="17"/>
      <c r="K4" s="17"/>
      <c r="L4" s="17"/>
      <c r="M4" s="17"/>
      <c r="N4" s="17"/>
      <c r="O4" s="17"/>
      <c r="P4" s="17"/>
      <c r="Q4" s="17"/>
      <c r="R4" s="17"/>
      <c r="S4" s="17"/>
      <c r="T4" s="17"/>
      <c r="U4" s="17"/>
      <c r="V4" s="17"/>
      <c r="W4" s="17"/>
      <c r="X4" s="17"/>
      <c r="Y4" s="17"/>
      <c r="Z4" s="17"/>
    </row>
    <row r="5">
      <c r="A5" s="19" t="s">
        <v>46</v>
      </c>
      <c r="B5" s="19" t="s">
        <v>33</v>
      </c>
      <c r="C5" s="19">
        <v>0.0</v>
      </c>
      <c r="D5" s="19" t="s">
        <v>34</v>
      </c>
      <c r="E5" s="17"/>
      <c r="F5" s="17"/>
      <c r="G5" s="17"/>
      <c r="H5" s="17"/>
      <c r="I5" s="17"/>
      <c r="J5" s="17"/>
      <c r="K5" s="17"/>
      <c r="L5" s="17"/>
      <c r="M5" s="17"/>
      <c r="N5" s="17"/>
      <c r="O5" s="17"/>
      <c r="P5" s="17"/>
      <c r="Q5" s="17"/>
      <c r="R5" s="17"/>
      <c r="S5" s="17"/>
      <c r="T5" s="17"/>
      <c r="U5" s="17"/>
      <c r="V5" s="17"/>
      <c r="W5" s="17"/>
      <c r="X5" s="17"/>
      <c r="Y5" s="17"/>
      <c r="Z5" s="17"/>
    </row>
    <row r="6">
      <c r="A6" s="19" t="s">
        <v>47</v>
      </c>
      <c r="B6" s="19" t="s">
        <v>33</v>
      </c>
      <c r="C6" s="19">
        <v>0.0</v>
      </c>
      <c r="D6" s="19" t="s">
        <v>34</v>
      </c>
      <c r="E6" s="17"/>
      <c r="F6" s="17"/>
      <c r="G6" s="17"/>
      <c r="H6" s="17"/>
      <c r="I6" s="17"/>
      <c r="J6" s="17"/>
      <c r="K6" s="17"/>
      <c r="L6" s="17"/>
      <c r="M6" s="17"/>
      <c r="N6" s="17"/>
      <c r="O6" s="17"/>
      <c r="P6" s="17"/>
      <c r="Q6" s="17"/>
      <c r="R6" s="17"/>
      <c r="S6" s="17"/>
      <c r="T6" s="17"/>
      <c r="U6" s="17"/>
      <c r="V6" s="17"/>
      <c r="W6" s="17"/>
      <c r="X6" s="17"/>
      <c r="Y6" s="17"/>
      <c r="Z6" s="17"/>
    </row>
    <row r="7">
      <c r="A7" s="19" t="s">
        <v>48</v>
      </c>
      <c r="B7" s="19" t="s">
        <v>33</v>
      </c>
      <c r="C7" s="19">
        <v>1.0</v>
      </c>
      <c r="D7" s="19" t="s">
        <v>49</v>
      </c>
      <c r="E7" s="17"/>
      <c r="F7" s="17"/>
      <c r="G7" s="17"/>
      <c r="H7" s="17"/>
      <c r="I7" s="17"/>
      <c r="J7" s="17"/>
      <c r="K7" s="17"/>
      <c r="L7" s="17"/>
      <c r="M7" s="17"/>
      <c r="N7" s="17"/>
      <c r="O7" s="17"/>
      <c r="P7" s="17"/>
      <c r="Q7" s="17"/>
      <c r="R7" s="17"/>
      <c r="S7" s="17"/>
      <c r="T7" s="17"/>
      <c r="U7" s="17"/>
      <c r="V7" s="17"/>
      <c r="W7" s="17"/>
      <c r="X7" s="17"/>
      <c r="Y7" s="17"/>
      <c r="Z7" s="17"/>
    </row>
    <row r="8">
      <c r="A8" s="19" t="s">
        <v>50</v>
      </c>
      <c r="B8" s="19" t="s">
        <v>33</v>
      </c>
      <c r="C8" s="19">
        <v>-10.238</v>
      </c>
      <c r="D8" s="19" t="s">
        <v>51</v>
      </c>
      <c r="E8" s="17"/>
      <c r="F8" s="17"/>
      <c r="G8" s="17"/>
      <c r="H8" s="17"/>
      <c r="I8" s="17"/>
      <c r="J8" s="17"/>
      <c r="K8" s="17"/>
      <c r="L8" s="17"/>
      <c r="M8" s="17"/>
      <c r="N8" s="17"/>
      <c r="O8" s="17"/>
      <c r="P8" s="17"/>
      <c r="Q8" s="17"/>
      <c r="R8" s="17"/>
      <c r="S8" s="17"/>
      <c r="T8" s="17"/>
      <c r="U8" s="17"/>
      <c r="V8" s="17"/>
      <c r="W8" s="17"/>
      <c r="X8" s="17"/>
      <c r="Y8" s="17"/>
      <c r="Z8" s="17"/>
    </row>
    <row r="9">
      <c r="A9" s="19" t="s">
        <v>52</v>
      </c>
      <c r="B9" s="19" t="s">
        <v>33</v>
      </c>
      <c r="C9" s="19">
        <v>-1.0</v>
      </c>
      <c r="D9" s="19" t="s">
        <v>51</v>
      </c>
      <c r="E9" s="17"/>
      <c r="F9" s="17"/>
      <c r="G9" s="17"/>
      <c r="H9" s="17"/>
      <c r="I9" s="17"/>
      <c r="J9" s="17"/>
      <c r="K9" s="17"/>
      <c r="L9" s="17"/>
      <c r="M9" s="17"/>
      <c r="N9" s="17"/>
      <c r="O9" s="17"/>
      <c r="P9" s="17"/>
      <c r="Q9" s="17"/>
      <c r="R9" s="17"/>
      <c r="S9" s="17"/>
      <c r="T9" s="17"/>
      <c r="U9" s="17"/>
      <c r="V9" s="17"/>
      <c r="W9" s="17"/>
      <c r="X9" s="17"/>
      <c r="Y9" s="17"/>
      <c r="Z9" s="17"/>
    </row>
    <row r="10">
      <c r="A10" s="19" t="s">
        <v>53</v>
      </c>
      <c r="B10" s="19" t="s">
        <v>33</v>
      </c>
      <c r="C10" s="19">
        <v>0.0</v>
      </c>
      <c r="D10" s="19" t="s">
        <v>34</v>
      </c>
      <c r="E10" s="17"/>
      <c r="F10" s="17"/>
      <c r="G10" s="17"/>
      <c r="H10" s="17"/>
      <c r="I10" s="17"/>
      <c r="J10" s="17"/>
      <c r="K10" s="17"/>
      <c r="L10" s="17"/>
      <c r="M10" s="17"/>
      <c r="N10" s="17"/>
      <c r="O10" s="17"/>
      <c r="P10" s="17"/>
      <c r="Q10" s="17"/>
      <c r="R10" s="17"/>
      <c r="S10" s="17"/>
      <c r="T10" s="17"/>
      <c r="U10" s="17"/>
      <c r="V10" s="17"/>
      <c r="W10" s="17"/>
      <c r="X10" s="17"/>
      <c r="Y10" s="17"/>
      <c r="Z10" s="17"/>
    </row>
    <row r="11">
      <c r="A11" s="19" t="s">
        <v>54</v>
      </c>
      <c r="B11" s="19" t="s">
        <v>33</v>
      </c>
      <c r="C11" s="19">
        <v>0.0</v>
      </c>
      <c r="D11" s="19" t="s">
        <v>34</v>
      </c>
      <c r="E11" s="17"/>
      <c r="F11" s="17"/>
      <c r="G11" s="17"/>
      <c r="H11" s="17"/>
      <c r="I11" s="17"/>
      <c r="J11" s="17"/>
      <c r="K11" s="17"/>
      <c r="L11" s="17"/>
      <c r="M11" s="17"/>
      <c r="N11" s="17"/>
      <c r="O11" s="17"/>
      <c r="P11" s="17"/>
      <c r="Q11" s="17"/>
      <c r="R11" s="17"/>
      <c r="S11" s="17"/>
      <c r="T11" s="17"/>
      <c r="U11" s="17"/>
      <c r="V11" s="17"/>
      <c r="W11" s="17"/>
      <c r="X11" s="17"/>
      <c r="Y11" s="17"/>
      <c r="Z11" s="17"/>
    </row>
    <row r="12">
      <c r="A12" s="19" t="s">
        <v>55</v>
      </c>
      <c r="B12" s="19" t="s">
        <v>33</v>
      </c>
      <c r="C12" s="19">
        <v>-6.195</v>
      </c>
      <c r="D12" s="19" t="s">
        <v>51</v>
      </c>
      <c r="E12" s="17"/>
      <c r="F12" s="17"/>
      <c r="G12" s="17"/>
      <c r="H12" s="17"/>
      <c r="I12" s="17"/>
      <c r="J12" s="17"/>
      <c r="K12" s="17"/>
      <c r="L12" s="17"/>
      <c r="M12" s="17"/>
      <c r="N12" s="17"/>
      <c r="O12" s="17"/>
      <c r="P12" s="17"/>
      <c r="Q12" s="17"/>
      <c r="R12" s="17"/>
      <c r="S12" s="17"/>
      <c r="T12" s="17"/>
      <c r="U12" s="17"/>
      <c r="V12" s="17"/>
      <c r="W12" s="17"/>
      <c r="X12" s="17"/>
      <c r="Y12" s="17"/>
      <c r="Z12" s="17"/>
    </row>
    <row r="13">
      <c r="A13" s="19" t="s">
        <v>56</v>
      </c>
      <c r="B13" s="19" t="s">
        <v>33</v>
      </c>
      <c r="C13" s="19">
        <v>0.0</v>
      </c>
      <c r="D13" s="19" t="s">
        <v>34</v>
      </c>
      <c r="E13" s="17"/>
      <c r="F13" s="17"/>
      <c r="G13" s="17"/>
      <c r="H13" s="17"/>
      <c r="I13" s="17"/>
      <c r="J13" s="17"/>
      <c r="K13" s="17"/>
      <c r="L13" s="17"/>
      <c r="M13" s="17"/>
      <c r="N13" s="17"/>
      <c r="O13" s="17"/>
      <c r="P13" s="17"/>
      <c r="Q13" s="17"/>
      <c r="R13" s="17"/>
      <c r="S13" s="17"/>
      <c r="T13" s="17"/>
      <c r="U13" s="17"/>
      <c r="V13" s="17"/>
      <c r="W13" s="17"/>
      <c r="X13" s="17"/>
      <c r="Y13" s="17"/>
      <c r="Z13" s="17"/>
    </row>
    <row r="14">
      <c r="A14" s="19" t="s">
        <v>57</v>
      </c>
      <c r="B14" s="19" t="s">
        <v>33</v>
      </c>
      <c r="C14" s="19">
        <v>0.0</v>
      </c>
      <c r="D14" s="19" t="s">
        <v>34</v>
      </c>
      <c r="E14" s="17"/>
      <c r="F14" s="17"/>
      <c r="G14" s="17"/>
      <c r="H14" s="17"/>
      <c r="I14" s="17"/>
      <c r="J14" s="17"/>
      <c r="K14" s="17"/>
      <c r="L14" s="17"/>
      <c r="M14" s="17"/>
      <c r="N14" s="17"/>
      <c r="O14" s="17"/>
      <c r="P14" s="17"/>
      <c r="Q14" s="17"/>
      <c r="R14" s="17"/>
      <c r="S14" s="17"/>
      <c r="T14" s="17"/>
      <c r="U14" s="17"/>
      <c r="V14" s="17"/>
      <c r="W14" s="17"/>
      <c r="X14" s="17"/>
      <c r="Y14" s="17"/>
      <c r="Z14" s="17"/>
    </row>
    <row r="15">
      <c r="A15" s="19" t="s">
        <v>58</v>
      </c>
      <c r="B15" s="19" t="s">
        <v>33</v>
      </c>
      <c r="C15" s="19">
        <v>0.0</v>
      </c>
      <c r="D15" s="19" t="s">
        <v>34</v>
      </c>
      <c r="E15" s="17"/>
      <c r="F15" s="17"/>
      <c r="G15" s="17"/>
      <c r="H15" s="17"/>
      <c r="I15" s="17"/>
      <c r="J15" s="17"/>
      <c r="K15" s="17"/>
      <c r="L15" s="17"/>
      <c r="M15" s="17"/>
      <c r="N15" s="17"/>
      <c r="O15" s="17"/>
      <c r="P15" s="17"/>
      <c r="Q15" s="17"/>
      <c r="R15" s="17"/>
      <c r="S15" s="17"/>
      <c r="T15" s="17"/>
      <c r="U15" s="17"/>
      <c r="V15" s="17"/>
      <c r="W15" s="17"/>
      <c r="X15" s="17"/>
      <c r="Y15" s="17"/>
      <c r="Z15" s="17"/>
    </row>
    <row r="16">
      <c r="A16" s="19" t="s">
        <v>59</v>
      </c>
      <c r="B16" s="19" t="s">
        <v>33</v>
      </c>
      <c r="C16" s="19">
        <v>0.0</v>
      </c>
      <c r="D16" s="19" t="s">
        <v>34</v>
      </c>
      <c r="E16" s="17"/>
      <c r="F16" s="17"/>
      <c r="G16" s="17"/>
      <c r="H16" s="17"/>
      <c r="I16" s="17"/>
      <c r="J16" s="17"/>
      <c r="K16" s="17"/>
      <c r="L16" s="17"/>
      <c r="M16" s="17"/>
      <c r="N16" s="17"/>
      <c r="O16" s="17"/>
      <c r="P16" s="17"/>
      <c r="Q16" s="17"/>
      <c r="R16" s="17"/>
      <c r="S16" s="17"/>
      <c r="T16" s="17"/>
      <c r="U16" s="17"/>
      <c r="V16" s="17"/>
      <c r="W16" s="17"/>
      <c r="X16" s="17"/>
      <c r="Y16" s="17"/>
      <c r="Z16" s="17"/>
    </row>
    <row r="17">
      <c r="A17" s="19" t="s">
        <v>60</v>
      </c>
      <c r="B17" s="19" t="s">
        <v>33</v>
      </c>
      <c r="C17" s="19">
        <v>0.0</v>
      </c>
      <c r="D17" s="19" t="s">
        <v>34</v>
      </c>
      <c r="E17" s="17"/>
      <c r="F17" s="17"/>
      <c r="G17" s="17"/>
      <c r="H17" s="17"/>
      <c r="I17" s="17"/>
      <c r="J17" s="17"/>
      <c r="K17" s="17"/>
      <c r="L17" s="17"/>
      <c r="M17" s="17"/>
      <c r="N17" s="17"/>
      <c r="O17" s="17"/>
      <c r="P17" s="17"/>
      <c r="Q17" s="17"/>
      <c r="R17" s="17"/>
      <c r="S17" s="17"/>
      <c r="T17" s="17"/>
      <c r="U17" s="17"/>
      <c r="V17" s="17"/>
      <c r="W17" s="17"/>
      <c r="X17" s="17"/>
      <c r="Y17" s="17"/>
      <c r="Z17" s="17"/>
    </row>
    <row r="18">
      <c r="A18" s="19" t="s">
        <v>61</v>
      </c>
      <c r="B18" s="19" t="s">
        <v>33</v>
      </c>
      <c r="C18" s="19">
        <v>0.0</v>
      </c>
      <c r="D18" s="19" t="s">
        <v>34</v>
      </c>
      <c r="E18" s="17"/>
      <c r="F18" s="17"/>
      <c r="G18" s="17"/>
      <c r="H18" s="17"/>
      <c r="I18" s="17"/>
      <c r="J18" s="17"/>
      <c r="K18" s="17"/>
      <c r="L18" s="17"/>
      <c r="M18" s="17"/>
      <c r="N18" s="17"/>
      <c r="O18" s="17"/>
      <c r="P18" s="17"/>
      <c r="Q18" s="17"/>
      <c r="R18" s="17"/>
      <c r="S18" s="17"/>
      <c r="T18" s="17"/>
      <c r="U18" s="17"/>
      <c r="V18" s="17"/>
      <c r="W18" s="17"/>
      <c r="X18" s="17"/>
      <c r="Y18" s="17"/>
      <c r="Z18" s="17"/>
    </row>
    <row r="19">
      <c r="A19" s="19" t="s">
        <v>62</v>
      </c>
      <c r="B19" s="19" t="s">
        <v>33</v>
      </c>
      <c r="C19" s="19">
        <v>0.0</v>
      </c>
      <c r="D19" s="19" t="s">
        <v>34</v>
      </c>
      <c r="E19" s="17"/>
      <c r="F19" s="17"/>
      <c r="G19" s="17"/>
      <c r="H19" s="17"/>
      <c r="I19" s="17"/>
      <c r="J19" s="17"/>
      <c r="K19" s="17"/>
      <c r="L19" s="17"/>
      <c r="M19" s="17"/>
      <c r="N19" s="17"/>
      <c r="O19" s="17"/>
      <c r="P19" s="17"/>
      <c r="Q19" s="17"/>
      <c r="R19" s="17"/>
      <c r="S19" s="17"/>
      <c r="T19" s="17"/>
      <c r="U19" s="17"/>
      <c r="V19" s="17"/>
      <c r="W19" s="17"/>
      <c r="X19" s="17"/>
      <c r="Y19" s="17"/>
      <c r="Z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9</v>
      </c>
      <c r="C2" s="1" t="s">
        <v>10</v>
      </c>
      <c r="F2" s="2" t="s">
        <v>63</v>
      </c>
    </row>
    <row r="3">
      <c r="B3" s="2" t="s">
        <v>16</v>
      </c>
      <c r="C3" s="2" t="s">
        <v>64</v>
      </c>
    </row>
    <row r="4">
      <c r="B4" s="2" t="s">
        <v>36</v>
      </c>
      <c r="C4" s="2" t="s">
        <v>41</v>
      </c>
    </row>
    <row r="5">
      <c r="B5" s="2" t="s">
        <v>29</v>
      </c>
      <c r="C5" s="2" t="s">
        <v>65</v>
      </c>
    </row>
  </sheetData>
  <drawing r:id="rId1"/>
</worksheet>
</file>