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Towards Efficient Query Proce" sheetId="1" r:id="rId3"/>
    <sheet state="visible" name="1_Snippets_Herbert Van de Sompe"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<sst xmlns="http://schemas.openxmlformats.org/spreadsheetml/2006/main" count="120" uniqueCount="66">
  <si>
    <t>No.</t>
  </si>
  <si>
    <t>Method Name</t>
  </si>
  <si>
    <t>Reviewer</t>
  </si>
  <si>
    <t>Hash name</t>
  </si>
  <si>
    <t>Ordering</t>
  </si>
  <si>
    <t>Comment</t>
  </si>
  <si>
    <t>Status</t>
  </si>
  <si>
    <t>Method Score</t>
  </si>
  <si>
    <t>Polarity</t>
  </si>
  <si>
    <t>Herbert Van de Sompel</t>
  </si>
  <si>
    <t>Content</t>
  </si>
  <si>
    <t>OPINIONLEXICON</t>
  </si>
  <si>
    <t>Completed</t>
  </si>
  <si>
    <t>Negative</t>
  </si>
  <si>
    <t>Pascal Molli</t>
  </si>
  <si>
    <t>SENTISTRENGTH</t>
  </si>
  <si>
    <t>SOCAL</t>
  </si>
  <si>
    <t>Positive</t>
  </si>
  <si>
    <t>HAPPINESSINDEX</t>
  </si>
  <si>
    <t>Neutral</t>
  </si>
  <si>
    <t>SANN</t>
  </si>
  <si>
    <t>EMOTICONSDS</t>
  </si>
  <si>
    <t>SENTIMENT140</t>
  </si>
  <si>
    <t>STANFORD</t>
  </si>
  <si>
    <t>AFINN</t>
  </si>
  <si>
    <t>MPQA</t>
  </si>
  <si>
    <t>NRCHASHTAG</t>
  </si>
  <si>
    <t>EMOLEX</t>
  </si>
  <si>
    <t>EMOTICONS</t>
  </si>
  <si>
    <t>PANAST</t>
  </si>
  <si>
    <t>SASA</t>
  </si>
  <si>
    <t>SENTIWORDNET</t>
  </si>
  <si>
    <t>VADER</t>
  </si>
  <si>
    <t>UMIGON</t>
  </si>
  <si>
    <t>Snippet</t>
  </si>
  <si>
    <t>Field</t>
  </si>
  <si>
    <t>Node type</t>
  </si>
  <si>
    <t>Aspect discussed</t>
  </si>
  <si>
    <t>Aspect discussed 1</t>
  </si>
  <si>
    <t>Aspect discussed 2</t>
  </si>
  <si>
    <t>Hash snippet</t>
  </si>
  <si>
    <t>Objective assessment of the dire status quo of Linked data publishing. Constructive steps towards formulating best practices aimed at improvements.</t>
  </si>
  <si>
    <t>title</t>
  </si>
  <si>
    <t>root</t>
  </si>
  <si>
    <t>rating</t>
  </si>
  <si>
    <t>I have found this a long, yet interesting and rewarding read. The authors set expectations stating their contribution is a provocative position paper. Yet, I found their evaluation of semantic web, linked data deployment both in general as well as in the biomedical domain quite objective and supported by numerous data points, references, footnotes.</t>
  </si>
  <si>
    <t>Definitions</t>
  </si>
  <si>
    <t>content</t>
  </si>
  <si>
    <t>intermediary</t>
  </si>
  <si>
    <t>The authors also set expectations regarding their identification of key challenges stating they are not exhaustive. Yet, the identified challenges are described convincingly, adequately supported by concrete indicators of concrete issues. The challenges pertain to basic deployment aspects, which one would expect to have been uniformly addressed by now. After many years of work, it is sobering to be confronted with the dire status quo of linked data deployment as described in this paper. While I am anecdotally aware of several issues the authors describe, I couldn’t keep myself from repeatedly mumbling “oh my god” when reading the illustrations of key challenges. This led me to think that it would be a nice contribution to the community to extract key challenges and supporting illustrations from this paper and make that information available in a living document (e.g. GitHub) as a means to make publishers aware of the pitfalls and as a basis for discussions about best practices going forward.</t>
  </si>
  <si>
    <t>style</t>
  </si>
  <si>
    <t>leaf</t>
  </si>
  <si>
    <t>syntax</t>
  </si>
  <si>
    <t>Under the umbrella “Towards a solution path”, the authors give an insight in their thinking about ways to address the identified issues. These sections read as an attempt to work towards establishing new best practices and in that sense are very constructive. They are, necessarily, subjective and would require community discussion to arrive at a best practice consensus.</t>
  </si>
  <si>
    <t>Overall, the take away from this paper is that it is practically impossible to build applications that leverage distributed linked data sets but that, by addressing some rather basic challenges, it should be possible to significantly improve upon the status quo.</t>
  </si>
  <si>
    <t>Further details:</t>
  </si>
  <si>
    <t>* Most problems that are described reveal sloppiness of the publisher to such an extent that one is tempted to think that, in many cases, data is published because it is cool or expected but not as a means to actually enable applications. Or maybe it is not sloppiness but rather the fact that data is not published with (specific) applications in mind. See also the next bullet.</t>
  </si>
  <si>
    <t>* At several points, I was thinking about the ongoing Linked Data work in the cultural heritage sector, specifically how Rob Sanderson (Web Annotation, IIIF, Linked Art) formulates the LOUD (Linked Open Usable Data) principles of data publication in response to data use challenges observed in his community. See e.g., https://www.slideshare.net/azaroth42/europeanatech-keynote-shout-it-out-loud. The LOUD ideas are about publishing data such that it can be re-used in actual applications.</t>
  </si>
  <si>
    <t>* “Availability and resource limits”: It was not clear where the 1281 LOD-tagged datasets came from.</t>
  </si>
  <si>
    <t>In the Conclusion, the authors refer to the GO ontology work and the factors that play a role in its success. Some of those overlap with the LOUD ideas.</t>
  </si>
  <si>
    <t>* “Availability and resource limits”: Also unclear what “resources” in “5435 resources” means. I assume URLs. The proposed solution path begs the question as to who will operate the monitoring framework.</t>
  </si>
  <si>
    <t>Same regarding the ideas formulated under “Documentation and Usability”.</t>
  </si>
  <si>
    <t>* “Size and Scalability”: The proposed HDT/TPF path strongly resonates with me. Given the enthusiasm of the authors for the approach, and seeing the abundance of references/footnotes used in the paper, it came as a surprise that work I did in collaboration with Ghent University (includes versioning), was overlooked, i.e. (1) https://doi.org/10.1108/JD-03-2017-0040 that details/advocates using HDT/TPF/Memento for publishing (versions/archives of) cultural heritage data (2) the HDT/TPF/Memento DBpedia Archive http://mementoweb.org/depot/native/fragments/ , https://www.slideshare.net/hvdsomp/dbpedia-archive-using-memento-triple-pattern-fragments-and-hdt</t>
  </si>
  <si>
    <t>* “Findability and (Meta-)Data Formats”: The proposed solution path comes across as inconsistent with the findings regarding VOID and Semantic Sitemaps higher up in that same section. Based on those, an appropriately designed Semantic Sitemaps approach seems the way to go.</t>
  </si>
  <si>
    <t>* “RDF Data Quality …”: The issue is described as a technical problem. IMO, it is a social problem related to the aforementioned conundrum of (not) publishing with actual applications in mind. It is directly related to the non-technical “Trust” issue.</t>
  </si>
  <si>
    <t>* "Funding &amp; Competition": Project-based funding likely has something to do with the poor availability and staleness of data. When project funding ends, the data is at risk of getting abandoned. I know for a fact that websites of EU funded projects routinely disappear when projects end. This raises the question of sustainable models for data publishing.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</si>
</sst>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sz val="11.0"/>
      <color rgb="FF000000"/>
      <name val="Arial"/>
    </font>
    <font>
      <sz val="11.0"/>
      <color rgb="FF000000"/>
      <name val="Inconsolata"/>
    </font>
    <font>
      <color rgb="FFF39222"/>
      <name val="Arial"/>
    </font>
    <font>
      <sz val="10.0"/>
      <color rgb="FFF39222"/>
      <name val="Arial"/>
    </font>
    <font>
      <color rgb="FF000000"/>
      <name val="Roboto"/>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BFBFB"/>
        <bgColor rgb="FFFBFBFB"/>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xf>
    <xf borderId="0" fillId="2" fontId="0" numFmtId="0" xfId="0" applyAlignment="1" applyFont="1">
      <alignment horizontal="left" readingOrder="0" vertical="bottom"/>
    </xf>
    <xf borderId="0" fillId="0" fontId="1" numFmtId="0" xfId="0" applyAlignment="1" applyFont="1">
      <alignment readingOrder="0"/>
    </xf>
    <xf borderId="0" fillId="0" fontId="0" numFmtId="0" xfId="0" applyFont="1"/>
    <xf borderId="0" fillId="3" fontId="0" numFmtId="0" xfId="0" applyAlignment="1" applyFill="1" applyFont="1">
      <alignment readingOrder="0"/>
    </xf>
    <xf borderId="0" fillId="2" fontId="0" numFmtId="0" xfId="0" applyAlignment="1" applyFont="1">
      <alignment readingOrder="0"/>
    </xf>
    <xf borderId="0" fillId="4" fontId="0" numFmtId="0" xfId="0" applyAlignment="1" applyFill="1" applyFont="1">
      <alignment readingOrder="0" vertical="top"/>
    </xf>
    <xf borderId="0" fillId="3" fontId="2" numFmtId="0" xfId="0" applyAlignment="1" applyFont="1">
      <alignment readingOrder="0"/>
    </xf>
    <xf borderId="0" fillId="3" fontId="0" numFmtId="0" xfId="0" applyFont="1"/>
    <xf borderId="0" fillId="0" fontId="0" numFmtId="0" xfId="0" applyAlignment="1" applyFont="1">
      <alignment readingOrder="0"/>
    </xf>
    <xf borderId="0" fillId="0" fontId="2" numFmtId="0" xfId="0" applyAlignment="1" applyFont="1">
      <alignment readingOrder="0"/>
    </xf>
    <xf borderId="0" fillId="0" fontId="0" numFmtId="0" xfId="0" applyFont="1"/>
    <xf borderId="0" fillId="5" fontId="0" numFmtId="0" xfId="0" applyAlignment="1" applyFill="1" applyFont="1">
      <alignment readingOrder="0"/>
    </xf>
    <xf borderId="0" fillId="4" fontId="0" numFmtId="0" xfId="0" applyFont="1"/>
    <xf borderId="0" fillId="4" fontId="3" numFmtId="0" xfId="0" applyFont="1"/>
    <xf borderId="0" fillId="3" fontId="0" numFmtId="0" xfId="0" applyFont="1"/>
    <xf borderId="0" fillId="0" fontId="0" numFmtId="0" xfId="0" applyAlignment="1" applyFont="1">
      <alignment readingOrder="0" shrinkToFit="0" wrapText="1"/>
    </xf>
    <xf borderId="0" fillId="0" fontId="0" numFmtId="0" xfId="0" applyAlignment="1" applyFont="1">
      <alignment readingOrder="0" shrinkToFit="0" wrapText="1"/>
    </xf>
    <xf borderId="0" fillId="4" fontId="4" numFmtId="0" xfId="0" applyAlignment="1" applyFont="1">
      <alignment horizontal="left" readingOrder="0"/>
    </xf>
    <xf borderId="0" fillId="0" fontId="5" numFmtId="0" xfId="0" applyAlignment="1" applyFont="1">
      <alignment readingOrder="0" shrinkToFit="0" wrapText="1"/>
    </xf>
    <xf borderId="0" fillId="0" fontId="5" numFmtId="0" xfId="0" applyAlignment="1" applyFont="1">
      <alignment readingOrder="0"/>
    </xf>
    <xf borderId="0" fillId="4" fontId="6" numFmtId="0" xfId="0" applyAlignment="1" applyFont="1">
      <alignment readingOrder="0" shrinkToFit="0" wrapText="1"/>
    </xf>
    <xf borderId="0" fillId="3" fontId="0" numFmtId="0" xfId="0" applyAlignment="1" applyFont="1">
      <alignment readingOrder="0" shrinkToFit="0" wrapText="1"/>
    </xf>
    <xf borderId="0" fillId="3" fontId="6" numFmtId="0" xfId="0" applyAlignment="1" applyFont="1">
      <alignment readingOrder="0" shrinkToFit="0" wrapText="1"/>
    </xf>
    <xf borderId="0" fillId="3" fontId="5" numFmtId="0" xfId="0" applyAlignment="1" applyFont="1">
      <alignment readingOrder="0"/>
    </xf>
    <xf borderId="0" fillId="3" fontId="1" numFmtId="0" xfId="0" applyAlignment="1" applyFont="1">
      <alignment readingOrder="0"/>
    </xf>
    <xf borderId="0" fillId="3" fontId="1" numFmtId="0" xfId="0" applyFont="1"/>
    <xf borderId="0" fillId="0" fontId="1" numFmtId="0" xfId="0" applyAlignment="1" applyFont="1">
      <alignment readingOrder="0" shrinkToFit="0" wrapText="1"/>
    </xf>
    <xf borderId="0" fillId="0" fontId="1" numFmtId="0" xfId="0" applyAlignment="1" applyFont="1">
      <alignment shrinkToFit="0" wrapText="1"/>
    </xf>
    <xf borderId="0" fillId="0"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Herbert_Van_de_Sompel1" TargetMode="External"/><Relationship Id="rId2" Type="http://schemas.openxmlformats.org/officeDocument/2006/relationships/hyperlink" Target="https://openreview.net/profile?id=~Pascal_Molli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3.14"/>
    <col customWidth="1" min="3" max="3" width="68.43"/>
    <col customWidth="1" min="5" max="5" width="48.29"/>
  </cols>
  <sheetData>
    <row r="1">
      <c r="A1" s="1" t="s">
        <v>0</v>
      </c>
      <c r="B1" s="1" t="s">
        <v>2</v>
      </c>
      <c r="C1" s="1" t="s">
        <v>3</v>
      </c>
      <c r="D1" s="1" t="s">
        <v>4</v>
      </c>
      <c r="E1" s="3" t="s">
        <v>5</v>
      </c>
    </row>
    <row r="2">
      <c r="A2" s="5">
        <v>1.0</v>
      </c>
      <c r="B2" s="8" t="s">
        <v>9</v>
      </c>
      <c r="C2" s="9" t="str">
        <f t="shared" ref="C2:C3" si="1">getSHA256Hash(B2)</f>
        <v>686b3e563e27b3aa3ac122a663ae1fb40bb916ffcea1b9f20c496da712ae096f</v>
      </c>
      <c r="D2" s="5">
        <v>1.0</v>
      </c>
      <c r="E2" s="10"/>
    </row>
    <row r="3">
      <c r="A3" s="10">
        <v>2.0</v>
      </c>
      <c r="B3" s="11" t="s">
        <v>14</v>
      </c>
      <c r="C3" s="12" t="str">
        <f t="shared" si="1"/>
        <v>700afd7d1668944c534413f9a331a76a860d8282ba4d11027bc725972e97656c</v>
      </c>
      <c r="D3" s="10">
        <v>2.0</v>
      </c>
      <c r="E3" s="12"/>
    </row>
    <row r="4">
      <c r="A4" s="10"/>
      <c r="B4" s="10"/>
      <c r="C4" s="12"/>
      <c r="D4" s="10"/>
      <c r="E4" s="12"/>
    </row>
    <row r="5">
      <c r="B5" s="13"/>
      <c r="C5" s="15"/>
    </row>
  </sheetData>
  <hyperlinks>
    <hyperlink r:id="rId1" ref="B2"/>
    <hyperlink r:id="rId2" ref="B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34</v>
      </c>
      <c r="C1" s="1" t="s">
        <v>35</v>
      </c>
      <c r="D1" s="1" t="s">
        <v>36</v>
      </c>
      <c r="E1" s="1" t="s">
        <v>37</v>
      </c>
      <c r="F1" s="1" t="s">
        <v>38</v>
      </c>
      <c r="G1" s="1" t="s">
        <v>39</v>
      </c>
      <c r="H1" s="1" t="s">
        <v>40</v>
      </c>
    </row>
    <row r="2">
      <c r="A2" s="17">
        <v>1.0</v>
      </c>
      <c r="B2" s="18" t="s">
        <v>41</v>
      </c>
      <c r="C2" s="19" t="s">
        <v>42</v>
      </c>
      <c r="D2" s="3" t="s">
        <v>43</v>
      </c>
      <c r="H2" t="str">
        <f t="shared" ref="H2:H18" si="1">getSHA256Hash(B2)</f>
        <v>d41e26d6bee695b247fd472b8640bb0f105851aae82116d49cfc99c3803a7bd4</v>
      </c>
    </row>
    <row r="3">
      <c r="A3" s="17">
        <v>2.0</v>
      </c>
      <c r="B3" s="18">
        <v>2.0</v>
      </c>
      <c r="C3" s="20" t="s">
        <v>44</v>
      </c>
      <c r="D3" s="3" t="s">
        <v>43</v>
      </c>
      <c r="H3" t="str">
        <f t="shared" si="1"/>
        <v>d4735e3a265e16eee03f59718b9b5d03019c07d8b6c51f90da3a666eec13ab35</v>
      </c>
    </row>
    <row r="4">
      <c r="A4" s="17">
        <v>3.0</v>
      </c>
      <c r="B4" s="18" t="s">
        <v>45</v>
      </c>
      <c r="C4" s="21"/>
      <c r="D4" s="3" t="s">
        <v>43</v>
      </c>
      <c r="H4" t="str">
        <f t="shared" si="1"/>
        <v>6c2c017ef3015ed51c5c5476fa11cc16f724948ff890e18d8461a993afa82d7f</v>
      </c>
    </row>
    <row r="5">
      <c r="A5" s="17">
        <v>4.0</v>
      </c>
      <c r="B5" s="18" t="s">
        <v>49</v>
      </c>
      <c r="C5" s="21"/>
      <c r="D5" s="3" t="s">
        <v>48</v>
      </c>
      <c r="H5" t="str">
        <f t="shared" si="1"/>
        <v>c9ee51de0ecba7c19fc61afd1814422f3ff760e98ddf986a0dfcdf27ad7355e0</v>
      </c>
    </row>
    <row r="6">
      <c r="A6" s="17">
        <v>5.0</v>
      </c>
      <c r="B6" s="18" t="s">
        <v>53</v>
      </c>
      <c r="C6" s="21"/>
      <c r="D6" s="3" t="s">
        <v>48</v>
      </c>
      <c r="H6" t="str">
        <f t="shared" si="1"/>
        <v>fb29a3474b19026713d5f3923a180297908cc49fa22ac5ac3366a8dcf83d5a7f</v>
      </c>
    </row>
    <row r="7">
      <c r="A7" s="17">
        <v>6.0</v>
      </c>
      <c r="B7" s="18" t="s">
        <v>54</v>
      </c>
      <c r="C7" s="21"/>
      <c r="D7" s="3" t="s">
        <v>43</v>
      </c>
      <c r="H7" t="str">
        <f t="shared" si="1"/>
        <v>7f0f1a4cd44d31c8cedc6d5b5dccb25bb6fc8ba873a724d346b1629d59cd97d2</v>
      </c>
    </row>
    <row r="8">
      <c r="A8" s="17">
        <v>7.0</v>
      </c>
      <c r="B8" s="18" t="s">
        <v>55</v>
      </c>
      <c r="C8" s="21"/>
      <c r="D8" s="3" t="s">
        <v>48</v>
      </c>
      <c r="H8" t="str">
        <f t="shared" si="1"/>
        <v>895eaff11a86b2fabb711b441273d1e1c68bcffdd5d015b9323da6a73785d1b3</v>
      </c>
    </row>
    <row r="9">
      <c r="A9" s="17">
        <v>8.0</v>
      </c>
      <c r="B9" s="18" t="s">
        <v>56</v>
      </c>
      <c r="C9" s="21"/>
      <c r="D9" s="3" t="s">
        <v>48</v>
      </c>
      <c r="H9" t="str">
        <f t="shared" si="1"/>
        <v>32160ce93ed46af8b76e40e0baca93f20e9f9d23c4e2f0c7c7d6a53d8d8d3075</v>
      </c>
    </row>
    <row r="10">
      <c r="A10" s="17">
        <v>9.0</v>
      </c>
      <c r="B10" s="18" t="s">
        <v>57</v>
      </c>
      <c r="C10" s="21"/>
      <c r="D10" s="3" t="s">
        <v>48</v>
      </c>
      <c r="H10" t="str">
        <f t="shared" si="1"/>
        <v>6d2974abd8dff2fd98610f89af65f412a370cff34f6ffa5829b2a86f9de35610</v>
      </c>
    </row>
    <row r="11">
      <c r="A11" s="17">
        <v>10.0</v>
      </c>
      <c r="B11" s="18" t="s">
        <v>58</v>
      </c>
      <c r="C11" s="21"/>
      <c r="D11" s="3" t="s">
        <v>48</v>
      </c>
      <c r="H11" t="str">
        <f t="shared" si="1"/>
        <v>5c0004f7b5afe3fa81eb723b3b8bdb18ad301013c0607e314639ab280d1ec77a</v>
      </c>
    </row>
    <row r="12">
      <c r="A12" s="17">
        <v>10.0</v>
      </c>
      <c r="B12" s="22" t="s">
        <v>59</v>
      </c>
      <c r="C12" s="21"/>
      <c r="D12" s="3" t="s">
        <v>48</v>
      </c>
      <c r="H12" t="str">
        <f t="shared" si="1"/>
        <v>98b2ce00b157c406947d24465a6595de23c02d69828dcb84d2239cd775491cdf</v>
      </c>
    </row>
    <row r="13">
      <c r="A13" s="23">
        <v>11.0</v>
      </c>
      <c r="B13" s="24" t="s">
        <v>60</v>
      </c>
      <c r="C13" s="25"/>
      <c r="D13" s="26" t="s">
        <v>51</v>
      </c>
      <c r="E13" s="26" t="s">
        <v>50</v>
      </c>
      <c r="F13" s="27"/>
      <c r="G13" s="27"/>
      <c r="H13" s="27" t="str">
        <f t="shared" si="1"/>
        <v>806e1de94e1fa5d0e5841311d94ef102f777bc480d80d2b44892abb6c9f1f364</v>
      </c>
    </row>
    <row r="14">
      <c r="A14" s="17">
        <v>11.0</v>
      </c>
      <c r="B14" s="22" t="s">
        <v>61</v>
      </c>
      <c r="C14" s="21"/>
      <c r="D14" s="3" t="s">
        <v>48</v>
      </c>
      <c r="H14" t="str">
        <f t="shared" si="1"/>
        <v>a2c6d0e0159423b07675239777370b5d06419a0b0e208a74f7c0b0bbc1617eae</v>
      </c>
    </row>
    <row r="15">
      <c r="A15" s="17">
        <v>12.0</v>
      </c>
      <c r="B15" s="18" t="s">
        <v>62</v>
      </c>
      <c r="C15" s="21"/>
      <c r="D15" s="3" t="s">
        <v>48</v>
      </c>
      <c r="H15" t="str">
        <f t="shared" si="1"/>
        <v>cd66431881c9a68ca01cf57c6a657dc8a306c0cf984fee891f04bbb956466125</v>
      </c>
    </row>
    <row r="16">
      <c r="A16" s="17">
        <v>13.0</v>
      </c>
      <c r="B16" s="18" t="s">
        <v>63</v>
      </c>
      <c r="C16" s="21"/>
      <c r="D16" s="3" t="s">
        <v>48</v>
      </c>
      <c r="H16" t="str">
        <f t="shared" si="1"/>
        <v>9758fb5b9a616f4a6038f558b32ae778baf8b60d6cba5b0ad942646375f033b7</v>
      </c>
    </row>
    <row r="17">
      <c r="A17" s="17">
        <v>14.0</v>
      </c>
      <c r="B17" s="18" t="s">
        <v>64</v>
      </c>
      <c r="C17" s="21"/>
      <c r="D17" s="3" t="s">
        <v>51</v>
      </c>
      <c r="H17" t="str">
        <f t="shared" si="1"/>
        <v>996b963fa11c3775dbb6684414f458dd25b6b40514f7a4b3098e2b9c10f0ca53</v>
      </c>
    </row>
    <row r="18">
      <c r="A18" s="28">
        <v>15.0</v>
      </c>
      <c r="B18" s="18" t="s">
        <v>65</v>
      </c>
      <c r="D18" s="3" t="s">
        <v>48</v>
      </c>
      <c r="H18" t="str">
        <f t="shared" si="1"/>
        <v>2833ea092451614f74b277f3f2cc521aadcaabf1126694378cd59faf1d0cf589</v>
      </c>
    </row>
    <row r="19">
      <c r="A19" s="29"/>
      <c r="B19" s="30"/>
    </row>
    <row r="20">
      <c r="A20" s="29"/>
      <c r="B20" s="29"/>
    </row>
    <row r="21">
      <c r="A21" s="29"/>
      <c r="B21" s="29"/>
    </row>
    <row r="22">
      <c r="A22" s="29"/>
      <c r="B22" s="29"/>
    </row>
    <row r="23">
      <c r="A23" s="29"/>
      <c r="B23" s="29"/>
    </row>
    <row r="24">
      <c r="A24" s="29"/>
      <c r="B24" s="29"/>
    </row>
    <row r="25">
      <c r="A25" s="29"/>
      <c r="B25" s="29"/>
    </row>
    <row r="26">
      <c r="A26" s="29"/>
      <c r="B26" s="29"/>
    </row>
    <row r="27">
      <c r="A27" s="29"/>
      <c r="B27" s="29"/>
    </row>
  </sheetData>
  <dataValidations>
    <dataValidation type="list" allowBlank="1" sqref="D2:D18">
      <formula1>Classification!$B$3:$B$5</formula1>
    </dataValidation>
    <dataValidation type="list" allowBlank="1" sqref="E2:G18">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2" t="s">
        <v>6</v>
      </c>
      <c r="C1" s="2" t="s">
        <v>7</v>
      </c>
      <c r="D1" s="2" t="s">
        <v>8</v>
      </c>
      <c r="E1" s="4"/>
      <c r="F1" s="6" t="s">
        <v>8</v>
      </c>
      <c r="G1" s="6" t="s">
        <v>10</v>
      </c>
      <c r="H1" s="4"/>
      <c r="I1" s="4"/>
      <c r="J1" s="4"/>
      <c r="K1" s="4"/>
      <c r="L1" s="4"/>
      <c r="M1" s="4"/>
      <c r="N1" s="4"/>
      <c r="O1" s="4"/>
      <c r="P1" s="4"/>
      <c r="Q1" s="4"/>
      <c r="R1" s="4"/>
      <c r="S1" s="4"/>
      <c r="T1" s="4"/>
      <c r="U1" s="4"/>
      <c r="V1" s="4"/>
      <c r="W1" s="4"/>
      <c r="X1" s="4"/>
      <c r="Y1" s="4"/>
      <c r="Z1" s="4"/>
    </row>
    <row r="2">
      <c r="A2" s="7" t="s">
        <v>11</v>
      </c>
      <c r="B2" s="7" t="s">
        <v>12</v>
      </c>
      <c r="C2" s="7">
        <v>-1.0</v>
      </c>
      <c r="D2" s="7" t="s">
        <v>13</v>
      </c>
      <c r="E2" s="4"/>
      <c r="F2" s="14" t="str">
        <f>IFERROR(__xludf.DUMMYFUNCTION("UNIQUE(D2:D19)"),"Negative")</f>
        <v>Negative</v>
      </c>
      <c r="G2" s="14">
        <f t="shared" ref="G2:G4" si="1">COUNTIF(D2:D19, F2)</f>
        <v>6</v>
      </c>
      <c r="H2" s="4"/>
      <c r="I2" s="4"/>
      <c r="J2" s="4"/>
      <c r="K2" s="4"/>
      <c r="L2" s="4"/>
      <c r="M2" s="4"/>
      <c r="N2" s="4"/>
      <c r="O2" s="4"/>
      <c r="P2" s="4"/>
      <c r="Q2" s="4"/>
      <c r="R2" s="4"/>
      <c r="S2" s="4"/>
      <c r="T2" s="4"/>
      <c r="U2" s="4"/>
      <c r="V2" s="4"/>
      <c r="W2" s="4"/>
      <c r="X2" s="4"/>
      <c r="Y2" s="4"/>
      <c r="Z2" s="4"/>
    </row>
    <row r="3">
      <c r="A3" s="7" t="s">
        <v>15</v>
      </c>
      <c r="B3" s="7" t="s">
        <v>12</v>
      </c>
      <c r="C3" s="7">
        <v>-0.25</v>
      </c>
      <c r="D3" s="7" t="s">
        <v>13</v>
      </c>
      <c r="E3" s="4"/>
      <c r="F3" s="4" t="str">
        <f>IFERROR(__xludf.DUMMYFUNCTION("""COMPUTED_VALUE"""),"Positive")</f>
        <v>Positive</v>
      </c>
      <c r="G3" s="14">
        <f t="shared" si="1"/>
        <v>4</v>
      </c>
      <c r="H3" s="4"/>
      <c r="I3" s="4"/>
      <c r="J3" s="4"/>
      <c r="K3" s="4"/>
      <c r="L3" s="4"/>
      <c r="M3" s="4"/>
      <c r="N3" s="4"/>
      <c r="O3" s="4"/>
      <c r="P3" s="4"/>
      <c r="Q3" s="4"/>
      <c r="R3" s="4"/>
      <c r="S3" s="4"/>
      <c r="T3" s="4"/>
      <c r="U3" s="4"/>
      <c r="V3" s="4"/>
      <c r="W3" s="4"/>
      <c r="X3" s="4"/>
      <c r="Y3" s="4"/>
      <c r="Z3" s="4"/>
    </row>
    <row r="4">
      <c r="A4" s="7" t="s">
        <v>16</v>
      </c>
      <c r="B4" s="7" t="s">
        <v>12</v>
      </c>
      <c r="C4" s="7">
        <v>0.25</v>
      </c>
      <c r="D4" s="7" t="s">
        <v>17</v>
      </c>
      <c r="E4" s="4"/>
      <c r="F4" s="16" t="str">
        <f>IFERROR(__xludf.DUMMYFUNCTION("""COMPUTED_VALUE"""),"Neutral")</f>
        <v>Neutral</v>
      </c>
      <c r="G4" s="16">
        <f t="shared" si="1"/>
        <v>8</v>
      </c>
      <c r="H4" s="4"/>
      <c r="I4" s="4"/>
      <c r="J4" s="4"/>
      <c r="K4" s="4"/>
      <c r="L4" s="4"/>
      <c r="M4" s="4"/>
      <c r="N4" s="4"/>
      <c r="O4" s="4"/>
      <c r="P4" s="4"/>
      <c r="Q4" s="4"/>
      <c r="R4" s="4"/>
      <c r="S4" s="4"/>
      <c r="T4" s="4"/>
      <c r="U4" s="4"/>
      <c r="V4" s="4"/>
      <c r="W4" s="4"/>
      <c r="X4" s="4"/>
      <c r="Y4" s="4"/>
      <c r="Z4" s="4"/>
    </row>
    <row r="5">
      <c r="A5" s="7" t="s">
        <v>18</v>
      </c>
      <c r="B5" s="7" t="s">
        <v>12</v>
      </c>
      <c r="C5" s="7">
        <v>0.0</v>
      </c>
      <c r="D5" s="7" t="s">
        <v>19</v>
      </c>
      <c r="E5" s="4"/>
      <c r="F5" s="4"/>
      <c r="G5" s="4"/>
      <c r="H5" s="4"/>
      <c r="I5" s="4"/>
      <c r="J5" s="4"/>
      <c r="K5" s="4"/>
      <c r="L5" s="4"/>
      <c r="M5" s="4"/>
      <c r="N5" s="4"/>
      <c r="O5" s="4"/>
      <c r="P5" s="4"/>
      <c r="Q5" s="4"/>
      <c r="R5" s="4"/>
      <c r="S5" s="4"/>
      <c r="T5" s="4"/>
      <c r="U5" s="4"/>
      <c r="V5" s="4"/>
      <c r="W5" s="4"/>
      <c r="X5" s="4"/>
      <c r="Y5" s="4"/>
      <c r="Z5" s="4"/>
    </row>
    <row r="6">
      <c r="A6" s="7" t="s">
        <v>20</v>
      </c>
      <c r="B6" s="7" t="s">
        <v>12</v>
      </c>
      <c r="C6" s="7">
        <v>-1.0</v>
      </c>
      <c r="D6" s="7" t="s">
        <v>13</v>
      </c>
      <c r="E6" s="4"/>
      <c r="F6" s="4"/>
      <c r="G6" s="4"/>
      <c r="H6" s="4"/>
      <c r="I6" s="4"/>
      <c r="J6" s="4"/>
      <c r="K6" s="4"/>
      <c r="L6" s="4"/>
      <c r="M6" s="4"/>
      <c r="N6" s="4"/>
      <c r="O6" s="4"/>
      <c r="P6" s="4"/>
      <c r="Q6" s="4"/>
      <c r="R6" s="4"/>
      <c r="S6" s="4"/>
      <c r="T6" s="4"/>
      <c r="U6" s="4"/>
      <c r="V6" s="4"/>
      <c r="W6" s="4"/>
      <c r="X6" s="4"/>
      <c r="Y6" s="4"/>
      <c r="Z6" s="4"/>
    </row>
    <row r="7">
      <c r="A7" s="7" t="s">
        <v>21</v>
      </c>
      <c r="B7" s="7" t="s">
        <v>12</v>
      </c>
      <c r="C7" s="7">
        <v>1.0</v>
      </c>
      <c r="D7" s="7" t="s">
        <v>17</v>
      </c>
      <c r="E7" s="4"/>
      <c r="F7" s="4"/>
      <c r="G7" s="4"/>
      <c r="H7" s="4"/>
      <c r="I7" s="4"/>
      <c r="J7" s="4"/>
      <c r="K7" s="4"/>
      <c r="L7" s="4"/>
      <c r="M7" s="4"/>
      <c r="N7" s="4"/>
      <c r="O7" s="4"/>
      <c r="P7" s="4"/>
      <c r="Q7" s="4"/>
      <c r="R7" s="4"/>
      <c r="S7" s="4"/>
      <c r="T7" s="4"/>
      <c r="U7" s="4"/>
      <c r="V7" s="4"/>
      <c r="W7" s="4"/>
      <c r="X7" s="4"/>
      <c r="Y7" s="4"/>
      <c r="Z7" s="4"/>
    </row>
    <row r="8">
      <c r="A8" s="7" t="s">
        <v>22</v>
      </c>
      <c r="B8" s="7" t="s">
        <v>12</v>
      </c>
      <c r="C8" s="7">
        <v>-22.7619999999999</v>
      </c>
      <c r="D8" s="7" t="s">
        <v>13</v>
      </c>
      <c r="E8" s="4"/>
      <c r="F8" s="4"/>
      <c r="G8" s="4"/>
      <c r="H8" s="4"/>
      <c r="I8" s="4"/>
      <c r="J8" s="4"/>
      <c r="K8" s="4"/>
      <c r="L8" s="4"/>
      <c r="M8" s="4"/>
      <c r="N8" s="4"/>
      <c r="O8" s="4"/>
      <c r="P8" s="4"/>
      <c r="Q8" s="4"/>
      <c r="R8" s="4"/>
      <c r="S8" s="4"/>
      <c r="T8" s="4"/>
      <c r="U8" s="4"/>
      <c r="V8" s="4"/>
      <c r="W8" s="4"/>
      <c r="X8" s="4"/>
      <c r="Y8" s="4"/>
      <c r="Z8" s="4"/>
    </row>
    <row r="9">
      <c r="A9" s="7" t="s">
        <v>23</v>
      </c>
      <c r="B9" s="7" t="s">
        <v>12</v>
      </c>
      <c r="C9" s="7">
        <v>-1.0</v>
      </c>
      <c r="D9" s="7" t="s">
        <v>13</v>
      </c>
      <c r="E9" s="4"/>
      <c r="F9" s="4"/>
      <c r="G9" s="4"/>
      <c r="H9" s="4"/>
      <c r="I9" s="4"/>
      <c r="J9" s="4"/>
      <c r="K9" s="4"/>
      <c r="L9" s="4"/>
      <c r="M9" s="4"/>
      <c r="N9" s="4"/>
      <c r="O9" s="4"/>
      <c r="P9" s="4"/>
      <c r="Q9" s="4"/>
      <c r="R9" s="4"/>
      <c r="S9" s="4"/>
      <c r="T9" s="4"/>
      <c r="U9" s="4"/>
      <c r="V9" s="4"/>
      <c r="W9" s="4"/>
      <c r="X9" s="4"/>
      <c r="Y9" s="4"/>
      <c r="Z9" s="4"/>
    </row>
    <row r="10">
      <c r="A10" s="7" t="s">
        <v>24</v>
      </c>
      <c r="B10" s="7" t="s">
        <v>12</v>
      </c>
      <c r="C10" s="7">
        <v>0.0</v>
      </c>
      <c r="D10" s="7" t="s">
        <v>19</v>
      </c>
      <c r="E10" s="4"/>
      <c r="F10" s="4"/>
      <c r="G10" s="4"/>
      <c r="H10" s="4"/>
      <c r="I10" s="4"/>
      <c r="J10" s="4"/>
      <c r="K10" s="4"/>
      <c r="L10" s="4"/>
      <c r="M10" s="4"/>
      <c r="N10" s="4"/>
      <c r="O10" s="4"/>
      <c r="P10" s="4"/>
      <c r="Q10" s="4"/>
      <c r="R10" s="4"/>
      <c r="S10" s="4"/>
      <c r="T10" s="4"/>
      <c r="U10" s="4"/>
      <c r="V10" s="4"/>
      <c r="W10" s="4"/>
      <c r="X10" s="4"/>
      <c r="Y10" s="4"/>
      <c r="Z10" s="4"/>
    </row>
    <row r="11">
      <c r="A11" s="7" t="s">
        <v>25</v>
      </c>
      <c r="B11" s="7" t="s">
        <v>12</v>
      </c>
      <c r="C11" s="7">
        <v>0.0</v>
      </c>
      <c r="D11" s="7" t="s">
        <v>19</v>
      </c>
      <c r="E11" s="4"/>
      <c r="F11" s="4"/>
      <c r="G11" s="4"/>
      <c r="H11" s="4"/>
      <c r="I11" s="4"/>
      <c r="J11" s="4"/>
      <c r="K11" s="4"/>
      <c r="L11" s="4"/>
      <c r="M11" s="4"/>
      <c r="N11" s="4"/>
      <c r="O11" s="4"/>
      <c r="P11" s="4"/>
      <c r="Q11" s="4"/>
      <c r="R11" s="4"/>
      <c r="S11" s="4"/>
      <c r="T11" s="4"/>
      <c r="U11" s="4"/>
      <c r="V11" s="4"/>
      <c r="W11" s="4"/>
      <c r="X11" s="4"/>
      <c r="Y11" s="4"/>
      <c r="Z11" s="4"/>
    </row>
    <row r="12">
      <c r="A12" s="7" t="s">
        <v>26</v>
      </c>
      <c r="B12" s="7" t="s">
        <v>12</v>
      </c>
      <c r="C12" s="7">
        <v>-28.7259999999999</v>
      </c>
      <c r="D12" s="7" t="s">
        <v>13</v>
      </c>
      <c r="E12" s="4"/>
      <c r="F12" s="4"/>
      <c r="G12" s="4"/>
      <c r="H12" s="4"/>
      <c r="I12" s="4"/>
      <c r="J12" s="4"/>
      <c r="K12" s="4"/>
      <c r="L12" s="4"/>
      <c r="M12" s="4"/>
      <c r="N12" s="4"/>
      <c r="O12" s="4"/>
      <c r="P12" s="4"/>
      <c r="Q12" s="4"/>
      <c r="R12" s="4"/>
      <c r="S12" s="4"/>
      <c r="T12" s="4"/>
      <c r="U12" s="4"/>
      <c r="V12" s="4"/>
      <c r="W12" s="4"/>
      <c r="X12" s="4"/>
      <c r="Y12" s="4"/>
      <c r="Z12" s="4"/>
    </row>
    <row r="13">
      <c r="A13" s="7" t="s">
        <v>27</v>
      </c>
      <c r="B13" s="7" t="s">
        <v>12</v>
      </c>
      <c r="C13" s="7">
        <v>1.0</v>
      </c>
      <c r="D13" s="7" t="s">
        <v>17</v>
      </c>
      <c r="E13" s="4"/>
      <c r="F13" s="4"/>
      <c r="G13" s="4"/>
      <c r="H13" s="4"/>
      <c r="I13" s="4"/>
      <c r="J13" s="4"/>
      <c r="K13" s="4"/>
      <c r="L13" s="4"/>
      <c r="M13" s="4"/>
      <c r="N13" s="4"/>
      <c r="O13" s="4"/>
      <c r="P13" s="4"/>
      <c r="Q13" s="4"/>
      <c r="R13" s="4"/>
      <c r="S13" s="4"/>
      <c r="T13" s="4"/>
      <c r="U13" s="4"/>
      <c r="V13" s="4"/>
      <c r="W13" s="4"/>
      <c r="X13" s="4"/>
      <c r="Y13" s="4"/>
      <c r="Z13" s="4"/>
    </row>
    <row r="14">
      <c r="A14" s="7" t="s">
        <v>28</v>
      </c>
      <c r="B14" s="7" t="s">
        <v>12</v>
      </c>
      <c r="C14" s="7">
        <v>0.0</v>
      </c>
      <c r="D14" s="7" t="s">
        <v>19</v>
      </c>
      <c r="E14" s="4"/>
      <c r="F14" s="4"/>
      <c r="G14" s="4"/>
      <c r="H14" s="4"/>
      <c r="I14" s="4"/>
      <c r="J14" s="4"/>
      <c r="K14" s="4"/>
      <c r="L14" s="4"/>
      <c r="M14" s="4"/>
      <c r="N14" s="4"/>
      <c r="O14" s="4"/>
      <c r="P14" s="4"/>
      <c r="Q14" s="4"/>
      <c r="R14" s="4"/>
      <c r="S14" s="4"/>
      <c r="T14" s="4"/>
      <c r="U14" s="4"/>
      <c r="V14" s="4"/>
      <c r="W14" s="4"/>
      <c r="X14" s="4"/>
      <c r="Y14" s="4"/>
      <c r="Z14" s="4"/>
    </row>
    <row r="15">
      <c r="A15" s="7" t="s">
        <v>29</v>
      </c>
      <c r="B15" s="7" t="s">
        <v>12</v>
      </c>
      <c r="C15" s="7">
        <v>0.0</v>
      </c>
      <c r="D15" s="7" t="s">
        <v>19</v>
      </c>
      <c r="E15" s="4"/>
      <c r="F15" s="4"/>
      <c r="G15" s="4"/>
      <c r="H15" s="4"/>
      <c r="I15" s="4"/>
      <c r="J15" s="4"/>
      <c r="K15" s="4"/>
      <c r="L15" s="4"/>
      <c r="M15" s="4"/>
      <c r="N15" s="4"/>
      <c r="O15" s="4"/>
      <c r="P15" s="4"/>
      <c r="Q15" s="4"/>
      <c r="R15" s="4"/>
      <c r="S15" s="4"/>
      <c r="T15" s="4"/>
      <c r="U15" s="4"/>
      <c r="V15" s="4"/>
      <c r="W15" s="4"/>
      <c r="X15" s="4"/>
      <c r="Y15" s="4"/>
      <c r="Z15" s="4"/>
    </row>
    <row r="16">
      <c r="A16" s="7" t="s">
        <v>30</v>
      </c>
      <c r="B16" s="7" t="s">
        <v>12</v>
      </c>
      <c r="C16" s="7">
        <v>0.0</v>
      </c>
      <c r="D16" s="7" t="s">
        <v>19</v>
      </c>
      <c r="E16" s="4"/>
      <c r="F16" s="4"/>
      <c r="G16" s="4"/>
      <c r="H16" s="4"/>
      <c r="I16" s="4"/>
      <c r="J16" s="4"/>
      <c r="K16" s="4"/>
      <c r="L16" s="4"/>
      <c r="M16" s="4"/>
      <c r="N16" s="4"/>
      <c r="O16" s="4"/>
      <c r="P16" s="4"/>
      <c r="Q16" s="4"/>
      <c r="R16" s="4"/>
      <c r="S16" s="4"/>
      <c r="T16" s="4"/>
      <c r="U16" s="4"/>
      <c r="V16" s="4"/>
      <c r="W16" s="4"/>
      <c r="X16" s="4"/>
      <c r="Y16" s="4"/>
      <c r="Z16" s="4"/>
    </row>
    <row r="17">
      <c r="A17" s="7" t="s">
        <v>31</v>
      </c>
      <c r="B17" s="7" t="s">
        <v>12</v>
      </c>
      <c r="C17" s="7">
        <v>0.276106557708778</v>
      </c>
      <c r="D17" s="7" t="s">
        <v>17</v>
      </c>
      <c r="E17" s="4"/>
      <c r="F17" s="4"/>
      <c r="G17" s="4"/>
      <c r="H17" s="4"/>
      <c r="I17" s="4"/>
      <c r="J17" s="4"/>
      <c r="K17" s="4"/>
      <c r="L17" s="4"/>
      <c r="M17" s="4"/>
      <c r="N17" s="4"/>
      <c r="O17" s="4"/>
      <c r="P17" s="4"/>
      <c r="Q17" s="4"/>
      <c r="R17" s="4"/>
      <c r="S17" s="4"/>
      <c r="T17" s="4"/>
      <c r="U17" s="4"/>
      <c r="V17" s="4"/>
      <c r="W17" s="4"/>
      <c r="X17" s="4"/>
      <c r="Y17" s="4"/>
      <c r="Z17" s="4"/>
    </row>
    <row r="18">
      <c r="A18" s="7" t="s">
        <v>32</v>
      </c>
      <c r="B18" s="7" t="s">
        <v>12</v>
      </c>
      <c r="C18" s="7">
        <v>0.0</v>
      </c>
      <c r="D18" s="7" t="s">
        <v>19</v>
      </c>
      <c r="E18" s="4"/>
      <c r="F18" s="4"/>
      <c r="G18" s="4"/>
      <c r="H18" s="4"/>
      <c r="I18" s="4"/>
      <c r="J18" s="4"/>
      <c r="K18" s="4"/>
      <c r="L18" s="4"/>
      <c r="M18" s="4"/>
      <c r="N18" s="4"/>
      <c r="O18" s="4"/>
      <c r="P18" s="4"/>
      <c r="Q18" s="4"/>
      <c r="R18" s="4"/>
      <c r="S18" s="4"/>
      <c r="T18" s="4"/>
      <c r="U18" s="4"/>
      <c r="V18" s="4"/>
      <c r="W18" s="4"/>
      <c r="X18" s="4"/>
      <c r="Y18" s="4"/>
      <c r="Z18" s="4"/>
    </row>
    <row r="19">
      <c r="A19" s="7" t="s">
        <v>33</v>
      </c>
      <c r="B19" s="7" t="s">
        <v>12</v>
      </c>
      <c r="C19" s="7">
        <v>0.0</v>
      </c>
      <c r="D19" s="7" t="s">
        <v>19</v>
      </c>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36</v>
      </c>
      <c r="C2" s="1" t="s">
        <v>37</v>
      </c>
      <c r="F2" s="3" t="s">
        <v>46</v>
      </c>
    </row>
    <row r="3">
      <c r="B3" s="3" t="s">
        <v>43</v>
      </c>
      <c r="C3" s="3" t="s">
        <v>47</v>
      </c>
    </row>
    <row r="4">
      <c r="B4" s="3" t="s">
        <v>48</v>
      </c>
      <c r="C4" s="3" t="s">
        <v>50</v>
      </c>
    </row>
    <row r="5">
      <c r="B5" s="3" t="s">
        <v>51</v>
      </c>
      <c r="C5" s="3" t="s">
        <v>52</v>
      </c>
    </row>
  </sheetData>
  <drawing r:id="rId1"/>
</worksheet>
</file>