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_DRPD Decentralizing RDF prefi" sheetId="1" r:id="rId3"/>
    <sheet state="visible" name="1_Snippets_Hala Skaf-Molli" sheetId="2" r:id="rId4"/>
    <sheet state="visible" name="2_Snippets_Albert Meroño-Peñuel" sheetId="3" r:id="rId5"/>
    <sheet state="visible" name="Sentiment_Analysis" sheetId="4" r:id="rId6"/>
    <sheet state="visible" name="Classification" sheetId="5" r:id="rId7"/>
  </sheets>
  <definedNames/>
  <calcPr/>
</workbook>
</file>

<file path=xl/sharedStrings.xml><?xml version="1.0" encoding="utf-8"?>
<sst xmlns="http://schemas.openxmlformats.org/spreadsheetml/2006/main" count="136" uniqueCount="70">
  <si>
    <t>No.</t>
  </si>
  <si>
    <t>Reviewer</t>
  </si>
  <si>
    <t>Hash name</t>
  </si>
  <si>
    <t>Ordering</t>
  </si>
  <si>
    <t>Comment</t>
  </si>
  <si>
    <t>Hala Skaf-Molli</t>
  </si>
  <si>
    <t>seems to be OfficialReview, but annotated as Comment</t>
  </si>
  <si>
    <t>Albert Meroño-Peñuela</t>
  </si>
  <si>
    <t>Snippet</t>
  </si>
  <si>
    <t>Field</t>
  </si>
  <si>
    <t>Node type</t>
  </si>
  <si>
    <t>Aspect discussed</t>
  </si>
  <si>
    <t>Aspect discussed 1</t>
  </si>
  <si>
    <t>Aspect discussed 2</t>
  </si>
  <si>
    <t>Hash snippet</t>
  </si>
  <si>
    <t>An API and clients around prefix resolution that will make Linked Data programmers happy; however, it hardly "decentralizes" prefixes</t>
  </si>
  <si>
    <t>title</t>
  </si>
  <si>
    <t>Decentralization and fault-tolerance tool for resolving RDF prefixes to full IRI references !!!</t>
  </si>
  <si>
    <t>root</t>
  </si>
  <si>
    <t>rating</t>
  </si>
  <si>
    <t>The paper promises to provide a tool for the decentralization of resolving RDF prefixes to full IRI references. The tool allows to find appropriate prefixes and resolve them to full IRI references. Thanks to the decentralization, the tool is not sensitive to failures compared to centralized architectures.</t>
  </si>
  <si>
    <t>In this paper, authors propose DRPD, an application for managing, crowdsourcing and providing resolution of RDF prefixes and namespaces in a programmatic fashion. Authors describe their motivation for doing this, the architecture of the system, the data model, a number of examples and give pointers to code, an online prototype, and a screencast.</t>
  </si>
  <si>
    <t>The paper raises two interesting problems:</t>
  </si>
  <si>
    <t>The paper contains quite a number of interesting contributions that will make any Linked Data developer happy. The approach is basically a structured separation of concerns over prefix.cc (the reference service for resolving prefixes in Linked Data), most notably providing an API that supports content negotiation. In this respect, clients can submit requests for specific prefix names in a concrete serialization (Turtle, RDF/XML, SPARQL, etc.), given that all of these use them in a different way. The system is likewise based on user voting of “correct” namespaces, and also provides API operations to perform those voting actions programatically via requests.</t>
  </si>
  <si>
    <t>1) It is not easy for developers to remember IRI references, therefore, a tool for solving prefixes is required.</t>
  </si>
  <si>
    <t>2) Existing tool such as prefix.cc is centralized, a decentralized tool will ensure fault-tolerance.</t>
  </si>
  <si>
    <t>As much as these are definitely steps into the right direction, I have two concerns regarding the paper.</t>
  </si>
  <si>
    <t>The paper highlights interesting problems but does not success to solve them.</t>
  </si>
  <si>
    <t>The first one is that, as convenient as it might be, I am not quite sure to what extent returning specific prefix serializations is a good idea. This might save some work on the client side, but if for some reason the standard of those serializations changes, your application will need to be changed too. I would have guessed that one of the purposes of IRI standards was precisely to detach them from other standards using them.</t>
  </si>
  <si>
    <t>It is unclear how the proposed system in Section 2 is different from prefix.cc in term of decentralization and how the proposed system can resist to failure. How can I have the continuity of the service even in the case of a failure ?</t>
  </si>
  <si>
    <t>intermediary</t>
  </si>
  <si>
    <t>The second, and perhaps more important, is that I had a completely different expectation from the title and introduction of the paper w.r.t. decentralization of prefixes, assuming that the very prefixes would be distributed across the network and intelligently fetched as needed. However, a CouchDB database is an integral and, to a great extent, centralizing part of the system. If this database shuts down, the whole resolution fails.</t>
  </si>
  <si>
    <t>The paper details the architecture of the tool: RESTful web service, CouchDB, web application, etc. Why CouchDB is relevant in this context ? CouchDB could ensure fault-tolerance but this is not detailed in the paper.</t>
  </si>
  <si>
    <t>The main contribution of the paper is a tool. However, when I tried the tool at the address: https://prefix.chemskos.com/, I have the interface of the demo, I tested with foaf, I did not have any answer.</t>
  </si>
  <si>
    <t>This also holds for the proposed new keyword in Turtle syntax for declaring resolution services; but this suffers from the same problem, and potentially creates new ones (e.g. long lists of hard-coded prefix resolution services in Turtle files).</t>
  </si>
  <si>
    <t>leaf</t>
  </si>
  <si>
    <t>content</t>
  </si>
  <si>
    <t>Method Name</t>
  </si>
  <si>
    <t>I can see there is a greater value in this contribution in providing an API, a client-server architecture, and an intelligent way of programatically interacting with prefixes than the de-facto standard (prefix.cc); rather than “decentralizing RDF prefixes” as the title says. Perhaps a different title and a more concise definition of what this entails for the authors in the introduction could help.</t>
  </si>
  <si>
    <t>Moreover, the code of the tool is not available.</t>
  </si>
  <si>
    <t>Overall, the paper highlights interesting problems but it fails to address these problems. I believe there is a gap between the promises given in the abstract, the problems highlighted in the introduction and the proposed tool. Consequently, the current version of the paper cannot be accepted for publication in the DeSemWeb2018 workshop.</t>
  </si>
  <si>
    <t>Status</t>
  </si>
  <si>
    <t>Method Score</t>
  </si>
  <si>
    <t>Polarity</t>
  </si>
  <si>
    <t>Content</t>
  </si>
  <si>
    <t>OPINIONLEXICON</t>
  </si>
  <si>
    <t>Completed</t>
  </si>
  <si>
    <t>Negative</t>
  </si>
  <si>
    <t>SENTISTRENGTH</t>
  </si>
  <si>
    <t>SOCAL</t>
  </si>
  <si>
    <t>HAPPINESSINDEX</t>
  </si>
  <si>
    <t>Positive</t>
  </si>
  <si>
    <t>SANN</t>
  </si>
  <si>
    <t>EMOTICONSDS</t>
  </si>
  <si>
    <t>SENTIMENT140</t>
  </si>
  <si>
    <t>STANFORD</t>
  </si>
  <si>
    <t>AFINN</t>
  </si>
  <si>
    <t>MPQA</t>
  </si>
  <si>
    <t>Neutral</t>
  </si>
  <si>
    <t>NRCHASHTAG</t>
  </si>
  <si>
    <t>EMOLEX</t>
  </si>
  <si>
    <t>EMOTICONS</t>
  </si>
  <si>
    <t>PANAST</t>
  </si>
  <si>
    <t>SASA</t>
  </si>
  <si>
    <t>SENTIWORDNET</t>
  </si>
  <si>
    <t>VADER</t>
  </si>
  <si>
    <t>UMIGON</t>
  </si>
  <si>
    <t>Definitions</t>
  </si>
  <si>
    <t>style</t>
  </si>
  <si>
    <t>syntax</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</si>
</sst>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color rgb="FF000000"/>
      <name val="Arial"/>
    </font>
    <font>
      <sz val="11.0"/>
      <color rgb="FF000000"/>
      <name val="Inconsolata"/>
    </font>
    <font>
      <sz val="10.0"/>
      <name val="Arial"/>
    </font>
    <font>
      <sz val="10.0"/>
      <color rgb="FFF39222"/>
      <name val="Arial"/>
    </font>
  </fonts>
  <fills count="6">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BFBFB"/>
        <bgColor rgb="FFFBFBFB"/>
      </patternFill>
    </fill>
    <fill>
      <patternFill patternType="solid">
        <fgColor rgb="FFFFFFFF"/>
        <bgColor rgb="FFFFFFFF"/>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3" fontId="0" numFmtId="0" xfId="0" applyAlignment="1" applyFill="1" applyFont="1">
      <alignment readingOrder="0"/>
    </xf>
    <xf borderId="0" fillId="3" fontId="0" numFmtId="0" xfId="0" applyAlignment="1" applyFont="1">
      <alignment readingOrder="0"/>
    </xf>
    <xf borderId="0" fillId="3" fontId="0" numFmtId="0" xfId="0" applyFont="1"/>
    <xf borderId="0" fillId="0" fontId="0" numFmtId="0" xfId="0" applyAlignment="1" applyFont="1">
      <alignment readingOrder="0"/>
    </xf>
    <xf borderId="0" fillId="0" fontId="0" numFmtId="0" xfId="0" applyAlignment="1" applyFont="1">
      <alignment readingOrder="0"/>
    </xf>
    <xf borderId="0" fillId="0" fontId="0" numFmtId="0" xfId="0" applyFont="1"/>
    <xf borderId="0" fillId="0" fontId="2" numFmtId="0" xfId="0" applyAlignment="1" applyFont="1">
      <alignment readingOrder="0"/>
    </xf>
    <xf borderId="0" fillId="4" fontId="0" numFmtId="0" xfId="0" applyAlignment="1" applyFill="1" applyFont="1">
      <alignment readingOrder="0"/>
    </xf>
    <xf borderId="0" fillId="5" fontId="3" numFmtId="0" xfId="0" applyFill="1" applyFont="1"/>
    <xf borderId="0" fillId="0" fontId="0" numFmtId="0" xfId="0" applyAlignment="1" applyFont="1">
      <alignment readingOrder="0" shrinkToFit="0" wrapText="1"/>
    </xf>
    <xf borderId="0" fillId="0" fontId="4" numFmtId="0" xfId="0" applyAlignment="1" applyFont="1">
      <alignment readingOrder="0"/>
    </xf>
    <xf borderId="0" fillId="0" fontId="0" numFmtId="0" xfId="0" applyAlignment="1" applyFont="1">
      <alignment readingOrder="0" shrinkToFit="0" wrapText="1"/>
    </xf>
    <xf borderId="0" fillId="0" fontId="5" numFmtId="0" xfId="0" applyAlignment="1" applyFont="1">
      <alignment readingOrder="0"/>
    </xf>
    <xf borderId="0" fillId="0" fontId="5" numFmtId="0" xfId="0" applyAlignment="1" applyFont="1">
      <alignment readingOrder="0" shrinkToFit="0" wrapText="1"/>
    </xf>
    <xf borderId="0" fillId="3" fontId="0" numFmtId="0" xfId="0" applyAlignment="1" applyFont="1">
      <alignment readingOrder="0" shrinkToFit="0" wrapText="1"/>
    </xf>
    <xf borderId="0" fillId="3" fontId="5" numFmtId="0" xfId="0" applyAlignment="1" applyFont="1">
      <alignment readingOrder="0"/>
    </xf>
    <xf borderId="0" fillId="3" fontId="1" numFmtId="0" xfId="0" applyAlignment="1" applyFont="1">
      <alignment readingOrder="0"/>
    </xf>
    <xf borderId="0" fillId="3" fontId="1" numFmtId="0" xfId="0" applyFont="1"/>
    <xf borderId="0" fillId="0" fontId="1" numFmtId="0" xfId="0" applyAlignment="1" applyFont="1">
      <alignment shrinkToFit="0" wrapText="1"/>
    </xf>
    <xf borderId="0" fillId="2" fontId="0" numFmtId="0" xfId="0" applyAlignment="1" applyFont="1">
      <alignment horizontal="left" readingOrder="0" vertical="bottom"/>
    </xf>
    <xf borderId="0" fillId="2" fontId="0" numFmtId="0" xfId="0" applyAlignment="1" applyFont="1">
      <alignment readingOrder="0"/>
    </xf>
    <xf borderId="0" fillId="5" fontId="0" numFmtId="0" xfId="0" applyAlignment="1" applyFont="1">
      <alignment readingOrder="0" vertical="top"/>
    </xf>
    <xf borderId="0" fillId="5"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openreview.net/profile?id=~Albert_Mero%C3%B1o-Pe%C3%B1uela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refix.chemskos.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2" max="2" width="23.14"/>
    <col customWidth="1" min="3" max="3" width="68.43"/>
    <col customWidth="1" min="5" max="5" width="48.29"/>
  </cols>
  <sheetData>
    <row r="1">
      <c r="A1" s="1" t="s">
        <v>0</v>
      </c>
      <c r="B1" s="1" t="s">
        <v>1</v>
      </c>
      <c r="C1" s="1" t="s">
        <v>2</v>
      </c>
      <c r="D1" s="1" t="s">
        <v>3</v>
      </c>
      <c r="E1" s="2" t="s">
        <v>4</v>
      </c>
    </row>
    <row r="2">
      <c r="A2" s="3">
        <v>1.0</v>
      </c>
      <c r="B2" s="4" t="s">
        <v>5</v>
      </c>
      <c r="C2" s="5" t="str">
        <f t="shared" ref="C2:C3" si="1">getSHA256Hash(B2)</f>
        <v>258c0cf28ce8e92a148035c1c07e5206e961f886222f1cc7d66026d65e82b999</v>
      </c>
      <c r="D2" s="3">
        <v>1.0</v>
      </c>
      <c r="E2" s="2" t="s">
        <v>6</v>
      </c>
    </row>
    <row r="3">
      <c r="A3" s="6">
        <v>2.0</v>
      </c>
      <c r="B3" s="7" t="s">
        <v>7</v>
      </c>
      <c r="C3" s="8" t="str">
        <f t="shared" si="1"/>
        <v>d2ecab81415118c545f834467fc62ad028728a961b51c086ab0e067c5cdfafd7</v>
      </c>
      <c r="D3" s="6">
        <v>2.0</v>
      </c>
    </row>
    <row r="4">
      <c r="A4" s="6"/>
      <c r="B4" s="9"/>
      <c r="C4" s="8"/>
      <c r="D4" s="6"/>
    </row>
    <row r="5">
      <c r="B5" s="10"/>
      <c r="C5" s="11"/>
    </row>
  </sheetData>
  <hyperlinks>
    <hyperlink r:id="rId1" ref="B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1" t="s">
        <v>8</v>
      </c>
      <c r="C1" s="1" t="s">
        <v>9</v>
      </c>
      <c r="D1" s="1" t="s">
        <v>10</v>
      </c>
      <c r="E1" s="1" t="s">
        <v>11</v>
      </c>
      <c r="F1" s="1" t="s">
        <v>12</v>
      </c>
      <c r="G1" s="1" t="s">
        <v>13</v>
      </c>
      <c r="H1" s="1" t="s">
        <v>14</v>
      </c>
    </row>
    <row r="2">
      <c r="A2" s="12">
        <v>1.0</v>
      </c>
      <c r="B2" s="14" t="s">
        <v>17</v>
      </c>
      <c r="C2" s="15" t="s">
        <v>16</v>
      </c>
      <c r="D2" s="2" t="s">
        <v>18</v>
      </c>
      <c r="H2" t="str">
        <f t="shared" ref="H2:H12" si="1">getSHA256Hash(B2)</f>
        <v>365276df170b04e6e53e96919b5edbd1544c2e5f21ce61b56e977a4dad73d0d7</v>
      </c>
    </row>
    <row r="3">
      <c r="A3" s="12">
        <v>2.0</v>
      </c>
      <c r="B3" s="14" t="s">
        <v>20</v>
      </c>
      <c r="C3" s="16"/>
      <c r="D3" s="2" t="s">
        <v>18</v>
      </c>
      <c r="H3" t="str">
        <f t="shared" si="1"/>
        <v>adcfba3028c64946eb0f57348bb77162de9ff8cfe7be2f650b733850981b0a01</v>
      </c>
    </row>
    <row r="4">
      <c r="A4" s="12">
        <v>3.0</v>
      </c>
      <c r="B4" s="14" t="s">
        <v>22</v>
      </c>
      <c r="C4" s="15"/>
      <c r="D4" s="2" t="s">
        <v>18</v>
      </c>
      <c r="H4" t="str">
        <f t="shared" si="1"/>
        <v>2c6f1b13e66a1a667d3f4b32021b99e6bfe29769cc292d3246e0d8ca3ef6ef0e</v>
      </c>
    </row>
    <row r="5">
      <c r="A5" s="12">
        <v>4.0</v>
      </c>
      <c r="B5" s="14" t="s">
        <v>24</v>
      </c>
      <c r="C5" s="15"/>
      <c r="D5" s="2" t="s">
        <v>18</v>
      </c>
      <c r="H5" t="str">
        <f t="shared" si="1"/>
        <v>052697338cdd6ddd7a1fcba5123f19d74ad5123d29c8415b3a15af57e863a606</v>
      </c>
    </row>
    <row r="6">
      <c r="A6" s="12">
        <v>5.0</v>
      </c>
      <c r="B6" s="14" t="s">
        <v>25</v>
      </c>
      <c r="C6" s="15"/>
      <c r="D6" s="2" t="s">
        <v>18</v>
      </c>
      <c r="H6" t="str">
        <f t="shared" si="1"/>
        <v>4a06ad562909380f6d7cbd9a6521ca80fe3df88db1b5d988e4587e90290e4528</v>
      </c>
    </row>
    <row r="7">
      <c r="A7" s="12">
        <v>6.0</v>
      </c>
      <c r="B7" s="14" t="s">
        <v>27</v>
      </c>
      <c r="C7" s="15"/>
      <c r="D7" s="2" t="s">
        <v>18</v>
      </c>
      <c r="H7" t="str">
        <f t="shared" si="1"/>
        <v>2271ac5d7c9f9cc2c6d1226fa7637ccebf2d3ee950770456f28461b2e3a09db4</v>
      </c>
    </row>
    <row r="8">
      <c r="A8" s="12">
        <v>7.0</v>
      </c>
      <c r="B8" s="14" t="s">
        <v>29</v>
      </c>
      <c r="C8" s="15"/>
      <c r="D8" s="2" t="s">
        <v>30</v>
      </c>
      <c r="H8" t="str">
        <f t="shared" si="1"/>
        <v>fc5b8fccfa356c0b7ce87b44ac9b9312bd8e7a34e67b02943afe3443f1d175b1</v>
      </c>
    </row>
    <row r="9">
      <c r="A9" s="12">
        <v>8.0</v>
      </c>
      <c r="B9" s="14" t="s">
        <v>32</v>
      </c>
      <c r="C9" s="15"/>
      <c r="D9" s="2" t="s">
        <v>30</v>
      </c>
      <c r="H9" t="str">
        <f t="shared" si="1"/>
        <v>73e9b9d07c98190ef7bbbf0f49a9e92eb1db3c8bf37fdf5080ceed5617be4850</v>
      </c>
    </row>
    <row r="10">
      <c r="A10" s="12">
        <v>9.0</v>
      </c>
      <c r="B10" s="14" t="s">
        <v>33</v>
      </c>
      <c r="C10" s="15"/>
      <c r="D10" s="2" t="s">
        <v>30</v>
      </c>
      <c r="H10" t="str">
        <f t="shared" si="1"/>
        <v>ef57e582e6e0dede43b83691ab183e5a9603f7d5a6ca5f3ea4b0f223506521a1</v>
      </c>
    </row>
    <row r="11">
      <c r="A11" s="12">
        <v>10.0</v>
      </c>
      <c r="B11" s="14" t="s">
        <v>39</v>
      </c>
      <c r="C11" s="15"/>
      <c r="D11" s="2" t="s">
        <v>18</v>
      </c>
      <c r="H11" t="str">
        <f t="shared" si="1"/>
        <v>2dc68cdb3f9267699923715c614864ce33fd56357b3e03e8200e6eea1e088c61</v>
      </c>
    </row>
    <row r="12">
      <c r="A12" s="12">
        <v>11.0</v>
      </c>
      <c r="B12" s="14" t="s">
        <v>40</v>
      </c>
      <c r="C12" s="15"/>
      <c r="D12" s="2" t="s">
        <v>18</v>
      </c>
      <c r="H12" t="str">
        <f t="shared" si="1"/>
        <v>6a5b7ccaeb8c1884b2962fcdc85aa4981420002d50261f5268442f451ec36a29</v>
      </c>
    </row>
    <row r="13">
      <c r="A13" s="21"/>
      <c r="B13" s="21"/>
    </row>
    <row r="14">
      <c r="A14" s="21"/>
      <c r="B14" s="21"/>
    </row>
    <row r="15">
      <c r="A15" s="21"/>
      <c r="B15" s="21"/>
    </row>
    <row r="16">
      <c r="A16" s="21"/>
      <c r="B16" s="21"/>
    </row>
    <row r="17">
      <c r="A17" s="21"/>
      <c r="B17" s="21"/>
    </row>
    <row r="18">
      <c r="A18" s="21"/>
      <c r="B18" s="21"/>
    </row>
    <row r="19">
      <c r="A19" s="21"/>
      <c r="B19" s="21"/>
    </row>
    <row r="20">
      <c r="A20" s="21"/>
      <c r="B20" s="21"/>
    </row>
    <row r="21">
      <c r="A21" s="21"/>
      <c r="B21" s="21"/>
    </row>
  </sheetData>
  <dataValidations>
    <dataValidation type="list" allowBlank="1" sqref="D2:D12">
      <formula1>Classification!$B$3:$B$5</formula1>
    </dataValidation>
    <dataValidation type="list" allowBlank="1" sqref="E2:G12">
      <formula1>Classification!$C$3:$C$5</formula1>
    </dataValidation>
  </dataValidations>
  <hyperlinks>
    <hyperlink r:id="rId1" ref="B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1" t="s">
        <v>8</v>
      </c>
      <c r="C1" s="1" t="s">
        <v>9</v>
      </c>
      <c r="D1" s="1" t="s">
        <v>10</v>
      </c>
      <c r="E1" s="1" t="s">
        <v>11</v>
      </c>
      <c r="F1" s="1" t="s">
        <v>12</v>
      </c>
      <c r="G1" s="1" t="s">
        <v>13</v>
      </c>
      <c r="H1" s="1" t="s">
        <v>14</v>
      </c>
    </row>
    <row r="2">
      <c r="A2" s="12">
        <v>1.0</v>
      </c>
      <c r="B2" s="12" t="s">
        <v>15</v>
      </c>
      <c r="C2" s="13" t="s">
        <v>16</v>
      </c>
      <c r="D2" s="2" t="s">
        <v>18</v>
      </c>
      <c r="H2" t="str">
        <f>getSHA256Hash(B2)</f>
        <v>c676933f42e5a7a0aca9823bd1e400a003ece08d9d118f6e5083dba0b675a42a</v>
      </c>
    </row>
    <row r="3">
      <c r="A3" s="12">
        <v>2.0</v>
      </c>
      <c r="B3" s="12">
        <v>1.0</v>
      </c>
      <c r="C3" s="13" t="s">
        <v>19</v>
      </c>
      <c r="D3" s="2" t="s">
        <v>18</v>
      </c>
    </row>
    <row r="4">
      <c r="A4" s="12">
        <v>3.0</v>
      </c>
      <c r="B4" s="12" t="s">
        <v>21</v>
      </c>
      <c r="C4" s="16"/>
      <c r="D4" s="2" t="s">
        <v>18</v>
      </c>
      <c r="H4" t="str">
        <f t="shared" ref="H4:H10" si="1">getSHA256Hash(B4)</f>
        <v>b2c3158e6d51c5b5a0cd414c4c4206cd169f21eff71ae7a3479e7bf7a935c3be</v>
      </c>
    </row>
    <row r="5">
      <c r="A5" s="12">
        <v>4.0</v>
      </c>
      <c r="B5" s="12" t="s">
        <v>23</v>
      </c>
      <c r="C5" s="15"/>
      <c r="D5" s="2" t="s">
        <v>18</v>
      </c>
      <c r="H5" t="str">
        <f t="shared" si="1"/>
        <v>eed078874003dc560dd61df7801d5f76ec923454dff86f1e047074052bc3adf8</v>
      </c>
    </row>
    <row r="6">
      <c r="A6" s="12">
        <v>5.0</v>
      </c>
      <c r="B6" s="12" t="s">
        <v>26</v>
      </c>
      <c r="C6" s="15"/>
      <c r="D6" s="2" t="s">
        <v>18</v>
      </c>
      <c r="H6" t="str">
        <f t="shared" si="1"/>
        <v>4e3ec63607e0ec2d37cd5fe98a8ecdc10adb9e18a766f249d209bbe180e0ddd6</v>
      </c>
    </row>
    <row r="7">
      <c r="A7" s="12">
        <v>6.0</v>
      </c>
      <c r="B7" s="12" t="s">
        <v>28</v>
      </c>
      <c r="C7" s="15"/>
      <c r="D7" s="2" t="s">
        <v>30</v>
      </c>
      <c r="H7" t="str">
        <f t="shared" si="1"/>
        <v>1a1388b9c35e54d81e2d9f1e7690d9970f429a2ff2835caf2f12bb32bb2b3fd7</v>
      </c>
    </row>
    <row r="8">
      <c r="A8" s="12">
        <v>7.0</v>
      </c>
      <c r="B8" s="12" t="s">
        <v>31</v>
      </c>
      <c r="C8" s="15"/>
      <c r="D8" s="2" t="s">
        <v>30</v>
      </c>
      <c r="H8" t="str">
        <f t="shared" si="1"/>
        <v>18986d938cedc90041a832fff43c3f0229c88c943e665ba45853646b2ad18eff</v>
      </c>
    </row>
    <row r="9">
      <c r="A9" s="17">
        <v>8.0</v>
      </c>
      <c r="B9" s="17" t="s">
        <v>34</v>
      </c>
      <c r="C9" s="18"/>
      <c r="D9" s="19" t="s">
        <v>35</v>
      </c>
      <c r="E9" s="19" t="s">
        <v>36</v>
      </c>
      <c r="F9" s="20"/>
      <c r="G9" s="20"/>
      <c r="H9" s="20" t="str">
        <f t="shared" si="1"/>
        <v>924ea44c6db41805f18ba8c58bc91eaa992b4fa2a02d7d1a723479af9c8eef0a</v>
      </c>
    </row>
    <row r="10">
      <c r="A10" s="12">
        <v>9.0</v>
      </c>
      <c r="B10" s="12" t="s">
        <v>38</v>
      </c>
      <c r="C10" s="15"/>
      <c r="D10" s="2" t="s">
        <v>18</v>
      </c>
      <c r="H10" t="str">
        <f t="shared" si="1"/>
        <v>15ec0af1daa30735213f815689ac6ff4c4cd8861f3a956c0133ad9354ad40b7f</v>
      </c>
    </row>
    <row r="11">
      <c r="A11" s="21"/>
      <c r="B11" s="21"/>
    </row>
    <row r="12">
      <c r="A12" s="21"/>
      <c r="B12" s="21"/>
    </row>
    <row r="13">
      <c r="A13" s="21"/>
      <c r="B13" s="21"/>
    </row>
    <row r="14">
      <c r="A14" s="21"/>
      <c r="B14" s="21"/>
    </row>
    <row r="15">
      <c r="A15" s="21"/>
      <c r="B15" s="21"/>
    </row>
    <row r="16">
      <c r="A16" s="21"/>
      <c r="B16" s="21"/>
    </row>
    <row r="17">
      <c r="A17" s="21"/>
      <c r="B17" s="21"/>
    </row>
    <row r="18">
      <c r="A18" s="21"/>
      <c r="B18" s="21"/>
    </row>
    <row r="19">
      <c r="A19" s="21"/>
      <c r="B19" s="21"/>
    </row>
  </sheetData>
  <dataValidations>
    <dataValidation type="list" allowBlank="1" sqref="D2:D10">
      <formula1>Classification!$B$3:$B$5</formula1>
    </dataValidation>
    <dataValidation type="list" allowBlank="1" sqref="E2:G10">
      <formula1>Classification!$C$3:$C$5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2" t="s">
        <v>37</v>
      </c>
      <c r="B1" s="22" t="s">
        <v>41</v>
      </c>
      <c r="C1" s="22" t="s">
        <v>42</v>
      </c>
      <c r="D1" s="22" t="s">
        <v>43</v>
      </c>
      <c r="E1" s="8"/>
      <c r="F1" s="23" t="s">
        <v>43</v>
      </c>
      <c r="G1" s="23" t="s">
        <v>44</v>
      </c>
      <c r="H1" s="8"/>
      <c r="I1" s="8"/>
      <c r="J1" s="8"/>
      <c r="K1" s="8"/>
      <c r="L1" s="8"/>
      <c r="M1" s="8"/>
      <c r="N1" s="8"/>
      <c r="O1" s="8"/>
      <c r="P1" s="8"/>
      <c r="Q1" s="8"/>
      <c r="R1" s="8"/>
      <c r="S1" s="8"/>
      <c r="T1" s="8"/>
      <c r="U1" s="8"/>
      <c r="V1" s="8"/>
      <c r="W1" s="8"/>
      <c r="X1" s="8"/>
      <c r="Y1" s="8"/>
      <c r="Z1" s="8"/>
    </row>
    <row r="2">
      <c r="A2" s="24" t="s">
        <v>45</v>
      </c>
      <c r="B2" s="24" t="s">
        <v>46</v>
      </c>
      <c r="C2" s="24">
        <v>-1.0</v>
      </c>
      <c r="D2" s="24" t="s">
        <v>47</v>
      </c>
      <c r="E2" s="8"/>
      <c r="F2" s="5" t="str">
        <f>IFERROR(__xludf.DUMMYFUNCTION("UNIQUE(D2:D19)"),"Negative")</f>
        <v>Negative</v>
      </c>
      <c r="G2" s="5">
        <f t="shared" ref="G2:G4" si="1">COUNTIF(D2:D19, F2)</f>
        <v>11</v>
      </c>
      <c r="H2" s="8"/>
      <c r="I2" s="8"/>
      <c r="J2" s="8"/>
      <c r="K2" s="8"/>
      <c r="L2" s="8"/>
      <c r="M2" s="8"/>
      <c r="N2" s="8"/>
      <c r="O2" s="8"/>
      <c r="P2" s="8"/>
      <c r="Q2" s="8"/>
      <c r="R2" s="8"/>
      <c r="S2" s="8"/>
      <c r="T2" s="8"/>
      <c r="U2" s="8"/>
      <c r="V2" s="8"/>
      <c r="W2" s="8"/>
      <c r="X2" s="8"/>
      <c r="Y2" s="8"/>
      <c r="Z2" s="8"/>
    </row>
    <row r="3">
      <c r="A3" s="24" t="s">
        <v>48</v>
      </c>
      <c r="B3" s="24" t="s">
        <v>46</v>
      </c>
      <c r="C3" s="24">
        <v>-0.75</v>
      </c>
      <c r="D3" s="24" t="s">
        <v>47</v>
      </c>
      <c r="E3" s="8"/>
      <c r="F3" s="8" t="str">
        <f>IFERROR(__xludf.DUMMYFUNCTION("""COMPUTED_VALUE"""),"Positive")</f>
        <v>Positive</v>
      </c>
      <c r="G3" s="25">
        <f t="shared" si="1"/>
        <v>3</v>
      </c>
      <c r="H3" s="8"/>
      <c r="I3" s="8"/>
      <c r="J3" s="8"/>
      <c r="K3" s="8"/>
      <c r="L3" s="8"/>
      <c r="M3" s="8"/>
      <c r="N3" s="8"/>
      <c r="O3" s="8"/>
      <c r="P3" s="8"/>
      <c r="Q3" s="8"/>
      <c r="R3" s="8"/>
      <c r="S3" s="8"/>
      <c r="T3" s="8"/>
      <c r="U3" s="8"/>
      <c r="V3" s="8"/>
      <c r="W3" s="8"/>
      <c r="X3" s="8"/>
      <c r="Y3" s="8"/>
      <c r="Z3" s="8"/>
    </row>
    <row r="4">
      <c r="A4" s="24" t="s">
        <v>49</v>
      </c>
      <c r="B4" s="24" t="s">
        <v>46</v>
      </c>
      <c r="C4" s="24">
        <v>-0.375</v>
      </c>
      <c r="D4" s="24" t="s">
        <v>47</v>
      </c>
      <c r="E4" s="8"/>
      <c r="F4" s="8" t="str">
        <f>IFERROR(__xludf.DUMMYFUNCTION("""COMPUTED_VALUE"""),"Neutral")</f>
        <v>Neutral</v>
      </c>
      <c r="G4" s="25">
        <f t="shared" si="1"/>
        <v>4</v>
      </c>
      <c r="H4" s="8"/>
      <c r="I4" s="8"/>
      <c r="J4" s="8"/>
      <c r="K4" s="8"/>
      <c r="L4" s="8"/>
      <c r="M4" s="8"/>
      <c r="N4" s="8"/>
      <c r="O4" s="8"/>
      <c r="P4" s="8"/>
      <c r="Q4" s="8"/>
      <c r="R4" s="8"/>
      <c r="S4" s="8"/>
      <c r="T4" s="8"/>
      <c r="U4" s="8"/>
      <c r="V4" s="8"/>
      <c r="W4" s="8"/>
      <c r="X4" s="8"/>
      <c r="Y4" s="8"/>
      <c r="Z4" s="8"/>
    </row>
    <row r="5">
      <c r="A5" s="24" t="s">
        <v>50</v>
      </c>
      <c r="B5" s="24" t="s">
        <v>46</v>
      </c>
      <c r="C5" s="24">
        <v>0.0549999999999999</v>
      </c>
      <c r="D5" s="24" t="s">
        <v>51</v>
      </c>
      <c r="E5" s="8"/>
      <c r="F5" s="8"/>
      <c r="G5" s="8"/>
      <c r="H5" s="8"/>
      <c r="I5" s="8"/>
      <c r="J5" s="8"/>
      <c r="K5" s="8"/>
      <c r="L5" s="8"/>
      <c r="M5" s="8"/>
      <c r="N5" s="8"/>
      <c r="O5" s="8"/>
      <c r="P5" s="8"/>
      <c r="Q5" s="8"/>
      <c r="R5" s="8"/>
      <c r="S5" s="8"/>
      <c r="T5" s="8"/>
      <c r="U5" s="8"/>
      <c r="V5" s="8"/>
      <c r="W5" s="8"/>
      <c r="X5" s="8"/>
      <c r="Y5" s="8"/>
      <c r="Z5" s="8"/>
    </row>
    <row r="6">
      <c r="A6" s="24" t="s">
        <v>52</v>
      </c>
      <c r="B6" s="24" t="s">
        <v>46</v>
      </c>
      <c r="C6" s="24">
        <v>-1.0</v>
      </c>
      <c r="D6" s="24" t="s">
        <v>47</v>
      </c>
      <c r="E6" s="8"/>
      <c r="F6" s="8"/>
      <c r="G6" s="8"/>
      <c r="H6" s="8"/>
      <c r="I6" s="8"/>
      <c r="J6" s="8"/>
      <c r="K6" s="8"/>
      <c r="L6" s="8"/>
      <c r="M6" s="8"/>
      <c r="N6" s="8"/>
      <c r="O6" s="8"/>
      <c r="P6" s="8"/>
      <c r="Q6" s="8"/>
      <c r="R6" s="8"/>
      <c r="S6" s="8"/>
      <c r="T6" s="8"/>
      <c r="U6" s="8"/>
      <c r="V6" s="8"/>
      <c r="W6" s="8"/>
      <c r="X6" s="8"/>
      <c r="Y6" s="8"/>
      <c r="Z6" s="8"/>
    </row>
    <row r="7">
      <c r="A7" s="24" t="s">
        <v>53</v>
      </c>
      <c r="B7" s="24" t="s">
        <v>46</v>
      </c>
      <c r="C7" s="24">
        <v>1.0</v>
      </c>
      <c r="D7" s="24" t="s">
        <v>51</v>
      </c>
      <c r="E7" s="8"/>
      <c r="F7" s="8"/>
      <c r="G7" s="8"/>
      <c r="H7" s="8"/>
      <c r="I7" s="8"/>
      <c r="J7" s="8"/>
      <c r="K7" s="8"/>
      <c r="L7" s="8"/>
      <c r="M7" s="8"/>
      <c r="N7" s="8"/>
      <c r="O7" s="8"/>
      <c r="P7" s="8"/>
      <c r="Q7" s="8"/>
      <c r="R7" s="8"/>
      <c r="S7" s="8"/>
      <c r="T7" s="8"/>
      <c r="U7" s="8"/>
      <c r="V7" s="8"/>
      <c r="W7" s="8"/>
      <c r="X7" s="8"/>
      <c r="Y7" s="8"/>
      <c r="Z7" s="8"/>
    </row>
    <row r="8">
      <c r="A8" s="24" t="s">
        <v>54</v>
      </c>
      <c r="B8" s="24" t="s">
        <v>46</v>
      </c>
      <c r="C8" s="24">
        <v>-65.4919999999999</v>
      </c>
      <c r="D8" s="24" t="s">
        <v>47</v>
      </c>
      <c r="E8" s="8"/>
      <c r="F8" s="8"/>
      <c r="G8" s="8"/>
      <c r="H8" s="8"/>
      <c r="I8" s="8"/>
      <c r="J8" s="8"/>
      <c r="K8" s="8"/>
      <c r="L8" s="8"/>
      <c r="M8" s="8"/>
      <c r="N8" s="8"/>
      <c r="O8" s="8"/>
      <c r="P8" s="8"/>
      <c r="Q8" s="8"/>
      <c r="R8" s="8"/>
      <c r="S8" s="8"/>
      <c r="T8" s="8"/>
      <c r="U8" s="8"/>
      <c r="V8" s="8"/>
      <c r="W8" s="8"/>
      <c r="X8" s="8"/>
      <c r="Y8" s="8"/>
      <c r="Z8" s="8"/>
    </row>
    <row r="9">
      <c r="A9" s="24" t="s">
        <v>55</v>
      </c>
      <c r="B9" s="24" t="s">
        <v>46</v>
      </c>
      <c r="C9" s="24">
        <v>-1.0</v>
      </c>
      <c r="D9" s="24" t="s">
        <v>47</v>
      </c>
      <c r="E9" s="8"/>
      <c r="F9" s="8"/>
      <c r="G9" s="8"/>
      <c r="H9" s="8"/>
      <c r="I9" s="8"/>
      <c r="J9" s="8"/>
      <c r="K9" s="8"/>
      <c r="L9" s="8"/>
      <c r="M9" s="8"/>
      <c r="N9" s="8"/>
      <c r="O9" s="8"/>
      <c r="P9" s="8"/>
      <c r="Q9" s="8"/>
      <c r="R9" s="8"/>
      <c r="S9" s="8"/>
      <c r="T9" s="8"/>
      <c r="U9" s="8"/>
      <c r="V9" s="8"/>
      <c r="W9" s="8"/>
      <c r="X9" s="8"/>
      <c r="Y9" s="8"/>
      <c r="Z9" s="8"/>
    </row>
    <row r="10">
      <c r="A10" s="24" t="s">
        <v>56</v>
      </c>
      <c r="B10" s="24" t="s">
        <v>46</v>
      </c>
      <c r="C10" s="24">
        <v>-2.0</v>
      </c>
      <c r="D10" s="24" t="s">
        <v>47</v>
      </c>
      <c r="E10" s="8"/>
      <c r="F10" s="8"/>
      <c r="G10" s="8"/>
      <c r="H10" s="8"/>
      <c r="I10" s="8"/>
      <c r="J10" s="8"/>
      <c r="K10" s="8"/>
      <c r="L10" s="8"/>
      <c r="M10" s="8"/>
      <c r="N10" s="8"/>
      <c r="O10" s="8"/>
      <c r="P10" s="8"/>
      <c r="Q10" s="8"/>
      <c r="R10" s="8"/>
      <c r="S10" s="8"/>
      <c r="T10" s="8"/>
      <c r="U10" s="8"/>
      <c r="V10" s="8"/>
      <c r="W10" s="8"/>
      <c r="X10" s="8"/>
      <c r="Y10" s="8"/>
      <c r="Z10" s="8"/>
    </row>
    <row r="11">
      <c r="A11" s="24" t="s">
        <v>57</v>
      </c>
      <c r="B11" s="24" t="s">
        <v>46</v>
      </c>
      <c r="C11" s="24">
        <v>0.0</v>
      </c>
      <c r="D11" s="24" t="s">
        <v>58</v>
      </c>
      <c r="E11" s="8"/>
      <c r="F11" s="8"/>
      <c r="G11" s="8"/>
      <c r="H11" s="8"/>
      <c r="I11" s="8"/>
      <c r="J11" s="8"/>
      <c r="K11" s="8"/>
      <c r="L11" s="8"/>
      <c r="M11" s="8"/>
      <c r="N11" s="8"/>
      <c r="O11" s="8"/>
      <c r="P11" s="8"/>
      <c r="Q11" s="8"/>
      <c r="R11" s="8"/>
      <c r="S11" s="8"/>
      <c r="T11" s="8"/>
      <c r="U11" s="8"/>
      <c r="V11" s="8"/>
      <c r="W11" s="8"/>
      <c r="X11" s="8"/>
      <c r="Y11" s="8"/>
      <c r="Z11" s="8"/>
    </row>
    <row r="12">
      <c r="A12" s="24" t="s">
        <v>59</v>
      </c>
      <c r="B12" s="24" t="s">
        <v>46</v>
      </c>
      <c r="C12" s="24">
        <v>-36.9209999999999</v>
      </c>
      <c r="D12" s="24" t="s">
        <v>47</v>
      </c>
      <c r="E12" s="8"/>
      <c r="F12" s="8"/>
      <c r="G12" s="8"/>
      <c r="H12" s="8"/>
      <c r="I12" s="8"/>
      <c r="J12" s="8"/>
      <c r="K12" s="8"/>
      <c r="L12" s="8"/>
      <c r="M12" s="8"/>
      <c r="N12" s="8"/>
      <c r="O12" s="8"/>
      <c r="P12" s="8"/>
      <c r="Q12" s="8"/>
      <c r="R12" s="8"/>
      <c r="S12" s="8"/>
      <c r="T12" s="8"/>
      <c r="U12" s="8"/>
      <c r="V12" s="8"/>
      <c r="W12" s="8"/>
      <c r="X12" s="8"/>
      <c r="Y12" s="8"/>
      <c r="Z12" s="8"/>
    </row>
    <row r="13">
      <c r="A13" s="24" t="s">
        <v>60</v>
      </c>
      <c r="B13" s="24" t="s">
        <v>46</v>
      </c>
      <c r="C13" s="24">
        <v>-1.0</v>
      </c>
      <c r="D13" s="24" t="s">
        <v>47</v>
      </c>
      <c r="E13" s="8"/>
      <c r="F13" s="8"/>
      <c r="G13" s="8"/>
      <c r="H13" s="8"/>
      <c r="I13" s="8"/>
      <c r="J13" s="8"/>
      <c r="K13" s="8"/>
      <c r="L13" s="8"/>
      <c r="M13" s="8"/>
      <c r="N13" s="8"/>
      <c r="O13" s="8"/>
      <c r="P13" s="8"/>
      <c r="Q13" s="8"/>
      <c r="R13" s="8"/>
      <c r="S13" s="8"/>
      <c r="T13" s="8"/>
      <c r="U13" s="8"/>
      <c r="V13" s="8"/>
      <c r="W13" s="8"/>
      <c r="X13" s="8"/>
      <c r="Y13" s="8"/>
      <c r="Z13" s="8"/>
    </row>
    <row r="14">
      <c r="A14" s="24" t="s">
        <v>61</v>
      </c>
      <c r="B14" s="24" t="s">
        <v>46</v>
      </c>
      <c r="C14" s="24">
        <v>0.0</v>
      </c>
      <c r="D14" s="24" t="s">
        <v>58</v>
      </c>
      <c r="E14" s="8"/>
      <c r="F14" s="8"/>
      <c r="G14" s="8"/>
      <c r="H14" s="8"/>
      <c r="I14" s="8"/>
      <c r="J14" s="8"/>
      <c r="K14" s="8"/>
      <c r="L14" s="8"/>
      <c r="M14" s="8"/>
      <c r="N14" s="8"/>
      <c r="O14" s="8"/>
      <c r="P14" s="8"/>
      <c r="Q14" s="8"/>
      <c r="R14" s="8"/>
      <c r="S14" s="8"/>
      <c r="T14" s="8"/>
      <c r="U14" s="8"/>
      <c r="V14" s="8"/>
      <c r="W14" s="8"/>
      <c r="X14" s="8"/>
      <c r="Y14" s="8"/>
      <c r="Z14" s="8"/>
    </row>
    <row r="15">
      <c r="A15" s="24" t="s">
        <v>62</v>
      </c>
      <c r="B15" s="24" t="s">
        <v>46</v>
      </c>
      <c r="C15" s="24">
        <v>0.0</v>
      </c>
      <c r="D15" s="24" t="s">
        <v>58</v>
      </c>
      <c r="E15" s="8"/>
      <c r="F15" s="8"/>
      <c r="G15" s="8"/>
      <c r="H15" s="8"/>
      <c r="I15" s="8"/>
      <c r="J15" s="8"/>
      <c r="K15" s="8"/>
      <c r="L15" s="8"/>
      <c r="M15" s="8"/>
      <c r="N15" s="8"/>
      <c r="O15" s="8"/>
      <c r="P15" s="8"/>
      <c r="Q15" s="8"/>
      <c r="R15" s="8"/>
      <c r="S15" s="8"/>
      <c r="T15" s="8"/>
      <c r="U15" s="8"/>
      <c r="V15" s="8"/>
      <c r="W15" s="8"/>
      <c r="X15" s="8"/>
      <c r="Y15" s="8"/>
      <c r="Z15" s="8"/>
    </row>
    <row r="16">
      <c r="A16" s="24" t="s">
        <v>63</v>
      </c>
      <c r="B16" s="24" t="s">
        <v>46</v>
      </c>
      <c r="C16" s="24">
        <v>0.0</v>
      </c>
      <c r="D16" s="24" t="s">
        <v>58</v>
      </c>
      <c r="E16" s="8"/>
      <c r="F16" s="8"/>
      <c r="G16" s="8"/>
      <c r="H16" s="8"/>
      <c r="I16" s="8"/>
      <c r="J16" s="8"/>
      <c r="K16" s="8"/>
      <c r="L16" s="8"/>
      <c r="M16" s="8"/>
      <c r="N16" s="8"/>
      <c r="O16" s="8"/>
      <c r="P16" s="8"/>
      <c r="Q16" s="8"/>
      <c r="R16" s="8"/>
      <c r="S16" s="8"/>
      <c r="T16" s="8"/>
      <c r="U16" s="8"/>
      <c r="V16" s="8"/>
      <c r="W16" s="8"/>
      <c r="X16" s="8"/>
      <c r="Y16" s="8"/>
      <c r="Z16" s="8"/>
    </row>
    <row r="17">
      <c r="A17" s="24" t="s">
        <v>64</v>
      </c>
      <c r="B17" s="24" t="s">
        <v>46</v>
      </c>
      <c r="C17" s="24">
        <v>0.55807785780904</v>
      </c>
      <c r="D17" s="24" t="s">
        <v>51</v>
      </c>
      <c r="E17" s="8"/>
      <c r="F17" s="8"/>
      <c r="G17" s="8"/>
      <c r="H17" s="8"/>
      <c r="I17" s="8"/>
      <c r="J17" s="8"/>
      <c r="K17" s="8"/>
      <c r="L17" s="8"/>
      <c r="M17" s="8"/>
      <c r="N17" s="8"/>
      <c r="O17" s="8"/>
      <c r="P17" s="8"/>
      <c r="Q17" s="8"/>
      <c r="R17" s="8"/>
      <c r="S17" s="8"/>
      <c r="T17" s="8"/>
      <c r="U17" s="8"/>
      <c r="V17" s="8"/>
      <c r="W17" s="8"/>
      <c r="X17" s="8"/>
      <c r="Y17" s="8"/>
      <c r="Z17" s="8"/>
    </row>
    <row r="18">
      <c r="A18" s="24" t="s">
        <v>65</v>
      </c>
      <c r="B18" s="24" t="s">
        <v>46</v>
      </c>
      <c r="C18" s="24">
        <v>-0.7227</v>
      </c>
      <c r="D18" s="24" t="s">
        <v>47</v>
      </c>
      <c r="E18" s="8"/>
      <c r="F18" s="8"/>
      <c r="G18" s="8"/>
      <c r="H18" s="8"/>
      <c r="I18" s="8"/>
      <c r="J18" s="8"/>
      <c r="K18" s="8"/>
      <c r="L18" s="8"/>
      <c r="M18" s="8"/>
      <c r="N18" s="8"/>
      <c r="O18" s="8"/>
      <c r="P18" s="8"/>
      <c r="Q18" s="8"/>
      <c r="R18" s="8"/>
      <c r="S18" s="8"/>
      <c r="T18" s="8"/>
      <c r="U18" s="8"/>
      <c r="V18" s="8"/>
      <c r="W18" s="8"/>
      <c r="X18" s="8"/>
      <c r="Y18" s="8"/>
      <c r="Z18" s="8"/>
    </row>
    <row r="19">
      <c r="A19" s="24" t="s">
        <v>66</v>
      </c>
      <c r="B19" s="24" t="s">
        <v>46</v>
      </c>
      <c r="C19" s="24">
        <v>-1.0</v>
      </c>
      <c r="D19" s="24" t="s">
        <v>47</v>
      </c>
      <c r="E19" s="8"/>
      <c r="F19" s="8"/>
      <c r="G19" s="8"/>
      <c r="H19" s="8"/>
      <c r="I19" s="8"/>
      <c r="J19" s="8"/>
      <c r="K19" s="8"/>
      <c r="L19" s="8"/>
      <c r="M19" s="8"/>
      <c r="N19" s="8"/>
      <c r="O19" s="8"/>
      <c r="P19" s="8"/>
      <c r="Q19" s="8"/>
      <c r="R19" s="8"/>
      <c r="S19" s="8"/>
      <c r="T19" s="8"/>
      <c r="U19" s="8"/>
      <c r="V19" s="8"/>
      <c r="W19" s="8"/>
      <c r="X19" s="8"/>
      <c r="Y19" s="8"/>
      <c r="Z19" s="8"/>
    </row>
    <row r="20">
      <c r="A20" s="8"/>
      <c r="B20" s="8"/>
      <c r="C20" s="8"/>
      <c r="D20" s="8"/>
      <c r="E20" s="8"/>
      <c r="F20" s="8"/>
      <c r="G20" s="8"/>
      <c r="H20" s="8"/>
      <c r="I20" s="8"/>
      <c r="J20" s="8"/>
      <c r="K20" s="8"/>
      <c r="L20" s="8"/>
      <c r="M20" s="8"/>
      <c r="N20" s="8"/>
      <c r="O20" s="8"/>
      <c r="P20" s="8"/>
      <c r="Q20" s="8"/>
      <c r="R20" s="8"/>
      <c r="S20" s="8"/>
      <c r="T20" s="8"/>
      <c r="U20" s="8"/>
      <c r="V20" s="8"/>
      <c r="W20" s="8"/>
      <c r="X20" s="8"/>
      <c r="Y20" s="8"/>
      <c r="Z20" s="8"/>
    </row>
    <row r="21">
      <c r="A21" s="8"/>
      <c r="B21" s="8"/>
      <c r="C21" s="8"/>
      <c r="D21" s="8"/>
      <c r="E21" s="8"/>
      <c r="F21" s="8"/>
      <c r="G21" s="8"/>
      <c r="H21" s="8"/>
      <c r="I21" s="8"/>
      <c r="J21" s="8"/>
      <c r="K21" s="8"/>
      <c r="L21" s="8"/>
      <c r="M21" s="8"/>
      <c r="N21" s="8"/>
      <c r="O21" s="8"/>
      <c r="P21" s="8"/>
      <c r="Q21" s="8"/>
      <c r="R21" s="8"/>
      <c r="S21" s="8"/>
      <c r="T21" s="8"/>
      <c r="U21" s="8"/>
      <c r="V21" s="8"/>
      <c r="W21" s="8"/>
      <c r="X21" s="8"/>
      <c r="Y21" s="8"/>
      <c r="Z21" s="8"/>
    </row>
    <row r="22">
      <c r="A22" s="8"/>
      <c r="B22" s="8"/>
      <c r="C22" s="8"/>
      <c r="D22" s="8"/>
      <c r="E22" s="8"/>
      <c r="F22" s="8"/>
      <c r="G22" s="8"/>
      <c r="H22" s="8"/>
      <c r="I22" s="8"/>
      <c r="J22" s="8"/>
      <c r="K22" s="8"/>
      <c r="L22" s="8"/>
      <c r="M22" s="8"/>
      <c r="N22" s="8"/>
      <c r="O22" s="8"/>
      <c r="P22" s="8"/>
      <c r="Q22" s="8"/>
      <c r="R22" s="8"/>
      <c r="S22" s="8"/>
      <c r="T22" s="8"/>
      <c r="U22" s="8"/>
      <c r="V22" s="8"/>
      <c r="W22" s="8"/>
      <c r="X22" s="8"/>
      <c r="Y22" s="8"/>
      <c r="Z22" s="8"/>
    </row>
    <row r="23">
      <c r="A23" s="8"/>
      <c r="B23" s="8"/>
      <c r="C23" s="8"/>
      <c r="D23" s="8"/>
      <c r="E23" s="8"/>
      <c r="F23" s="8"/>
      <c r="G23" s="8"/>
      <c r="H23" s="8"/>
      <c r="I23" s="8"/>
      <c r="J23" s="8"/>
      <c r="K23" s="8"/>
      <c r="L23" s="8"/>
      <c r="M23" s="8"/>
      <c r="N23" s="8"/>
      <c r="O23" s="8"/>
      <c r="P23" s="8"/>
      <c r="Q23" s="8"/>
      <c r="R23" s="8"/>
      <c r="S23" s="8"/>
      <c r="T23" s="8"/>
      <c r="U23" s="8"/>
      <c r="V23" s="8"/>
      <c r="W23" s="8"/>
      <c r="X23" s="8"/>
      <c r="Y23" s="8"/>
      <c r="Z23" s="8"/>
    </row>
    <row r="24">
      <c r="A24" s="8"/>
      <c r="B24" s="8"/>
      <c r="C24" s="8"/>
      <c r="D24" s="8"/>
      <c r="E24" s="8"/>
      <c r="F24" s="8"/>
      <c r="G24" s="8"/>
      <c r="H24" s="8"/>
      <c r="I24" s="8"/>
      <c r="J24" s="8"/>
      <c r="K24" s="8"/>
      <c r="L24" s="8"/>
      <c r="M24" s="8"/>
      <c r="N24" s="8"/>
      <c r="O24" s="8"/>
      <c r="P24" s="8"/>
      <c r="Q24" s="8"/>
      <c r="R24" s="8"/>
      <c r="S24" s="8"/>
      <c r="T24" s="8"/>
      <c r="U24" s="8"/>
      <c r="V24" s="8"/>
      <c r="W24" s="8"/>
      <c r="X24" s="8"/>
      <c r="Y24" s="8"/>
      <c r="Z24" s="8"/>
    </row>
    <row r="25">
      <c r="A25" s="8"/>
      <c r="B25" s="8"/>
      <c r="C25" s="8"/>
      <c r="D25" s="8"/>
      <c r="E25" s="8"/>
      <c r="F25" s="8"/>
      <c r="G25" s="8"/>
      <c r="H25" s="8"/>
      <c r="I25" s="8"/>
      <c r="J25" s="8"/>
      <c r="K25" s="8"/>
      <c r="L25" s="8"/>
      <c r="M25" s="8"/>
      <c r="N25" s="8"/>
      <c r="O25" s="8"/>
      <c r="P25" s="8"/>
      <c r="Q25" s="8"/>
      <c r="R25" s="8"/>
      <c r="S25" s="8"/>
      <c r="T25" s="8"/>
      <c r="U25" s="8"/>
      <c r="V25" s="8"/>
      <c r="W25" s="8"/>
      <c r="X25" s="8"/>
      <c r="Y25" s="8"/>
      <c r="Z25" s="8"/>
    </row>
    <row r="26">
      <c r="A26" s="8"/>
      <c r="B26" s="8"/>
      <c r="C26" s="8"/>
      <c r="D26" s="8"/>
      <c r="E26" s="8"/>
      <c r="F26" s="8"/>
      <c r="G26" s="8"/>
      <c r="H26" s="8"/>
      <c r="I26" s="8"/>
      <c r="J26" s="8"/>
      <c r="K26" s="8"/>
      <c r="L26" s="8"/>
      <c r="M26" s="8"/>
      <c r="N26" s="8"/>
      <c r="O26" s="8"/>
      <c r="P26" s="8"/>
      <c r="Q26" s="8"/>
      <c r="R26" s="8"/>
      <c r="S26" s="8"/>
      <c r="T26" s="8"/>
      <c r="U26" s="8"/>
      <c r="V26" s="8"/>
      <c r="W26" s="8"/>
      <c r="X26" s="8"/>
      <c r="Y26" s="8"/>
      <c r="Z26" s="8"/>
    </row>
    <row r="27">
      <c r="A27" s="8"/>
      <c r="B27" s="8"/>
      <c r="C27" s="8"/>
      <c r="D27" s="8"/>
      <c r="E27" s="8"/>
      <c r="F27" s="8"/>
      <c r="G27" s="8"/>
      <c r="H27" s="8"/>
      <c r="I27" s="8"/>
      <c r="J27" s="8"/>
      <c r="K27" s="8"/>
      <c r="L27" s="8"/>
      <c r="M27" s="8"/>
      <c r="N27" s="8"/>
      <c r="O27" s="8"/>
      <c r="P27" s="8"/>
      <c r="Q27" s="8"/>
      <c r="R27" s="8"/>
      <c r="S27" s="8"/>
      <c r="T27" s="8"/>
      <c r="U27" s="8"/>
      <c r="V27" s="8"/>
      <c r="W27" s="8"/>
      <c r="X27" s="8"/>
      <c r="Y27" s="8"/>
      <c r="Z27" s="8"/>
    </row>
    <row r="28">
      <c r="A28" s="8"/>
      <c r="B28" s="8"/>
      <c r="C28" s="8"/>
      <c r="D28" s="8"/>
      <c r="E28" s="8"/>
      <c r="F28" s="8"/>
      <c r="G28" s="8"/>
      <c r="H28" s="8"/>
      <c r="I28" s="8"/>
      <c r="J28" s="8"/>
      <c r="K28" s="8"/>
      <c r="L28" s="8"/>
      <c r="M28" s="8"/>
      <c r="N28" s="8"/>
      <c r="O28" s="8"/>
      <c r="P28" s="8"/>
      <c r="Q28" s="8"/>
      <c r="R28" s="8"/>
      <c r="S28" s="8"/>
      <c r="T28" s="8"/>
      <c r="U28" s="8"/>
      <c r="V28" s="8"/>
      <c r="W28" s="8"/>
      <c r="X28" s="8"/>
      <c r="Y28" s="8"/>
      <c r="Z28" s="8"/>
    </row>
    <row r="29">
      <c r="A29" s="8"/>
      <c r="B29" s="8"/>
      <c r="C29" s="8"/>
      <c r="D29" s="8"/>
      <c r="E29" s="8"/>
      <c r="F29" s="8"/>
      <c r="G29" s="8"/>
      <c r="H29" s="8"/>
      <c r="I29" s="8"/>
      <c r="J29" s="8"/>
      <c r="K29" s="8"/>
      <c r="L29" s="8"/>
      <c r="M29" s="8"/>
      <c r="N29" s="8"/>
      <c r="O29" s="8"/>
      <c r="P29" s="8"/>
      <c r="Q29" s="8"/>
      <c r="R29" s="8"/>
      <c r="S29" s="8"/>
      <c r="T29" s="8"/>
      <c r="U29" s="8"/>
      <c r="V29" s="8"/>
      <c r="W29" s="8"/>
      <c r="X29" s="8"/>
      <c r="Y29" s="8"/>
      <c r="Z29" s="8"/>
    </row>
    <row r="30">
      <c r="A30" s="8"/>
      <c r="B30" s="8"/>
      <c r="C30" s="8"/>
      <c r="D30" s="8"/>
      <c r="E30" s="8"/>
      <c r="F30" s="8"/>
      <c r="G30" s="8"/>
      <c r="H30" s="8"/>
      <c r="I30" s="8"/>
      <c r="J30" s="8"/>
      <c r="K30" s="8"/>
      <c r="L30" s="8"/>
      <c r="M30" s="8"/>
      <c r="N30" s="8"/>
      <c r="O30" s="8"/>
      <c r="P30" s="8"/>
      <c r="Q30" s="8"/>
      <c r="R30" s="8"/>
      <c r="S30" s="8"/>
      <c r="T30" s="8"/>
      <c r="U30" s="8"/>
      <c r="V30" s="8"/>
      <c r="W30" s="8"/>
      <c r="X30" s="8"/>
      <c r="Y30" s="8"/>
      <c r="Z30" s="8"/>
    </row>
    <row r="31">
      <c r="A31" s="8"/>
      <c r="B31" s="8"/>
      <c r="C31" s="8"/>
      <c r="D31" s="8"/>
      <c r="E31" s="8"/>
      <c r="F31" s="8"/>
      <c r="G31" s="8"/>
      <c r="H31" s="8"/>
      <c r="I31" s="8"/>
      <c r="J31" s="8"/>
      <c r="K31" s="8"/>
      <c r="L31" s="8"/>
      <c r="M31" s="8"/>
      <c r="N31" s="8"/>
      <c r="O31" s="8"/>
      <c r="P31" s="8"/>
      <c r="Q31" s="8"/>
      <c r="R31" s="8"/>
      <c r="S31" s="8"/>
      <c r="T31" s="8"/>
      <c r="U31" s="8"/>
      <c r="V31" s="8"/>
      <c r="W31" s="8"/>
      <c r="X31" s="8"/>
      <c r="Y31" s="8"/>
      <c r="Z31" s="8"/>
    </row>
    <row r="32">
      <c r="A32" s="8"/>
      <c r="B32" s="8"/>
      <c r="C32" s="8"/>
      <c r="D32" s="8"/>
      <c r="E32" s="8"/>
      <c r="F32" s="8"/>
      <c r="G32" s="8"/>
      <c r="H32" s="8"/>
      <c r="I32" s="8"/>
      <c r="J32" s="8"/>
      <c r="K32" s="8"/>
      <c r="L32" s="8"/>
      <c r="M32" s="8"/>
      <c r="N32" s="8"/>
      <c r="O32" s="8"/>
      <c r="P32" s="8"/>
      <c r="Q32" s="8"/>
      <c r="R32" s="8"/>
      <c r="S32" s="8"/>
      <c r="T32" s="8"/>
      <c r="U32" s="8"/>
      <c r="V32" s="8"/>
      <c r="W32" s="8"/>
      <c r="X32" s="8"/>
      <c r="Y32" s="8"/>
      <c r="Z32" s="8"/>
    </row>
    <row r="33">
      <c r="A33" s="8"/>
      <c r="B33" s="8"/>
      <c r="C33" s="8"/>
      <c r="D33" s="8"/>
      <c r="E33" s="8"/>
      <c r="F33" s="8"/>
      <c r="G33" s="8"/>
      <c r="H33" s="8"/>
      <c r="I33" s="8"/>
      <c r="J33" s="8"/>
      <c r="K33" s="8"/>
      <c r="L33" s="8"/>
      <c r="M33" s="8"/>
      <c r="N33" s="8"/>
      <c r="O33" s="8"/>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10</v>
      </c>
      <c r="C2" s="1" t="s">
        <v>11</v>
      </c>
      <c r="F2" s="2" t="s">
        <v>67</v>
      </c>
    </row>
    <row r="3">
      <c r="B3" s="2" t="s">
        <v>18</v>
      </c>
      <c r="C3" s="2" t="s">
        <v>36</v>
      </c>
    </row>
    <row r="4">
      <c r="B4" s="2" t="s">
        <v>30</v>
      </c>
      <c r="C4" s="2" t="s">
        <v>68</v>
      </c>
    </row>
    <row r="5">
      <c r="B5" s="2" t="s">
        <v>35</v>
      </c>
      <c r="C5" s="2" t="s">
        <v>69</v>
      </c>
    </row>
  </sheetData>
  <drawing r:id="rId1"/>
</worksheet>
</file>