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<sst xmlns="http://schemas.openxmlformats.org/spreadsheetml/2006/main" count="5432" uniqueCount="155">
  <si>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Aspect</t>
  </si>
  <si>
    <t>The main aspect that the review comment mentions about the text snippet</t>
  </si>
  <si>
    <t>ID</t>
  </si>
  <si>
    <t>syntax</t>
  </si>
  <si>
    <t>The review comment is about spelling or grammar.</t>
  </si>
  <si>
    <t>style</t>
  </si>
  <si>
    <t>The review comment is about the style used: e.g. text structure, text flow, text ordering, consistent wording.</t>
  </si>
  <si>
    <t>content</t>
  </si>
  <si>
    <t>The review comment is about the content of the text; e.g. missing literature, argumentation structure, validity of reported findings.</t>
  </si>
  <si>
    <t>Positivity/Negativity</t>
  </si>
  <si>
    <t>The point raised in the review comment by the reviewer about the text snippet</t>
  </si>
  <si>
    <t>Reviewer ID</t>
  </si>
  <si>
    <t>positive</t>
  </si>
  <si>
    <t>Review snippet</t>
  </si>
  <si>
    <t>The review comment mainly raises a positive point.</t>
  </si>
  <si>
    <t>Aspect discussed</t>
  </si>
  <si>
    <t>Overall impact on quality</t>
  </si>
  <si>
    <t>Action needed</t>
  </si>
  <si>
    <t>Comments</t>
  </si>
  <si>
    <t>neutral</t>
  </si>
  <si>
    <t>The review comment is neutral or balanced.</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</si>
  <si>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</si>
  <si>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negative</t>
  </si>
  <si>
    <t>The review comment mainly raises a negative point.</t>
  </si>
  <si>
    <t>The impact of the point raised in the review comment on the overall quality of the article according to the reviewer</t>
  </si>
  <si>
    <t>cannot say</t>
  </si>
  <si>
    <t>1-very little impact</t>
  </si>
  <si>
    <t>2-little impact</t>
  </si>
  <si>
    <t>3-moderate impact</t>
  </si>
  <si>
    <t>4-large impact</t>
  </si>
  <si>
    <t>5-very large impact</t>
  </si>
  <si>
    <t>The action that needs to be taken by the author(s) of the text snippet according to the reviewer</t>
  </si>
  <si>
    <t>suggestion, may or may not be addressed</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</si>
  <si>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</si>
  <si>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compulsory to be addressed</t>
  </si>
  <si>
    <t>The author(s) need to address the review comment.</t>
  </si>
  <si>
    <t>The author(s) may or may not address this review comment (i.e. it is a suggestion).</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</si>
  <si>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</si>
  <si>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does not need to be addressed</t>
  </si>
  <si>
    <t>The author(s) do not need to address the review comment (e.g. because it is just an observation).</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</si>
  <si>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</si>
  <si>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</si>
  <si>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7. The contagion idea is very compelling, but it doesn’t take into account any other factors, such as expertise or its similarity across a social network.</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</si>
  <si>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</si>
  <si>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</si>
  <si>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</si>
  <si>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</si>
  <si>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</si>
  <si>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</si>
  <si>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</si>
  <si>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</si>
  <si>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</si>
  <si>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</si>
  <si>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</si>
  <si>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</si>
  <si>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</si>
  <si>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</si>
  <si>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</si>
  <si>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</si>
  <si>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</si>
  <si>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</si>
  <si>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</si>
  <si>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</si>
  <si>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OPINIONLEXICON</t>
  </si>
  <si>
    <t>Page 6: it's --&gt; its and "consistent each other" --&gt; "consistent with each other"</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</si>
  <si>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</si>
  <si>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</si>
  <si>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</si>
  <si>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</si>
  <si>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</si>
  <si>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SENTISTRENGTH</t>
  </si>
  <si>
    <t>References need a thorough edit. e.g.: Use consistent capitalization for arXiv, and provide the paper number for [21]</t>
  </si>
  <si>
    <t>SOCAL</t>
  </si>
  <si>
    <t>Tobias: 1</t>
  </si>
  <si>
    <t>HAPPINESSINDEX</t>
  </si>
  <si>
    <t>SANN</t>
  </si>
  <si>
    <t>References need a thorough edit. e.g.: Something has gone wrong in the very last line (e.g. Nature Communications)</t>
  </si>
  <si>
    <t>EMOTICONSDS</t>
  </si>
  <si>
    <t>SENTIMENT140</t>
  </si>
  <si>
    <t>STANFORD</t>
  </si>
  <si>
    <t>AFINN</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</si>
  <si>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</si>
  <si>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MPQA</t>
  </si>
  <si>
    <t>NRCHASHTAG</t>
  </si>
  <si>
    <t>EMOLEX</t>
  </si>
  <si>
    <t>EMOTICONS</t>
  </si>
  <si>
    <t>It is a very interesting subject and we should all be thinking more about these issues as we go about our business of "data science".</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</si>
  <si>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</si>
  <si>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</si>
  <si>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PANAST</t>
  </si>
  <si>
    <t>SASA</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</si>
  <si>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</si>
  <si>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SENTIWORDNET</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</si>
  <si>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</si>
  <si>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VADER</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</si>
  <si>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</si>
  <si>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UMIGON</t>
  </si>
  <si>
    <t>In some cases, sources are lacking to either back up factual claims, or to elaborate on nomenclature.</t>
  </si>
  <si>
    <t>Total count</t>
  </si>
  <si>
    <t>This paper presents a case for fostering diversity with respect to paradigms, methods and tools in the upcomimg field of Data Science.</t>
  </si>
  <si>
    <t>Cristina</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</si>
  <si>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</si>
  <si>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</si>
  <si>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</si>
  <si>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Tobias</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</si>
  <si>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</si>
  <si>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</si>
  <si>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Davide</t>
  </si>
  <si>
    <t>The overall statistical perspective here is probably uncontroversial in a certain (statistical) audience but deserves attention from a wide, general audience, which this paper is well-pitched to reach.</t>
  </si>
  <si>
    <t>Score</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</si>
  <si>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</si>
  <si>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</si>
  <si>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</si>
  <si>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Polarity</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</si>
  <si>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</si>
  <si>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</si>
  <si>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</si>
  <si>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</si>
  <si>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</si>
  <si>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Negative</t>
  </si>
  <si>
    <t>Neutral</t>
  </si>
  <si>
    <t>Positive</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</si>
  <si>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</si>
  <si>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</si>
  <si>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</si>
  <si>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</si>
  <si>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</si>
  <si>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</si>
  <si>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</si>
  <si>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</si>
  <si>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</si>
  <si>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</si>
  <si>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</si>
  <si>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</si>
  <si>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</si>
  <si>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</si>
  <si>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</si>
  <si>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</si>
  <si>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</si>
  <si>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</si>
  <si>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</si>
  <si>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 xml:space="preserve">N = 29 </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</si>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</sst>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2" fontId="1" numFmtId="0" xfId="0" applyAlignment="1" applyFill="1" applyFont="1">
      <alignment vertical="bottom"/>
    </xf>
    <xf borderId="0" fillId="2" fontId="2" numFmtId="0" xfId="0" applyAlignment="1" applyFont="1">
      <alignment readingOrder="0"/>
    </xf>
    <xf borderId="0" fillId="0" fontId="0" numFmtId="0" xfId="0" applyAlignment="1" applyFont="1">
      <alignment readingOrder="0" shrinkToFit="0" wrapText="1"/>
    </xf>
    <xf borderId="0" fillId="3" fontId="2"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1" fillId="2" fontId="4" numFmtId="0" xfId="0" applyAlignment="1" applyBorder="1" applyFont="1">
      <alignment horizontal="center"/>
    </xf>
    <xf borderId="0" fillId="0" fontId="3" numFmtId="0" xfId="0" applyAlignment="1" applyFont="1">
      <alignment shrinkToFit="0" vertical="bottom" wrapText="1"/>
    </xf>
    <xf borderId="2" fillId="2" fontId="0" numFmtId="0" xfId="0" applyAlignment="1" applyBorder="1" applyFont="1">
      <alignment horizontal="center" readingOrder="0" vertical="top"/>
    </xf>
    <xf borderId="3" fillId="0" fontId="2" numFmtId="0" xfId="0" applyBorder="1" applyFont="1"/>
    <xf borderId="4" fillId="0" fontId="2" numFmtId="0" xfId="0" applyBorder="1" applyFont="1"/>
    <xf borderId="1" fillId="0" fontId="2" numFmtId="0" xfId="0" applyAlignment="1" applyBorder="1" applyFont="1">
      <alignment readingOrder="0"/>
    </xf>
    <xf borderId="1" fillId="0" fontId="2" numFmtId="0" xfId="0" applyBorder="1" applyFont="1"/>
    <xf borderId="5" fillId="0" fontId="1" numFmtId="0" xfId="0" applyAlignment="1" applyBorder="1" applyFont="1">
      <alignment horizontal="right" vertical="bottom"/>
    </xf>
    <xf borderId="5" fillId="0" fontId="3" numFmtId="0" xfId="0" applyAlignment="1" applyBorder="1" applyFont="1">
      <alignment shrinkToFit="0" vertical="bottom" wrapText="1"/>
    </xf>
    <xf borderId="0" fillId="0" fontId="1" numFmtId="0" xfId="0" applyAlignment="1" applyFont="1">
      <alignment horizontal="right" vertical="bottom"/>
    </xf>
    <xf borderId="2" fillId="2" fontId="4" numFmtId="0" xfId="0" applyAlignment="1" applyBorder="1" applyFont="1">
      <alignment horizontal="center" readingOrder="0"/>
    </xf>
    <xf borderId="3" fillId="2" fontId="4" numFmtId="0" xfId="0" applyAlignment="1" applyBorder="1" applyFont="1">
      <alignment horizontal="center" readingOrder="0"/>
    </xf>
    <xf borderId="1" fillId="0" fontId="1" numFmtId="0" xfId="0" applyAlignment="1" applyBorder="1" applyFont="1">
      <alignment horizontal="right" vertical="bottom"/>
    </xf>
    <xf borderId="4"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1" fillId="0" fontId="3" numFmtId="0" xfId="0" applyAlignment="1" applyBorder="1" applyFont="1">
      <alignment shrinkToFit="0" vertical="bottom" wrapText="1"/>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0" fillId="4" fontId="5" numFmtId="0" xfId="0" applyAlignment="1" applyFill="1" applyFont="1">
      <alignment vertical="bottom"/>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6" fillId="0" fontId="0" numFmtId="0" xfId="0" applyAlignment="1" applyBorder="1" applyFont="1">
      <alignment horizontal="right"/>
    </xf>
    <xf borderId="0" fillId="0" fontId="0" numFmtId="0" xfId="0" applyAlignment="1" applyFont="1">
      <alignment horizontal="center"/>
    </xf>
    <xf borderId="7" fillId="0" fontId="6" numFmtId="0" xfId="0" applyBorder="1" applyFont="1"/>
    <xf borderId="7" fillId="3" fontId="0" numFmtId="0" xfId="0" applyAlignment="1" applyBorder="1" applyFont="1">
      <alignment horizontal="right"/>
    </xf>
    <xf borderId="7" fillId="0" fontId="0" numFmtId="0" xfId="0" applyBorder="1" applyFont="1"/>
    <xf borderId="6" fillId="0" fontId="4" numFmtId="0" xfId="0" applyAlignment="1" applyBorder="1" applyFont="1">
      <alignment horizontal="center"/>
    </xf>
    <xf borderId="6" fillId="6" fontId="0"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2" numFmtId="0" xfId="0" applyAlignment="1" applyBorder="1" applyFont="1">
      <alignment readingOrder="0"/>
    </xf>
    <xf borderId="11" fillId="2" fontId="2" numFmtId="0" xfId="0" applyBorder="1" applyFont="1"/>
    <xf borderId="1" fillId="2" fontId="2" numFmtId="0" xfId="0" applyBorder="1" applyFont="1"/>
    <xf borderId="12" fillId="2" fontId="2" numFmtId="0" xfId="0" applyBorder="1" applyFont="1"/>
    <xf borderId="1" fillId="2" fontId="2" numFmtId="0" xfId="0" applyAlignment="1" applyBorder="1" applyFont="1">
      <alignment horizontal="center"/>
    </xf>
    <xf borderId="12" fillId="2" fontId="2" numFmtId="0" xfId="0" applyAlignment="1" applyBorder="1" applyFont="1">
      <alignment horizontal="right"/>
    </xf>
    <xf borderId="11" fillId="2" fontId="2" numFmtId="0" xfId="0" applyAlignment="1" applyBorder="1" applyFont="1">
      <alignment horizontal="center"/>
    </xf>
    <xf borderId="12" fillId="2" fontId="2" numFmtId="0" xfId="0" applyAlignment="1" applyBorder="1" applyFont="1">
      <alignment horizontal="center"/>
    </xf>
    <xf borderId="10" fillId="2" fontId="4" numFmtId="0" xfId="0" applyAlignment="1" applyBorder="1" applyFont="1">
      <alignment readingOrder="0"/>
    </xf>
    <xf borderId="12" fillId="0" fontId="2" numFmtId="0" xfId="0" applyBorder="1" applyFont="1"/>
    <xf borderId="11" fillId="6" fontId="4" numFmtId="0" xfId="0" applyAlignment="1" applyBorder="1" applyFont="1">
      <alignment horizontal="right"/>
    </xf>
    <xf borderId="0" fillId="0" fontId="2" numFmtId="0" xfId="0" applyAlignment="1" applyFont="1">
      <alignment horizontal="center"/>
    </xf>
    <xf borderId="1" fillId="6" fontId="4" numFmtId="0" xfId="0" applyAlignment="1" applyBorder="1" applyFont="1">
      <alignment horizontal="center"/>
    </xf>
    <xf borderId="0" fillId="0" fontId="4" numFmtId="0" xfId="0" applyFont="1"/>
    <xf borderId="12" fillId="6" fontId="0" numFmtId="0" xfId="0" applyAlignment="1" applyBorder="1" applyFont="1">
      <alignment horizontal="right"/>
    </xf>
    <xf borderId="0" fillId="0" fontId="2" numFmtId="0" xfId="0" applyAlignment="1" applyFont="1">
      <alignment horizontal="center" readingOrder="0" vertical="center"/>
    </xf>
    <xf borderId="12" fillId="6" fontId="6" numFmtId="0" xfId="0" applyBorder="1" applyFont="1"/>
    <xf borderId="13" fillId="0" fontId="2" numFmtId="0" xfId="0" applyAlignment="1" applyBorder="1" applyFont="1">
      <alignment horizontal="center" readingOrder="0" vertical="center"/>
    </xf>
    <xf borderId="11" fillId="0" fontId="4" numFmtId="0" xfId="0" applyAlignment="1" applyBorder="1" applyFont="1">
      <alignment horizontal="right"/>
    </xf>
    <xf borderId="5" fillId="0" fontId="2" numFmtId="0" xfId="0" applyBorder="1" applyFont="1"/>
    <xf borderId="1" fillId="0" fontId="4" numFmtId="0" xfId="0" applyAlignment="1" applyBorder="1" applyFont="1">
      <alignment horizontal="center"/>
    </xf>
    <xf borderId="2" fillId="2" fontId="2" numFmtId="0" xfId="0" applyAlignment="1" applyBorder="1" applyFont="1">
      <alignment horizontal="center" readingOrder="0"/>
    </xf>
    <xf borderId="12" fillId="4" fontId="6" numFmtId="0" xfId="0" applyBorder="1" applyFont="1"/>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11" fillId="6" fontId="0" numFmtId="0" xfId="0" applyAlignment="1" applyBorder="1" applyFont="1">
      <alignment horizont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1" fillId="0" fontId="0" numFmtId="0" xfId="0" applyBorder="1" applyFont="1"/>
    <xf borderId="9" fillId="5" fontId="2" numFmtId="0" xfId="0" applyAlignment="1" applyBorder="1" applyFont="1">
      <alignment horizontal="center"/>
    </xf>
    <xf borderId="12" fillId="0" fontId="0" numFmtId="0" xfId="0" applyBorder="1" applyFont="1"/>
    <xf borderId="0" fillId="3" fontId="2" numFmtId="0" xfId="0" applyAlignment="1" applyFont="1">
      <alignment horizontal="center" readingOrder="0"/>
    </xf>
    <xf borderId="11" fillId="6" fontId="4" numFmtId="0" xfId="0" applyAlignment="1" applyBorder="1" applyFont="1">
      <alignment horizontal="center"/>
    </xf>
    <xf borderId="0" fillId="3" fontId="2" numFmtId="0" xfId="0" applyFont="1"/>
    <xf borderId="12" fillId="0" fontId="4" numFmtId="0" xfId="0" applyAlignment="1" applyBorder="1" applyFont="1">
      <alignment horizontal="right"/>
    </xf>
    <xf borderId="9" fillId="0" fontId="2" numFmtId="0" xfId="0" applyBorder="1" applyFont="1"/>
    <xf borderId="6" fillId="0" fontId="2" numFmtId="0" xfId="0" applyAlignment="1" applyBorder="1" applyFont="1">
      <alignment horizontal="center" readingOrder="0"/>
    </xf>
    <xf borderId="2" fillId="0" fontId="2" numFmtId="0" xfId="0" applyBorder="1" applyFont="1"/>
    <xf borderId="4" fillId="0" fontId="2" numFmtId="0" xfId="0" applyAlignment="1" applyBorder="1" applyFont="1">
      <alignment horizontal="center"/>
    </xf>
    <xf borderId="2" fillId="5" fontId="2" numFmtId="0" xfId="0" applyAlignment="1" applyBorder="1" applyFont="1">
      <alignment horizontal="center"/>
    </xf>
    <xf borderId="3" fillId="5" fontId="2" numFmtId="0" xfId="0" applyAlignment="1" applyBorder="1" applyFont="1">
      <alignment horizontal="center"/>
    </xf>
    <xf borderId="14" fillId="0" fontId="2"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350352758"/>
        <c:axId val="1728714935"/>
      </c:barChart>
      <c:catAx>
        <c:axId val="135035275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728714935"/>
      </c:catAx>
      <c:valAx>
        <c:axId val="1728714935"/>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350352758"/>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1994447135"/>
        <c:axId val="1550731363"/>
      </c:barChart>
      <c:catAx>
        <c:axId val="1994447135"/>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550731363"/>
      </c:catAx>
      <c:valAx>
        <c:axId val="155073136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994447135"/>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062006671"/>
        <c:axId val="1374612324"/>
      </c:barChart>
      <c:catAx>
        <c:axId val="1062006671"/>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374612324"/>
      </c:catAx>
      <c:valAx>
        <c:axId val="1374612324"/>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062006671"/>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0</v>
      </c>
      <c r="C3" s="3" t="s">
        <v>1</v>
      </c>
      <c r="D3" s="1"/>
      <c r="E3" s="1"/>
      <c r="F3" s="1"/>
      <c r="G3" s="1"/>
      <c r="H3" s="1"/>
      <c r="I3" s="1"/>
      <c r="J3" s="1"/>
      <c r="K3" s="1"/>
      <c r="L3" s="1"/>
      <c r="M3" s="1"/>
      <c r="N3" s="1"/>
      <c r="O3" s="1"/>
      <c r="P3" s="1"/>
      <c r="Q3" s="1"/>
      <c r="R3" s="1"/>
      <c r="S3" s="1"/>
      <c r="T3" s="1"/>
      <c r="U3" s="1"/>
      <c r="V3" s="1"/>
      <c r="W3" s="1"/>
      <c r="X3" s="1"/>
      <c r="Y3" s="1"/>
      <c r="Z3" s="1"/>
    </row>
    <row r="4">
      <c r="A4" s="1"/>
      <c r="B4" s="1" t="s">
        <v>3</v>
      </c>
      <c r="C4" s="1" t="s">
        <v>4</v>
      </c>
      <c r="D4" s="1"/>
      <c r="E4" s="1"/>
      <c r="F4" s="1"/>
      <c r="G4" s="1"/>
      <c r="H4" s="1"/>
      <c r="I4" s="1"/>
      <c r="J4" s="1"/>
      <c r="K4" s="1"/>
      <c r="L4" s="1"/>
      <c r="M4" s="1"/>
      <c r="N4" s="1"/>
      <c r="O4" s="1"/>
      <c r="P4" s="1"/>
      <c r="Q4" s="1"/>
      <c r="R4" s="1"/>
      <c r="S4" s="1"/>
      <c r="T4" s="1"/>
      <c r="U4" s="1"/>
      <c r="V4" s="1"/>
      <c r="W4" s="1"/>
      <c r="X4" s="1"/>
      <c r="Y4" s="1"/>
      <c r="Z4" s="1"/>
    </row>
    <row r="5">
      <c r="A5" s="1"/>
      <c r="B5" s="1" t="s">
        <v>5</v>
      </c>
      <c r="C5" s="1" t="s">
        <v>6</v>
      </c>
      <c r="D5" s="1"/>
      <c r="E5" s="1"/>
      <c r="F5" s="1"/>
      <c r="G5" s="1"/>
      <c r="H5" s="1"/>
      <c r="I5" s="1"/>
      <c r="J5" s="1"/>
      <c r="K5" s="1"/>
      <c r="L5" s="1"/>
      <c r="M5" s="1"/>
      <c r="N5" s="1"/>
      <c r="O5" s="1"/>
      <c r="P5" s="1"/>
      <c r="Q5" s="1"/>
      <c r="R5" s="1"/>
      <c r="S5" s="1"/>
      <c r="T5" s="1"/>
      <c r="U5" s="1"/>
      <c r="V5" s="1"/>
      <c r="W5" s="1"/>
      <c r="X5" s="1"/>
      <c r="Y5" s="1"/>
      <c r="Z5" s="1"/>
    </row>
    <row r="6">
      <c r="A6" s="1"/>
      <c r="B6" s="1" t="s">
        <v>7</v>
      </c>
      <c r="C6" s="1" t="s">
        <v>8</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3" t="s">
        <v>9</v>
      </c>
      <c r="C8" s="3" t="s">
        <v>10</v>
      </c>
      <c r="D8" s="1"/>
      <c r="E8" s="1"/>
      <c r="F8" s="1"/>
      <c r="G8" s="1"/>
      <c r="H8" s="1"/>
      <c r="I8" s="1"/>
      <c r="J8" s="1"/>
      <c r="K8" s="1"/>
      <c r="L8" s="1"/>
      <c r="M8" s="1"/>
      <c r="N8" s="1"/>
      <c r="O8" s="1"/>
      <c r="P8" s="1"/>
      <c r="Q8" s="1"/>
      <c r="R8" s="1"/>
      <c r="S8" s="1"/>
      <c r="T8" s="1"/>
      <c r="U8" s="1"/>
      <c r="V8" s="1"/>
      <c r="W8" s="1"/>
      <c r="X8" s="1"/>
      <c r="Y8" s="1"/>
      <c r="Z8" s="1"/>
    </row>
    <row r="9">
      <c r="A9" s="1"/>
      <c r="B9" s="1" t="s">
        <v>12</v>
      </c>
      <c r="C9" s="1" t="s">
        <v>14</v>
      </c>
      <c r="D9" s="1"/>
      <c r="E9" s="1"/>
      <c r="F9" s="1"/>
      <c r="G9" s="1"/>
      <c r="H9" s="1"/>
      <c r="I9" s="1"/>
      <c r="J9" s="1"/>
      <c r="K9" s="1"/>
      <c r="L9" s="1"/>
      <c r="M9" s="1"/>
      <c r="N9" s="1"/>
      <c r="O9" s="1"/>
      <c r="P9" s="1"/>
      <c r="Q9" s="1"/>
      <c r="R9" s="1"/>
      <c r="S9" s="1"/>
      <c r="T9" s="1"/>
      <c r="U9" s="1"/>
      <c r="V9" s="1"/>
      <c r="W9" s="1"/>
      <c r="X9" s="1"/>
      <c r="Y9" s="1"/>
      <c r="Z9" s="1"/>
    </row>
    <row r="10">
      <c r="A10" s="1"/>
      <c r="B10" s="1" t="s">
        <v>19</v>
      </c>
      <c r="C10" s="1" t="s">
        <v>20</v>
      </c>
      <c r="D10" s="1"/>
      <c r="E10" s="1"/>
      <c r="F10" s="1"/>
      <c r="G10" s="1"/>
      <c r="H10" s="1"/>
      <c r="I10" s="1"/>
      <c r="J10" s="1"/>
      <c r="K10" s="1"/>
      <c r="L10" s="1"/>
      <c r="M10" s="1"/>
      <c r="N10" s="1"/>
      <c r="O10" s="1"/>
      <c r="P10" s="1"/>
      <c r="Q10" s="1"/>
      <c r="R10" s="1"/>
      <c r="S10" s="1"/>
      <c r="T10" s="1"/>
      <c r="U10" s="1"/>
      <c r="V10" s="1"/>
      <c r="W10" s="1"/>
      <c r="X10" s="1"/>
      <c r="Y10" s="1"/>
      <c r="Z10" s="1"/>
    </row>
    <row r="11">
      <c r="A11" s="1"/>
      <c r="B11" s="1" t="s">
        <v>22</v>
      </c>
      <c r="C11" s="1" t="s">
        <v>23</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3" t="s">
        <v>16</v>
      </c>
      <c r="C13" s="3" t="s">
        <v>24</v>
      </c>
      <c r="D13" s="1"/>
      <c r="E13" s="1"/>
      <c r="F13" s="1"/>
      <c r="G13" s="1"/>
      <c r="H13" s="1"/>
      <c r="I13" s="1"/>
      <c r="J13" s="1"/>
      <c r="K13" s="1"/>
      <c r="L13" s="1"/>
      <c r="M13" s="1"/>
      <c r="N13" s="1"/>
      <c r="O13" s="1"/>
      <c r="P13" s="1"/>
      <c r="Q13" s="1"/>
      <c r="R13" s="1"/>
      <c r="S13" s="1"/>
      <c r="T13" s="1"/>
      <c r="U13" s="1"/>
      <c r="V13" s="1"/>
      <c r="W13" s="1"/>
      <c r="X13" s="1"/>
      <c r="Y13" s="1"/>
      <c r="Z13" s="1"/>
    </row>
    <row r="14">
      <c r="A14" s="1"/>
      <c r="B14" s="1" t="s">
        <v>25</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26</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27</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28</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29</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30</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3" t="s">
        <v>17</v>
      </c>
      <c r="C21" s="3" t="s">
        <v>31</v>
      </c>
      <c r="D21" s="1"/>
      <c r="E21" s="1"/>
      <c r="F21" s="1"/>
      <c r="G21" s="1"/>
      <c r="H21" s="1"/>
      <c r="I21" s="1"/>
      <c r="J21" s="1"/>
      <c r="K21" s="1"/>
      <c r="L21" s="1"/>
      <c r="M21" s="1"/>
      <c r="N21" s="1"/>
      <c r="O21" s="1"/>
      <c r="P21" s="1"/>
      <c r="Q21" s="1"/>
      <c r="R21" s="1"/>
      <c r="S21" s="1"/>
      <c r="T21" s="1"/>
      <c r="U21" s="1"/>
      <c r="V21" s="1"/>
      <c r="W21" s="1"/>
      <c r="X21" s="1"/>
      <c r="Y21" s="1"/>
      <c r="Z21" s="1"/>
    </row>
    <row r="22">
      <c r="A22" s="1"/>
      <c r="B22" s="1" t="s">
        <v>34</v>
      </c>
      <c r="C22" s="1" t="s">
        <v>35</v>
      </c>
      <c r="D22" s="1"/>
      <c r="E22" s="1"/>
      <c r="F22" s="1"/>
      <c r="G22" s="1"/>
      <c r="H22" s="1"/>
      <c r="I22" s="1"/>
      <c r="J22" s="1"/>
      <c r="K22" s="1"/>
      <c r="L22" s="1"/>
      <c r="M22" s="1"/>
      <c r="N22" s="1"/>
      <c r="O22" s="1"/>
      <c r="P22" s="1"/>
      <c r="Q22" s="1"/>
      <c r="R22" s="1"/>
      <c r="S22" s="1"/>
      <c r="T22" s="1"/>
      <c r="U22" s="1"/>
      <c r="V22" s="1"/>
      <c r="W22" s="1"/>
      <c r="X22" s="1"/>
      <c r="Y22" s="1"/>
      <c r="Z22" s="1"/>
    </row>
    <row r="23">
      <c r="A23" s="1"/>
      <c r="B23" s="1" t="s">
        <v>32</v>
      </c>
      <c r="C23" s="1" t="s">
        <v>36</v>
      </c>
      <c r="D23" s="1"/>
      <c r="E23" s="1"/>
      <c r="F23" s="1"/>
      <c r="G23" s="1"/>
      <c r="H23" s="1"/>
      <c r="I23" s="1"/>
      <c r="J23" s="1"/>
      <c r="K23" s="1"/>
      <c r="L23" s="1"/>
      <c r="M23" s="1"/>
      <c r="N23" s="1"/>
      <c r="O23" s="1"/>
      <c r="P23" s="1"/>
      <c r="Q23" s="1"/>
      <c r="R23" s="1"/>
      <c r="S23" s="1"/>
      <c r="T23" s="1"/>
      <c r="U23" s="1"/>
      <c r="V23" s="1"/>
      <c r="W23" s="1"/>
      <c r="X23" s="1"/>
      <c r="Y23" s="1"/>
      <c r="Z23" s="1"/>
    </row>
    <row r="24">
      <c r="A24" s="1"/>
      <c r="B24" s="1" t="s">
        <v>38</v>
      </c>
      <c r="C24" s="1" t="s">
        <v>39</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7" t="str">
        <f>IFERROR(__xludf.DUMMYFUNCTION("UNIQUE(D2:D19)"),"Neutral")</f>
        <v>Neutral</v>
      </c>
      <c r="G2" s="128">
        <f t="shared" ref="G2:G4" si="1">COUNTIF(D2:D19, F2)</f>
        <v>6</v>
      </c>
      <c r="I2" s="2" t="s">
        <v>119</v>
      </c>
      <c r="J2" s="134" t="s">
        <v>119</v>
      </c>
    </row>
    <row r="3">
      <c r="A3" s="131" t="s">
        <v>70</v>
      </c>
      <c r="B3" s="131" t="s">
        <v>147</v>
      </c>
      <c r="C3" s="131">
        <v>-0.25</v>
      </c>
      <c r="D3" s="131" t="s">
        <v>119</v>
      </c>
      <c r="F3" s="129" t="str">
        <f>IFERROR(__xludf.DUMMYFUNCTION("""COMPUTED_VALUE"""),"Negative")</f>
        <v>Negative</v>
      </c>
      <c r="G3" s="130">
        <f t="shared" si="1"/>
        <v>4</v>
      </c>
    </row>
    <row r="4">
      <c r="A4" s="121" t="s">
        <v>72</v>
      </c>
      <c r="B4" s="121" t="s">
        <v>147</v>
      </c>
      <c r="C4" s="121">
        <v>2.5</v>
      </c>
      <c r="D4" s="121" t="s">
        <v>121</v>
      </c>
      <c r="F4" s="125" t="str">
        <f>IFERROR(__xludf.DUMMYFUNCTION("""COMPUTED_VALUE"""),"Positive")</f>
        <v>Positive</v>
      </c>
      <c r="G4" s="126">
        <f t="shared" si="1"/>
        <v>8</v>
      </c>
    </row>
    <row r="5">
      <c r="A5" s="121" t="s">
        <v>74</v>
      </c>
      <c r="B5" s="121" t="s">
        <v>147</v>
      </c>
      <c r="C5" s="121">
        <v>0.484999999999999</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-45.203</v>
      </c>
      <c r="D8" s="131" t="s">
        <v>119</v>
      </c>
    </row>
    <row r="9">
      <c r="A9" s="121" t="s">
        <v>79</v>
      </c>
      <c r="B9" s="121" t="s">
        <v>147</v>
      </c>
      <c r="C9" s="121">
        <v>0.0</v>
      </c>
      <c r="D9" s="121" t="s">
        <v>120</v>
      </c>
    </row>
    <row r="10">
      <c r="A10" s="131" t="s">
        <v>80</v>
      </c>
      <c r="B10" s="131" t="s">
        <v>147</v>
      </c>
      <c r="C10" s="131">
        <v>-2.0</v>
      </c>
      <c r="D10" s="131" t="s">
        <v>119</v>
      </c>
    </row>
    <row r="11">
      <c r="A11" s="121" t="s">
        <v>82</v>
      </c>
      <c r="B11" s="121" t="s">
        <v>147</v>
      </c>
      <c r="C11" s="121">
        <v>1.0</v>
      </c>
      <c r="D11" s="121" t="s">
        <v>121</v>
      </c>
    </row>
    <row r="12">
      <c r="A12" s="131" t="s">
        <v>83</v>
      </c>
      <c r="B12" s="131" t="s">
        <v>147</v>
      </c>
      <c r="C12" s="131">
        <v>-58.357</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0.422497887594054</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113</v>
      </c>
      <c r="E1" s="1"/>
      <c r="F1" s="124" t="s">
        <v>113</v>
      </c>
      <c r="G1" s="124" t="s">
        <v>146</v>
      </c>
      <c r="I1" s="4" t="s">
        <v>100</v>
      </c>
      <c r="J1" s="4" t="s">
        <v>104</v>
      </c>
      <c r="K1" s="4" t="s">
        <v>107</v>
      </c>
    </row>
    <row r="2">
      <c r="A2" s="131" t="s">
        <v>63</v>
      </c>
      <c r="B2" s="131" t="s">
        <v>147</v>
      </c>
      <c r="C2" s="131">
        <v>3.0</v>
      </c>
      <c r="D2" s="131" t="s">
        <v>121</v>
      </c>
      <c r="F2" s="135" t="str">
        <f>IFERROR(__xludf.DUMMYFUNCTION("UNIQUE(D2:D19)"),"Positive")</f>
        <v>Positive</v>
      </c>
      <c r="G2" s="136">
        <f t="shared" ref="G2:G4" si="1">COUNTIF(D2:D19, F2)</f>
        <v>12</v>
      </c>
      <c r="I2" s="2" t="s">
        <v>121</v>
      </c>
      <c r="J2" s="2" t="s">
        <v>121</v>
      </c>
    </row>
    <row r="3">
      <c r="A3" s="131" t="s">
        <v>70</v>
      </c>
      <c r="B3" s="131" t="s">
        <v>147</v>
      </c>
      <c r="C3" s="131">
        <v>0.75</v>
      </c>
      <c r="D3" s="131" t="s">
        <v>121</v>
      </c>
      <c r="F3" s="127" t="str">
        <f>IFERROR(__xludf.DUMMYFUNCTION("""COMPUTED_VALUE"""),"Negative")</f>
        <v>Negative</v>
      </c>
      <c r="G3" s="128">
        <f t="shared" si="1"/>
        <v>2</v>
      </c>
    </row>
    <row r="4">
      <c r="A4" s="131" t="s">
        <v>72</v>
      </c>
      <c r="B4" s="131" t="s">
        <v>147</v>
      </c>
      <c r="C4" s="131">
        <v>2.6</v>
      </c>
      <c r="D4" s="131" t="s">
        <v>121</v>
      </c>
      <c r="F4" s="127" t="str">
        <f>IFERROR(__xludf.DUMMYFUNCTION("""COMPUTED_VALUE"""),"Neutral")</f>
        <v>Neutral</v>
      </c>
      <c r="G4" s="128">
        <f t="shared" si="1"/>
        <v>4</v>
      </c>
    </row>
    <row r="5">
      <c r="A5" s="131" t="s">
        <v>74</v>
      </c>
      <c r="B5" s="131" t="s">
        <v>147</v>
      </c>
      <c r="C5" s="131">
        <v>0.493749999999999</v>
      </c>
      <c r="D5" s="131" t="s">
        <v>121</v>
      </c>
    </row>
    <row r="6">
      <c r="A6" s="131" t="s">
        <v>75</v>
      </c>
      <c r="B6" s="131" t="s">
        <v>147</v>
      </c>
      <c r="C6" s="131">
        <v>1.0</v>
      </c>
      <c r="D6" s="131" t="s">
        <v>121</v>
      </c>
    </row>
    <row r="7">
      <c r="A7" s="131" t="s">
        <v>77</v>
      </c>
      <c r="B7" s="131" t="s">
        <v>147</v>
      </c>
      <c r="C7" s="131">
        <v>1.0</v>
      </c>
      <c r="D7" s="131" t="s">
        <v>121</v>
      </c>
    </row>
    <row r="8">
      <c r="A8" s="121" t="s">
        <v>78</v>
      </c>
      <c r="B8" s="121" t="s">
        <v>147</v>
      </c>
      <c r="C8" s="121">
        <v>-9.70899999999999</v>
      </c>
      <c r="D8" s="121" t="s">
        <v>119</v>
      </c>
    </row>
    <row r="9">
      <c r="A9" s="121" t="s">
        <v>79</v>
      </c>
      <c r="B9" s="121" t="s">
        <v>147</v>
      </c>
      <c r="C9" s="121">
        <v>0.0</v>
      </c>
      <c r="D9" s="121" t="s">
        <v>120</v>
      </c>
    </row>
    <row r="10">
      <c r="A10" s="131" t="s">
        <v>80</v>
      </c>
      <c r="B10" s="131" t="s">
        <v>147</v>
      </c>
      <c r="C10" s="131">
        <v>2.33333333333333</v>
      </c>
      <c r="D10" s="131" t="s">
        <v>121</v>
      </c>
    </row>
    <row r="11">
      <c r="A11" s="131" t="s">
        <v>82</v>
      </c>
      <c r="B11" s="131" t="s">
        <v>147</v>
      </c>
      <c r="C11" s="131">
        <v>1.0</v>
      </c>
      <c r="D11" s="131" t="s">
        <v>121</v>
      </c>
    </row>
    <row r="12">
      <c r="A12" s="121" t="s">
        <v>83</v>
      </c>
      <c r="B12" s="121" t="s">
        <v>147</v>
      </c>
      <c r="C12" s="121">
        <v>-11.0859999999999</v>
      </c>
      <c r="D12" s="121" t="s">
        <v>119</v>
      </c>
    </row>
    <row r="13">
      <c r="A13" s="131" t="s">
        <v>84</v>
      </c>
      <c r="B13" s="131" t="s">
        <v>147</v>
      </c>
      <c r="C13" s="131">
        <v>1.0</v>
      </c>
      <c r="D13" s="13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31" t="s">
        <v>92</v>
      </c>
      <c r="B17" s="131" t="s">
        <v>147</v>
      </c>
      <c r="C17" s="131">
        <v>3.43225884952961</v>
      </c>
      <c r="D17" s="131" t="s">
        <v>121</v>
      </c>
    </row>
    <row r="18">
      <c r="A18" s="131" t="s">
        <v>94</v>
      </c>
      <c r="B18" s="131" t="s">
        <v>147</v>
      </c>
      <c r="C18" s="131">
        <v>0.9393</v>
      </c>
      <c r="D18" s="131" t="s">
        <v>121</v>
      </c>
    </row>
    <row r="19">
      <c r="A19" s="131" t="s">
        <v>96</v>
      </c>
      <c r="B19" s="131" t="s">
        <v>147</v>
      </c>
      <c r="C19" s="131">
        <v>1.0</v>
      </c>
      <c r="D19" s="131" t="s">
        <v>121</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1.66666666666666</v>
      </c>
      <c r="D2" s="121" t="s">
        <v>121</v>
      </c>
      <c r="F2" s="125" t="str">
        <f>IFERROR(__xludf.DUMMYFUNCTION("UNIQUE(D2:D19)"),"Positive")</f>
        <v>Positive</v>
      </c>
      <c r="G2" s="126">
        <f t="shared" ref="G2:G4" si="1">COUNTIF(D2:D19, F2)</f>
        <v>9</v>
      </c>
      <c r="I2" s="2" t="s">
        <v>119</v>
      </c>
      <c r="J2" s="134" t="s">
        <v>119</v>
      </c>
    </row>
    <row r="3">
      <c r="A3" s="121" t="s">
        <v>70</v>
      </c>
      <c r="B3" s="121" t="s">
        <v>147</v>
      </c>
      <c r="C3" s="121">
        <v>0.0</v>
      </c>
      <c r="D3" s="121" t="s">
        <v>120</v>
      </c>
      <c r="F3" s="127" t="str">
        <f>IFERROR(__xludf.DUMMYFUNCTION("""COMPUTED_VALUE"""),"Neutral")</f>
        <v>Neutral</v>
      </c>
      <c r="G3" s="128">
        <f t="shared" si="1"/>
        <v>5</v>
      </c>
    </row>
    <row r="4">
      <c r="A4" s="121" t="s">
        <v>72</v>
      </c>
      <c r="B4" s="121" t="s">
        <v>147</v>
      </c>
      <c r="C4" s="121">
        <v>0.0555555555555555</v>
      </c>
      <c r="D4" s="121" t="s">
        <v>121</v>
      </c>
      <c r="F4" s="129" t="str">
        <f>IFERROR(__xludf.DUMMYFUNCTION("""COMPUTED_VALUE"""),"Negative")</f>
        <v>Negative</v>
      </c>
      <c r="G4" s="130">
        <f t="shared" si="1"/>
        <v>4</v>
      </c>
    </row>
    <row r="5">
      <c r="A5" s="121" t="s">
        <v>74</v>
      </c>
      <c r="B5" s="121" t="s">
        <v>147</v>
      </c>
      <c r="C5" s="121">
        <v>0.52375</v>
      </c>
      <c r="D5" s="121" t="s">
        <v>121</v>
      </c>
    </row>
    <row r="6">
      <c r="A6" s="131" t="s">
        <v>75</v>
      </c>
      <c r="B6" s="131" t="s">
        <v>147</v>
      </c>
      <c r="C6" s="131">
        <v>-1.0</v>
      </c>
      <c r="D6" s="131" t="s">
        <v>119</v>
      </c>
    </row>
    <row r="7">
      <c r="A7" s="121" t="s">
        <v>77</v>
      </c>
      <c r="B7" s="121" t="s">
        <v>147</v>
      </c>
      <c r="C7" s="121">
        <v>1.0</v>
      </c>
      <c r="D7" s="121" t="s">
        <v>121</v>
      </c>
    </row>
    <row r="8">
      <c r="A8" s="131" t="s">
        <v>78</v>
      </c>
      <c r="B8" s="131" t="s">
        <v>147</v>
      </c>
      <c r="C8" s="131">
        <v>-312.874999999999</v>
      </c>
      <c r="D8" s="131" t="s">
        <v>119</v>
      </c>
    </row>
    <row r="9">
      <c r="A9" s="121" t="s">
        <v>79</v>
      </c>
      <c r="B9" s="121" t="s">
        <v>147</v>
      </c>
      <c r="C9" s="121">
        <v>0.0</v>
      </c>
      <c r="D9" s="121" t="s">
        <v>120</v>
      </c>
    </row>
    <row r="10">
      <c r="A10" s="121" t="s">
        <v>80</v>
      </c>
      <c r="B10" s="121" t="s">
        <v>147</v>
      </c>
      <c r="C10" s="121">
        <v>0.5</v>
      </c>
      <c r="D10" s="121" t="s">
        <v>121</v>
      </c>
    </row>
    <row r="11">
      <c r="A11" s="121" t="s">
        <v>82</v>
      </c>
      <c r="B11" s="121" t="s">
        <v>147</v>
      </c>
      <c r="C11" s="121">
        <v>1.0</v>
      </c>
      <c r="D11" s="121" t="s">
        <v>121</v>
      </c>
    </row>
    <row r="12">
      <c r="A12" s="131" t="s">
        <v>83</v>
      </c>
      <c r="B12" s="131" t="s">
        <v>147</v>
      </c>
      <c r="C12" s="131">
        <v>-210.105999999999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1.28105597945201</v>
      </c>
      <c r="D17" s="121" t="s">
        <v>121</v>
      </c>
    </row>
    <row r="18">
      <c r="A18" s="121" t="s">
        <v>94</v>
      </c>
      <c r="B18" s="121" t="s">
        <v>147</v>
      </c>
      <c r="C18" s="121">
        <v>0.0</v>
      </c>
      <c r="D18" s="121" t="s">
        <v>120</v>
      </c>
    </row>
    <row r="19">
      <c r="A19" s="131" t="s">
        <v>96</v>
      </c>
      <c r="B19" s="131" t="s">
        <v>147</v>
      </c>
      <c r="C19" s="131">
        <v>-1.0</v>
      </c>
      <c r="D19" s="131" t="s">
        <v>119</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2.6</v>
      </c>
      <c r="D2" s="121" t="s">
        <v>121</v>
      </c>
      <c r="F2" s="125" t="str">
        <f>IFERROR(__xludf.DUMMYFUNCTION("UNIQUE(D2:D19)"),"Positive")</f>
        <v>Positive</v>
      </c>
      <c r="G2" s="126">
        <f t="shared" ref="G2:G4" si="1">COUNTIF(D2:D19, F2)</f>
        <v>7</v>
      </c>
      <c r="I2" s="2" t="s">
        <v>119</v>
      </c>
      <c r="J2" s="134" t="s">
        <v>119</v>
      </c>
    </row>
    <row r="3">
      <c r="A3" s="131" t="s">
        <v>70</v>
      </c>
      <c r="B3" s="131" t="s">
        <v>147</v>
      </c>
      <c r="C3" s="131">
        <v>-0.25</v>
      </c>
      <c r="D3" s="131" t="s">
        <v>119</v>
      </c>
      <c r="F3" s="129" t="str">
        <f>IFERROR(__xludf.DUMMYFUNCTION("""COMPUTED_VALUE"""),"Negative")</f>
        <v>Negative</v>
      </c>
      <c r="G3" s="130">
        <f t="shared" si="1"/>
        <v>7</v>
      </c>
    </row>
    <row r="4">
      <c r="A4" s="121" t="s">
        <v>72</v>
      </c>
      <c r="B4" s="121" t="s">
        <v>147</v>
      </c>
      <c r="C4" s="121">
        <v>1.08333333333333</v>
      </c>
      <c r="D4" s="121" t="s">
        <v>121</v>
      </c>
      <c r="F4" s="127" t="str">
        <f>IFERROR(__xludf.DUMMYFUNCTION("""COMPUTED_VALUE"""),"Neutral")</f>
        <v>Neutral</v>
      </c>
      <c r="G4" s="128">
        <f t="shared" si="1"/>
        <v>4</v>
      </c>
    </row>
    <row r="5">
      <c r="A5" s="121" t="s">
        <v>74</v>
      </c>
      <c r="B5" s="121" t="s">
        <v>147</v>
      </c>
      <c r="C5" s="121">
        <v>0.05</v>
      </c>
      <c r="D5" s="121" t="s">
        <v>121</v>
      </c>
    </row>
    <row r="6">
      <c r="A6" s="131" t="s">
        <v>75</v>
      </c>
      <c r="B6" s="131" t="s">
        <v>147</v>
      </c>
      <c r="C6" s="131">
        <v>-1.0</v>
      </c>
      <c r="D6" s="131" t="s">
        <v>119</v>
      </c>
    </row>
    <row r="7">
      <c r="A7" s="121" t="s">
        <v>77</v>
      </c>
      <c r="B7" s="121" t="s">
        <v>147</v>
      </c>
      <c r="C7" s="121">
        <v>1.0</v>
      </c>
      <c r="D7" s="121" t="s">
        <v>121</v>
      </c>
    </row>
    <row r="8">
      <c r="A8" s="131" t="s">
        <v>78</v>
      </c>
      <c r="B8" s="131" t="s">
        <v>147</v>
      </c>
      <c r="C8" s="131">
        <v>-207.317999999999</v>
      </c>
      <c r="D8" s="131" t="s">
        <v>119</v>
      </c>
    </row>
    <row r="9">
      <c r="A9" s="131" t="s">
        <v>79</v>
      </c>
      <c r="B9" s="131" t="s">
        <v>147</v>
      </c>
      <c r="C9" s="131">
        <v>-1.0</v>
      </c>
      <c r="D9" s="131" t="s">
        <v>119</v>
      </c>
    </row>
    <row r="10">
      <c r="A10" s="131" t="s">
        <v>80</v>
      </c>
      <c r="B10" s="131" t="s">
        <v>147</v>
      </c>
      <c r="C10" s="131">
        <v>-1.0</v>
      </c>
      <c r="D10" s="131" t="s">
        <v>119</v>
      </c>
    </row>
    <row r="11">
      <c r="A11" s="131" t="s">
        <v>82</v>
      </c>
      <c r="B11" s="131" t="s">
        <v>147</v>
      </c>
      <c r="C11" s="131">
        <v>-1.0</v>
      </c>
      <c r="D11" s="131" t="s">
        <v>119</v>
      </c>
    </row>
    <row r="12">
      <c r="A12" s="131" t="s">
        <v>83</v>
      </c>
      <c r="B12" s="131" t="s">
        <v>147</v>
      </c>
      <c r="C12" s="131">
        <v>-84.0959999999999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2.17123550589464</v>
      </c>
      <c r="D17" s="121" t="s">
        <v>121</v>
      </c>
    </row>
    <row r="18">
      <c r="A18" s="121" t="s">
        <v>94</v>
      </c>
      <c r="B18" s="121" t="s">
        <v>147</v>
      </c>
      <c r="C18" s="121">
        <v>0.6908</v>
      </c>
      <c r="D18" s="121" t="s">
        <v>121</v>
      </c>
    </row>
    <row r="19">
      <c r="A19" s="121" t="s">
        <v>96</v>
      </c>
      <c r="B19" s="121" t="s">
        <v>147</v>
      </c>
      <c r="C19" s="121">
        <v>0.0</v>
      </c>
      <c r="D19" s="121" t="s">
        <v>120</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113</v>
      </c>
      <c r="E1" s="1"/>
      <c r="F1" s="124" t="s">
        <v>113</v>
      </c>
      <c r="G1" s="124" t="s">
        <v>146</v>
      </c>
      <c r="I1" s="4" t="s">
        <v>100</v>
      </c>
      <c r="J1" s="4" t="s">
        <v>104</v>
      </c>
      <c r="K1" s="4" t="s">
        <v>107</v>
      </c>
    </row>
    <row r="2">
      <c r="A2" s="131" t="s">
        <v>63</v>
      </c>
      <c r="B2" s="131" t="s">
        <v>147</v>
      </c>
      <c r="C2" s="131">
        <v>-1.0</v>
      </c>
      <c r="D2" s="131" t="s">
        <v>119</v>
      </c>
      <c r="F2" s="129" t="str">
        <f>IFERROR(__xludf.DUMMYFUNCTION("UNIQUE(D2:D19)"),"Negative")</f>
        <v>Negative</v>
      </c>
      <c r="G2" s="130">
        <f t="shared" ref="G2:G4" si="1">COUNTIF(D2:D19, F2)</f>
        <v>7</v>
      </c>
      <c r="I2" s="2" t="s">
        <v>119</v>
      </c>
      <c r="J2" s="134" t="s">
        <v>119</v>
      </c>
    </row>
    <row r="3">
      <c r="A3" s="121" t="s">
        <v>70</v>
      </c>
      <c r="B3" s="121" t="s">
        <v>147</v>
      </c>
      <c r="C3" s="121">
        <v>0.0</v>
      </c>
      <c r="D3" s="121" t="s">
        <v>120</v>
      </c>
      <c r="F3" s="125" t="str">
        <f>IFERROR(__xludf.DUMMYFUNCTION("""COMPUTED_VALUE"""),"Neutral")</f>
        <v>Neutral</v>
      </c>
      <c r="G3" s="126">
        <f t="shared" si="1"/>
        <v>7</v>
      </c>
    </row>
    <row r="4">
      <c r="A4" s="121" t="s">
        <v>72</v>
      </c>
      <c r="B4" s="121" t="s">
        <v>147</v>
      </c>
      <c r="C4" s="121">
        <v>0.277777777777777</v>
      </c>
      <c r="D4" s="121" t="s">
        <v>121</v>
      </c>
      <c r="F4" s="127" t="str">
        <f>IFERROR(__xludf.DUMMYFUNCTION("""COMPUTED_VALUE"""),"Positive")</f>
        <v>Positive</v>
      </c>
      <c r="G4" s="128">
        <f t="shared" si="1"/>
        <v>4</v>
      </c>
    </row>
    <row r="5">
      <c r="A5" s="121" t="s">
        <v>74</v>
      </c>
      <c r="B5" s="121" t="s">
        <v>147</v>
      </c>
      <c r="C5" s="121">
        <v>0.47</v>
      </c>
      <c r="D5" s="121" t="s">
        <v>121</v>
      </c>
    </row>
    <row r="6">
      <c r="A6" s="131" t="s">
        <v>75</v>
      </c>
      <c r="B6" s="131" t="s">
        <v>147</v>
      </c>
      <c r="C6" s="131">
        <v>-1.0</v>
      </c>
      <c r="D6" s="131" t="s">
        <v>119</v>
      </c>
    </row>
    <row r="7">
      <c r="A7" s="121" t="s">
        <v>77</v>
      </c>
      <c r="B7" s="121" t="s">
        <v>147</v>
      </c>
      <c r="C7" s="121">
        <v>1.0</v>
      </c>
      <c r="D7" s="121" t="s">
        <v>121</v>
      </c>
    </row>
    <row r="8">
      <c r="A8" s="131" t="s">
        <v>78</v>
      </c>
      <c r="B8" s="131" t="s">
        <v>147</v>
      </c>
      <c r="C8" s="131">
        <v>-193.702999999999</v>
      </c>
      <c r="D8" s="131" t="s">
        <v>119</v>
      </c>
    </row>
    <row r="9">
      <c r="A9" s="131" t="s">
        <v>79</v>
      </c>
      <c r="B9" s="131" t="s">
        <v>147</v>
      </c>
      <c r="C9" s="131">
        <v>-1.0</v>
      </c>
      <c r="D9" s="131" t="s">
        <v>119</v>
      </c>
    </row>
    <row r="10">
      <c r="A10" s="121" t="s">
        <v>80</v>
      </c>
      <c r="B10" s="121" t="s">
        <v>147</v>
      </c>
      <c r="C10" s="121">
        <v>0.0</v>
      </c>
      <c r="D10" s="121" t="s">
        <v>120</v>
      </c>
    </row>
    <row r="11">
      <c r="A11" s="131" t="s">
        <v>82</v>
      </c>
      <c r="B11" s="131" t="s">
        <v>147</v>
      </c>
      <c r="C11" s="131">
        <v>-1.0</v>
      </c>
      <c r="D11" s="131" t="s">
        <v>119</v>
      </c>
    </row>
    <row r="12">
      <c r="A12" s="131" t="s">
        <v>83</v>
      </c>
      <c r="B12" s="131" t="s">
        <v>147</v>
      </c>
      <c r="C12" s="131">
        <v>-177.760999999999</v>
      </c>
      <c r="D12" s="131" t="s">
        <v>119</v>
      </c>
    </row>
    <row r="13">
      <c r="A13" s="131" t="s">
        <v>84</v>
      </c>
      <c r="B13" s="131" t="s">
        <v>147</v>
      </c>
      <c r="C13" s="131">
        <v>-1.0</v>
      </c>
      <c r="D13" s="131" t="s">
        <v>119</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0.641668084087335</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1.66666666666666</v>
      </c>
      <c r="D2" s="121" t="s">
        <v>121</v>
      </c>
      <c r="F2" s="125" t="str">
        <f>IFERROR(__xludf.DUMMYFUNCTION("UNIQUE(D2:D19)"),"Positive")</f>
        <v>Positive</v>
      </c>
      <c r="G2" s="126">
        <f t="shared" ref="G2:G4" si="1">COUNTIF(D2:D19, F2)</f>
        <v>6</v>
      </c>
      <c r="I2" s="2" t="s">
        <v>119</v>
      </c>
      <c r="J2" s="134" t="s">
        <v>119</v>
      </c>
    </row>
    <row r="3">
      <c r="A3" s="121" t="s">
        <v>70</v>
      </c>
      <c r="B3" s="121" t="s">
        <v>147</v>
      </c>
      <c r="C3" s="121">
        <v>0.0</v>
      </c>
      <c r="D3" s="121" t="s">
        <v>120</v>
      </c>
      <c r="F3" s="125" t="str">
        <f>IFERROR(__xludf.DUMMYFUNCTION("""COMPUTED_VALUE"""),"Neutral")</f>
        <v>Neutral</v>
      </c>
      <c r="G3" s="126">
        <f t="shared" si="1"/>
        <v>6</v>
      </c>
    </row>
    <row r="4">
      <c r="A4" s="121" t="s">
        <v>72</v>
      </c>
      <c r="B4" s="121" t="s">
        <v>147</v>
      </c>
      <c r="C4" s="121">
        <v>0.857142857142857</v>
      </c>
      <c r="D4" s="121" t="s">
        <v>121</v>
      </c>
      <c r="F4" s="129" t="str">
        <f>IFERROR(__xludf.DUMMYFUNCTION("""COMPUTED_VALUE"""),"Negative")</f>
        <v>Negative</v>
      </c>
      <c r="G4" s="130">
        <f t="shared" si="1"/>
        <v>6</v>
      </c>
    </row>
    <row r="5">
      <c r="A5" s="121" t="s">
        <v>74</v>
      </c>
      <c r="B5" s="121" t="s">
        <v>147</v>
      </c>
      <c r="C5" s="121">
        <v>0.165</v>
      </c>
      <c r="D5" s="121" t="s">
        <v>121</v>
      </c>
    </row>
    <row r="6">
      <c r="A6" s="131" t="s">
        <v>75</v>
      </c>
      <c r="B6" s="131" t="s">
        <v>147</v>
      </c>
      <c r="C6" s="131">
        <v>-1.0</v>
      </c>
      <c r="D6" s="131" t="s">
        <v>119</v>
      </c>
    </row>
    <row r="7">
      <c r="A7" s="121" t="s">
        <v>77</v>
      </c>
      <c r="B7" s="121" t="s">
        <v>147</v>
      </c>
      <c r="C7" s="121">
        <v>1.0</v>
      </c>
      <c r="D7" s="121" t="s">
        <v>121</v>
      </c>
    </row>
    <row r="8">
      <c r="A8" s="131" t="s">
        <v>78</v>
      </c>
      <c r="B8" s="131" t="s">
        <v>147</v>
      </c>
      <c r="C8" s="131">
        <v>-214.595999999999</v>
      </c>
      <c r="D8" s="131" t="s">
        <v>119</v>
      </c>
    </row>
    <row r="9">
      <c r="A9" s="131" t="s">
        <v>79</v>
      </c>
      <c r="B9" s="131" t="s">
        <v>147</v>
      </c>
      <c r="C9" s="131">
        <v>-1.0</v>
      </c>
      <c r="D9" s="131" t="s">
        <v>119</v>
      </c>
    </row>
    <row r="10">
      <c r="A10" s="121" t="s">
        <v>80</v>
      </c>
      <c r="B10" s="121" t="s">
        <v>147</v>
      </c>
      <c r="C10" s="121">
        <v>1.33333333333333</v>
      </c>
      <c r="D10" s="121" t="s">
        <v>121</v>
      </c>
    </row>
    <row r="11">
      <c r="A11" s="131" t="s">
        <v>82</v>
      </c>
      <c r="B11" s="131" t="s">
        <v>147</v>
      </c>
      <c r="C11" s="131">
        <v>-1.0</v>
      </c>
      <c r="D11" s="131" t="s">
        <v>119</v>
      </c>
    </row>
    <row r="12">
      <c r="A12" s="131" t="s">
        <v>83</v>
      </c>
      <c r="B12" s="131" t="s">
        <v>147</v>
      </c>
      <c r="C12" s="131">
        <v>-212.005999999999</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31" t="s">
        <v>90</v>
      </c>
      <c r="B16" s="131" t="s">
        <v>147</v>
      </c>
      <c r="C16" s="131">
        <v>-1.0</v>
      </c>
      <c r="D16" s="131" t="s">
        <v>119</v>
      </c>
    </row>
    <row r="17">
      <c r="A17" s="121" t="s">
        <v>92</v>
      </c>
      <c r="B17" s="121" t="s">
        <v>147</v>
      </c>
      <c r="C17" s="121">
        <v>1.51475073014666</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0.5</v>
      </c>
      <c r="D2" s="121" t="s">
        <v>121</v>
      </c>
      <c r="F2" s="125" t="str">
        <f>IFERROR(__xludf.DUMMYFUNCTION("UNIQUE(D2:D19)"),"Positive")</f>
        <v>Positive</v>
      </c>
      <c r="G2" s="126">
        <f t="shared" ref="G2:G4" si="1">COUNTIF(D2:D19, F2)</f>
        <v>9</v>
      </c>
      <c r="I2" s="2" t="s">
        <v>119</v>
      </c>
      <c r="J2" s="134" t="s">
        <v>119</v>
      </c>
    </row>
    <row r="3">
      <c r="A3" s="121" t="s">
        <v>70</v>
      </c>
      <c r="B3" s="121" t="s">
        <v>147</v>
      </c>
      <c r="C3" s="121">
        <v>0.25</v>
      </c>
      <c r="D3" s="121" t="s">
        <v>121</v>
      </c>
      <c r="F3" s="129" t="str">
        <f>IFERROR(__xludf.DUMMYFUNCTION("""COMPUTED_VALUE"""),"Negative")</f>
        <v>Negative</v>
      </c>
      <c r="G3" s="130">
        <f t="shared" si="1"/>
        <v>5</v>
      </c>
    </row>
    <row r="4">
      <c r="A4" s="121" t="s">
        <v>72</v>
      </c>
      <c r="B4" s="121" t="s">
        <v>147</v>
      </c>
      <c r="C4" s="121">
        <v>3.0</v>
      </c>
      <c r="D4" s="121" t="s">
        <v>121</v>
      </c>
      <c r="F4" s="127" t="str">
        <f>IFERROR(__xludf.DUMMYFUNCTION("""COMPUTED_VALUE"""),"Neutral")</f>
        <v>Neutral</v>
      </c>
      <c r="G4" s="128">
        <f t="shared" si="1"/>
        <v>4</v>
      </c>
    </row>
    <row r="5">
      <c r="A5" s="121" t="s">
        <v>74</v>
      </c>
      <c r="B5" s="121" t="s">
        <v>147</v>
      </c>
      <c r="C5" s="121">
        <v>0.5</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-14.7549999999999</v>
      </c>
      <c r="D8" s="131" t="s">
        <v>119</v>
      </c>
    </row>
    <row r="9">
      <c r="A9" s="131" t="s">
        <v>79</v>
      </c>
      <c r="B9" s="131" t="s">
        <v>147</v>
      </c>
      <c r="C9" s="131">
        <v>-1.0</v>
      </c>
      <c r="D9" s="131" t="s">
        <v>119</v>
      </c>
    </row>
    <row r="10">
      <c r="A10" s="121" t="s">
        <v>80</v>
      </c>
      <c r="B10" s="121" t="s">
        <v>147</v>
      </c>
      <c r="C10" s="121">
        <v>3.0</v>
      </c>
      <c r="D10" s="121" t="s">
        <v>121</v>
      </c>
    </row>
    <row r="11">
      <c r="A11" s="131" t="s">
        <v>82</v>
      </c>
      <c r="B11" s="131" t="s">
        <v>147</v>
      </c>
      <c r="C11" s="131">
        <v>-1.0</v>
      </c>
      <c r="D11" s="131" t="s">
        <v>119</v>
      </c>
    </row>
    <row r="12">
      <c r="A12" s="131" t="s">
        <v>83</v>
      </c>
      <c r="B12" s="131" t="s">
        <v>147</v>
      </c>
      <c r="C12" s="131">
        <v>-19.067</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31" t="s">
        <v>92</v>
      </c>
      <c r="B17" s="131" t="s">
        <v>147</v>
      </c>
      <c r="C17" s="131">
        <v>-0.254006299690815</v>
      </c>
      <c r="D17" s="131" t="s">
        <v>119</v>
      </c>
    </row>
    <row r="18">
      <c r="A18" s="121" t="s">
        <v>94</v>
      </c>
      <c r="B18" s="121" t="s">
        <v>147</v>
      </c>
      <c r="C18" s="121">
        <v>0.6369</v>
      </c>
      <c r="D18" s="121" t="s">
        <v>121</v>
      </c>
    </row>
    <row r="19">
      <c r="A19" s="121" t="s">
        <v>96</v>
      </c>
      <c r="B19" s="121" t="s">
        <v>147</v>
      </c>
      <c r="C19" s="121">
        <v>0.0</v>
      </c>
      <c r="D19" s="121" t="s">
        <v>120</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31" t="s">
        <v>63</v>
      </c>
      <c r="B2" s="131" t="s">
        <v>147</v>
      </c>
      <c r="C2" s="131">
        <v>-1.0</v>
      </c>
      <c r="D2" s="131" t="s">
        <v>119</v>
      </c>
      <c r="F2" s="135" t="str">
        <f>IFERROR(__xludf.DUMMYFUNCTION("UNIQUE(D2:D19)"),"Negative")</f>
        <v>Negative</v>
      </c>
      <c r="G2" s="136">
        <f t="shared" ref="G2:G4" si="1">COUNTIF(D2:D19, F2)</f>
        <v>7</v>
      </c>
      <c r="I2" s="2" t="s">
        <v>119</v>
      </c>
      <c r="J2" s="134" t="s">
        <v>119</v>
      </c>
    </row>
    <row r="3">
      <c r="A3" s="131" t="s">
        <v>70</v>
      </c>
      <c r="B3" s="131" t="s">
        <v>147</v>
      </c>
      <c r="C3" s="131">
        <v>-0.25</v>
      </c>
      <c r="D3" s="131" t="s">
        <v>119</v>
      </c>
      <c r="F3" s="127" t="str">
        <f>IFERROR(__xludf.DUMMYFUNCTION("""COMPUTED_VALUE"""),"Positive")</f>
        <v>Positive</v>
      </c>
      <c r="G3" s="128">
        <f t="shared" si="1"/>
        <v>5</v>
      </c>
    </row>
    <row r="4">
      <c r="A4" s="121" t="s">
        <v>72</v>
      </c>
      <c r="B4" s="121" t="s">
        <v>147</v>
      </c>
      <c r="C4" s="121">
        <v>0.75</v>
      </c>
      <c r="D4" s="121" t="s">
        <v>121</v>
      </c>
      <c r="F4" s="127" t="str">
        <f>IFERROR(__xludf.DUMMYFUNCTION("""COMPUTED_VALUE"""),"Neutral")</f>
        <v>Neutral</v>
      </c>
      <c r="G4" s="128">
        <f t="shared" si="1"/>
        <v>6</v>
      </c>
    </row>
    <row r="5">
      <c r="A5" s="121" t="s">
        <v>74</v>
      </c>
      <c r="B5" s="121" t="s">
        <v>147</v>
      </c>
      <c r="C5" s="121">
        <v>0.0</v>
      </c>
      <c r="D5" s="121" t="s">
        <v>120</v>
      </c>
    </row>
    <row r="6">
      <c r="A6" s="121" t="s">
        <v>75</v>
      </c>
      <c r="B6" s="121" t="s">
        <v>147</v>
      </c>
      <c r="C6" s="121">
        <v>1.0</v>
      </c>
      <c r="D6" s="121" t="s">
        <v>121</v>
      </c>
    </row>
    <row r="7">
      <c r="A7" s="121" t="s">
        <v>77</v>
      </c>
      <c r="B7" s="121" t="s">
        <v>147</v>
      </c>
      <c r="C7" s="121">
        <v>1.0</v>
      </c>
      <c r="D7" s="121" t="s">
        <v>121</v>
      </c>
    </row>
    <row r="8">
      <c r="A8" s="131" t="s">
        <v>78</v>
      </c>
      <c r="B8" s="131" t="s">
        <v>147</v>
      </c>
      <c r="C8" s="131">
        <v>-296.080999999999</v>
      </c>
      <c r="D8" s="131" t="s">
        <v>119</v>
      </c>
    </row>
    <row r="9">
      <c r="A9" s="131" t="s">
        <v>79</v>
      </c>
      <c r="B9" s="131" t="s">
        <v>147</v>
      </c>
      <c r="C9" s="131">
        <v>-1.0</v>
      </c>
      <c r="D9" s="131" t="s">
        <v>119</v>
      </c>
    </row>
    <row r="10">
      <c r="A10" s="131" t="s">
        <v>80</v>
      </c>
      <c r="B10" s="131" t="s">
        <v>147</v>
      </c>
      <c r="C10" s="131">
        <v>-1.0</v>
      </c>
      <c r="D10" s="131" t="s">
        <v>119</v>
      </c>
    </row>
    <row r="11">
      <c r="A11" s="131" t="s">
        <v>82</v>
      </c>
      <c r="B11" s="131" t="s">
        <v>147</v>
      </c>
      <c r="C11" s="131">
        <v>-1.0</v>
      </c>
      <c r="D11" s="131" t="s">
        <v>119</v>
      </c>
    </row>
    <row r="12">
      <c r="A12" s="131" t="s">
        <v>83</v>
      </c>
      <c r="B12" s="131" t="s">
        <v>147</v>
      </c>
      <c r="C12" s="131">
        <v>-461.922</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1.27578467122613</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9</v>
      </c>
      <c r="I2" s="2" t="s">
        <v>119</v>
      </c>
      <c r="J2" s="134" t="s">
        <v>119</v>
      </c>
    </row>
    <row r="3">
      <c r="A3" s="121" t="s">
        <v>70</v>
      </c>
      <c r="B3" s="121" t="s">
        <v>147</v>
      </c>
      <c r="C3" s="121">
        <v>0.0</v>
      </c>
      <c r="D3" s="121" t="s">
        <v>120</v>
      </c>
      <c r="F3" s="127" t="str">
        <f>IFERROR(__xludf.DUMMYFUNCTION("""COMPUTED_VALUE"""),"Positive")</f>
        <v>Positive</v>
      </c>
      <c r="G3" s="128">
        <f t="shared" si="1"/>
        <v>6</v>
      </c>
    </row>
    <row r="4">
      <c r="A4" s="121" t="s">
        <v>72</v>
      </c>
      <c r="B4" s="121" t="s">
        <v>147</v>
      </c>
      <c r="C4" s="121">
        <v>0.75</v>
      </c>
      <c r="D4" s="121" t="s">
        <v>121</v>
      </c>
      <c r="F4" s="129" t="str">
        <f>IFERROR(__xludf.DUMMYFUNCTION("""COMPUTED_VALUE"""),"Negative")</f>
        <v>Negative</v>
      </c>
      <c r="G4" s="130">
        <f t="shared" si="1"/>
        <v>3</v>
      </c>
    </row>
    <row r="5">
      <c r="A5" s="121" t="s">
        <v>74</v>
      </c>
      <c r="B5" s="121" t="s">
        <v>147</v>
      </c>
      <c r="C5" s="121">
        <v>0.0</v>
      </c>
      <c r="D5" s="121" t="s">
        <v>120</v>
      </c>
    </row>
    <row r="6">
      <c r="A6" s="121" t="s">
        <v>75</v>
      </c>
      <c r="B6" s="121" t="s">
        <v>147</v>
      </c>
      <c r="C6" s="121">
        <v>0.0</v>
      </c>
      <c r="D6" s="121" t="s">
        <v>120</v>
      </c>
    </row>
    <row r="7">
      <c r="A7" s="121" t="s">
        <v>77</v>
      </c>
      <c r="B7" s="121" t="s">
        <v>147</v>
      </c>
      <c r="C7" s="121">
        <v>1.0</v>
      </c>
      <c r="D7" s="121" t="s">
        <v>121</v>
      </c>
    </row>
    <row r="8">
      <c r="A8" s="131" t="s">
        <v>78</v>
      </c>
      <c r="B8" s="131" t="s">
        <v>147</v>
      </c>
      <c r="C8" s="131">
        <v>-64.405</v>
      </c>
      <c r="D8" s="131" t="s">
        <v>119</v>
      </c>
    </row>
    <row r="9">
      <c r="A9" s="121" t="s">
        <v>79</v>
      </c>
      <c r="B9" s="121" t="s">
        <v>147</v>
      </c>
      <c r="C9" s="121">
        <v>0.0</v>
      </c>
      <c r="D9" s="121" t="s">
        <v>120</v>
      </c>
    </row>
    <row r="10">
      <c r="A10" s="121" t="s">
        <v>80</v>
      </c>
      <c r="B10" s="121" t="s">
        <v>147</v>
      </c>
      <c r="C10" s="121">
        <v>1.0</v>
      </c>
      <c r="D10" s="121" t="s">
        <v>121</v>
      </c>
    </row>
    <row r="11">
      <c r="A11" s="121" t="s">
        <v>82</v>
      </c>
      <c r="B11" s="121" t="s">
        <v>147</v>
      </c>
      <c r="C11" s="121">
        <v>0.0</v>
      </c>
      <c r="D11" s="121" t="s">
        <v>120</v>
      </c>
    </row>
    <row r="12">
      <c r="A12" s="131" t="s">
        <v>83</v>
      </c>
      <c r="B12" s="131" t="s">
        <v>147</v>
      </c>
      <c r="C12" s="131">
        <v>-25.7199999999999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31" t="s">
        <v>92</v>
      </c>
      <c r="B17" s="131" t="s">
        <v>147</v>
      </c>
      <c r="C17" s="131">
        <v>-0.263686131386861</v>
      </c>
      <c r="D17" s="131" t="s">
        <v>119</v>
      </c>
    </row>
    <row r="18">
      <c r="A18" s="121" t="s">
        <v>94</v>
      </c>
      <c r="B18" s="121" t="s">
        <v>147</v>
      </c>
      <c r="C18" s="121">
        <v>0.5574</v>
      </c>
      <c r="D18" s="121" t="s">
        <v>121</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12</v>
      </c>
      <c r="I2" s="2" t="s">
        <v>119</v>
      </c>
      <c r="J2" s="134" t="s">
        <v>119</v>
      </c>
    </row>
    <row r="3">
      <c r="A3" s="121" t="s">
        <v>70</v>
      </c>
      <c r="B3" s="121" t="s">
        <v>147</v>
      </c>
      <c r="C3" s="121">
        <v>0.0</v>
      </c>
      <c r="D3" s="121" t="s">
        <v>120</v>
      </c>
      <c r="F3" s="127" t="str">
        <f>IFERROR(__xludf.DUMMYFUNCTION("""COMPUTED_VALUE"""),"Positive")</f>
        <v>Positive</v>
      </c>
      <c r="G3" s="128">
        <f t="shared" si="1"/>
        <v>4</v>
      </c>
    </row>
    <row r="4">
      <c r="A4" s="121" t="s">
        <v>72</v>
      </c>
      <c r="B4" s="121" t="s">
        <v>147</v>
      </c>
      <c r="C4" s="121">
        <v>0.75</v>
      </c>
      <c r="D4" s="121" t="s">
        <v>121</v>
      </c>
      <c r="F4" s="129" t="str">
        <f>IFERROR(__xludf.DUMMYFUNCTION("""COMPUTED_VALUE"""),"Negative")</f>
        <v>Negative</v>
      </c>
      <c r="G4" s="130">
        <f t="shared" si="1"/>
        <v>2</v>
      </c>
    </row>
    <row r="5">
      <c r="A5" s="121" t="s">
        <v>74</v>
      </c>
      <c r="B5" s="121" t="s">
        <v>147</v>
      </c>
      <c r="C5" s="121">
        <v>0.0</v>
      </c>
      <c r="D5" s="121" t="s">
        <v>120</v>
      </c>
    </row>
    <row r="6">
      <c r="A6" s="121" t="s">
        <v>75</v>
      </c>
      <c r="B6" s="121" t="s">
        <v>147</v>
      </c>
      <c r="C6" s="121">
        <v>0.0</v>
      </c>
      <c r="D6" s="121" t="s">
        <v>120</v>
      </c>
    </row>
    <row r="7">
      <c r="A7" s="121" t="s">
        <v>77</v>
      </c>
      <c r="B7" s="121" t="s">
        <v>147</v>
      </c>
      <c r="C7" s="121">
        <v>1.0</v>
      </c>
      <c r="D7" s="121" t="s">
        <v>121</v>
      </c>
    </row>
    <row r="8">
      <c r="A8" s="131" t="s">
        <v>78</v>
      </c>
      <c r="B8" s="131" t="s">
        <v>147</v>
      </c>
      <c r="C8" s="131">
        <v>-11.2799999999999</v>
      </c>
      <c r="D8" s="131" t="s">
        <v>119</v>
      </c>
    </row>
    <row r="9">
      <c r="A9" s="121" t="s">
        <v>79</v>
      </c>
      <c r="B9" s="121" t="s">
        <v>147</v>
      </c>
      <c r="C9" s="121">
        <v>0.0</v>
      </c>
      <c r="D9" s="121" t="s">
        <v>120</v>
      </c>
    </row>
    <row r="10">
      <c r="A10" s="121" t="s">
        <v>80</v>
      </c>
      <c r="B10" s="121" t="s">
        <v>147</v>
      </c>
      <c r="C10" s="121">
        <v>0.0</v>
      </c>
      <c r="D10" s="121" t="s">
        <v>120</v>
      </c>
    </row>
    <row r="11">
      <c r="A11" s="121" t="s">
        <v>82</v>
      </c>
      <c r="B11" s="121" t="s">
        <v>147</v>
      </c>
      <c r="C11" s="121">
        <v>0.0</v>
      </c>
      <c r="D11" s="121" t="s">
        <v>120</v>
      </c>
    </row>
    <row r="12">
      <c r="A12" s="131" t="s">
        <v>83</v>
      </c>
      <c r="B12" s="131" t="s">
        <v>147</v>
      </c>
      <c r="C12" s="131">
        <v>-17.9069999999999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0.152980535279805</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2"/>
      <c r="B1" s="2"/>
      <c r="C1" s="2"/>
      <c r="D1" s="2"/>
      <c r="E1" s="2"/>
      <c r="F1" s="2"/>
      <c r="G1" s="2"/>
      <c r="H1" s="2"/>
    </row>
    <row r="2">
      <c r="A2" s="4" t="s">
        <v>2</v>
      </c>
      <c r="B2" s="4" t="s">
        <v>11</v>
      </c>
      <c r="C2" s="4" t="s">
        <v>13</v>
      </c>
      <c r="D2" s="4" t="s">
        <v>15</v>
      </c>
      <c r="E2" s="4" t="s">
        <v>9</v>
      </c>
      <c r="F2" s="4" t="s">
        <v>16</v>
      </c>
      <c r="G2" s="4" t="s">
        <v>17</v>
      </c>
      <c r="H2" s="4" t="s">
        <v>18</v>
      </c>
    </row>
    <row r="3">
      <c r="A3" s="2">
        <v>1.0</v>
      </c>
      <c r="B3" s="2">
        <v>1.0</v>
      </c>
      <c r="C3" s="5" t="s">
        <v>21</v>
      </c>
      <c r="D3" s="2" t="s">
        <v>7</v>
      </c>
      <c r="E3" s="2" t="s">
        <v>22</v>
      </c>
      <c r="F3" s="2" t="s">
        <v>27</v>
      </c>
      <c r="G3" s="2" t="s">
        <v>32</v>
      </c>
    </row>
    <row r="4">
      <c r="A4" s="2">
        <v>2.0</v>
      </c>
      <c r="B4" s="2">
        <v>1.0</v>
      </c>
      <c r="C4" s="5" t="s">
        <v>33</v>
      </c>
      <c r="D4" s="2" t="s">
        <v>7</v>
      </c>
      <c r="E4" s="2" t="s">
        <v>22</v>
      </c>
      <c r="F4" s="2" t="s">
        <v>27</v>
      </c>
      <c r="G4" s="2" t="s">
        <v>32</v>
      </c>
    </row>
    <row r="5">
      <c r="A5" s="2">
        <v>3.0</v>
      </c>
      <c r="B5" s="2">
        <v>1.0</v>
      </c>
      <c r="C5" s="5" t="s">
        <v>37</v>
      </c>
      <c r="D5" s="2" t="s">
        <v>7</v>
      </c>
      <c r="E5" s="2" t="s">
        <v>12</v>
      </c>
      <c r="F5" s="2" t="s">
        <v>25</v>
      </c>
      <c r="G5" s="2" t="s">
        <v>38</v>
      </c>
    </row>
    <row r="6">
      <c r="A6" s="2">
        <v>4.0</v>
      </c>
      <c r="B6" s="2">
        <v>1.0</v>
      </c>
      <c r="C6" s="5" t="s">
        <v>40</v>
      </c>
      <c r="D6" s="2" t="s">
        <v>5</v>
      </c>
      <c r="E6" s="2" t="s">
        <v>22</v>
      </c>
      <c r="F6" s="2" t="s">
        <v>27</v>
      </c>
      <c r="G6" s="2" t="s">
        <v>32</v>
      </c>
    </row>
    <row r="7">
      <c r="A7" s="2">
        <v>5.0</v>
      </c>
      <c r="B7" s="2">
        <v>1.0</v>
      </c>
      <c r="C7" s="5" t="s">
        <v>41</v>
      </c>
      <c r="D7" s="2" t="s">
        <v>7</v>
      </c>
      <c r="E7" s="2" t="s">
        <v>22</v>
      </c>
      <c r="F7" s="2" t="s">
        <v>27</v>
      </c>
      <c r="G7" s="2" t="s">
        <v>32</v>
      </c>
    </row>
    <row r="8">
      <c r="A8" s="2">
        <v>6.0</v>
      </c>
      <c r="B8" s="2">
        <v>1.0</v>
      </c>
      <c r="C8" s="5" t="s">
        <v>42</v>
      </c>
      <c r="D8" s="2" t="s">
        <v>7</v>
      </c>
      <c r="E8" s="2" t="s">
        <v>22</v>
      </c>
      <c r="F8" s="2" t="s">
        <v>25</v>
      </c>
      <c r="G8" s="2" t="s">
        <v>32</v>
      </c>
    </row>
    <row r="9">
      <c r="A9" s="2">
        <v>7.0</v>
      </c>
      <c r="B9" s="2">
        <v>1.0</v>
      </c>
      <c r="C9" s="5" t="s">
        <v>43</v>
      </c>
      <c r="D9" s="6" t="s">
        <v>7</v>
      </c>
      <c r="E9" s="2" t="s">
        <v>22</v>
      </c>
      <c r="F9" s="2" t="s">
        <v>28</v>
      </c>
      <c r="G9" s="2" t="s">
        <v>32</v>
      </c>
      <c r="H9" s="2" t="s">
        <v>44</v>
      </c>
    </row>
    <row r="10">
      <c r="A10" s="2">
        <v>8.0</v>
      </c>
      <c r="B10" s="2">
        <v>2.0</v>
      </c>
      <c r="C10" s="7" t="s">
        <v>45</v>
      </c>
      <c r="D10" s="2" t="s">
        <v>7</v>
      </c>
      <c r="E10" s="2" t="s">
        <v>22</v>
      </c>
      <c r="F10" s="2" t="s">
        <v>28</v>
      </c>
      <c r="G10" s="2" t="s">
        <v>34</v>
      </c>
    </row>
    <row r="11">
      <c r="A11" s="2">
        <v>9.0</v>
      </c>
      <c r="B11" s="2">
        <v>2.0</v>
      </c>
      <c r="C11" s="7" t="s">
        <v>46</v>
      </c>
      <c r="D11" s="2" t="s">
        <v>7</v>
      </c>
      <c r="E11" s="2" t="s">
        <v>22</v>
      </c>
      <c r="F11" s="2" t="s">
        <v>28</v>
      </c>
      <c r="G11" s="2" t="s">
        <v>34</v>
      </c>
    </row>
    <row r="12">
      <c r="A12" s="2">
        <v>10.0</v>
      </c>
      <c r="B12" s="2">
        <v>2.0</v>
      </c>
      <c r="C12" s="7" t="s">
        <v>47</v>
      </c>
      <c r="D12" s="2" t="s">
        <v>7</v>
      </c>
      <c r="E12" s="2" t="s">
        <v>22</v>
      </c>
      <c r="F12" s="2" t="s">
        <v>27</v>
      </c>
      <c r="G12" s="2" t="s">
        <v>34</v>
      </c>
    </row>
    <row r="13">
      <c r="A13" s="2">
        <v>11.0</v>
      </c>
      <c r="B13" s="2">
        <v>2.0</v>
      </c>
      <c r="C13" s="7" t="s">
        <v>48</v>
      </c>
      <c r="D13" s="2" t="s">
        <v>7</v>
      </c>
      <c r="E13" s="2" t="s">
        <v>22</v>
      </c>
      <c r="F13" s="6" t="s">
        <v>27</v>
      </c>
      <c r="G13" s="2" t="s">
        <v>34</v>
      </c>
      <c r="H13" s="2" t="s">
        <v>49</v>
      </c>
    </row>
    <row r="14">
      <c r="A14" s="2">
        <v>12.0</v>
      </c>
      <c r="B14" s="2">
        <v>2.0</v>
      </c>
      <c r="C14" s="7" t="s">
        <v>50</v>
      </c>
      <c r="D14" s="6" t="s">
        <v>7</v>
      </c>
      <c r="E14" s="2" t="s">
        <v>22</v>
      </c>
      <c r="F14" s="6" t="s">
        <v>28</v>
      </c>
      <c r="G14" s="2" t="s">
        <v>34</v>
      </c>
      <c r="H14" s="2" t="s">
        <v>51</v>
      </c>
    </row>
    <row r="15">
      <c r="A15" s="2">
        <v>13.0</v>
      </c>
      <c r="B15" s="2">
        <v>2.0</v>
      </c>
      <c r="C15" s="7" t="s">
        <v>52</v>
      </c>
      <c r="D15" s="2" t="s">
        <v>3</v>
      </c>
      <c r="E15" s="2" t="s">
        <v>22</v>
      </c>
      <c r="F15" s="2" t="s">
        <v>26</v>
      </c>
      <c r="G15" s="2" t="s">
        <v>34</v>
      </c>
    </row>
    <row r="16">
      <c r="A16" s="2">
        <v>14.0</v>
      </c>
      <c r="B16" s="2">
        <v>2.0</v>
      </c>
      <c r="C16" s="7" t="s">
        <v>53</v>
      </c>
      <c r="D16" s="2" t="s">
        <v>3</v>
      </c>
      <c r="E16" s="2" t="s">
        <v>22</v>
      </c>
      <c r="F16" s="6" t="s">
        <v>26</v>
      </c>
      <c r="G16" s="2" t="s">
        <v>34</v>
      </c>
      <c r="H16" s="2" t="s">
        <v>54</v>
      </c>
    </row>
    <row r="17">
      <c r="A17" s="2">
        <v>15.0</v>
      </c>
      <c r="B17" s="2">
        <v>2.0</v>
      </c>
      <c r="C17" s="7" t="s">
        <v>55</v>
      </c>
      <c r="D17" s="2" t="s">
        <v>3</v>
      </c>
      <c r="E17" s="2" t="s">
        <v>22</v>
      </c>
      <c r="F17" s="2" t="s">
        <v>26</v>
      </c>
      <c r="G17" s="2" t="s">
        <v>34</v>
      </c>
    </row>
    <row r="18">
      <c r="A18" s="2">
        <v>16.0</v>
      </c>
      <c r="B18" s="2">
        <v>3.0</v>
      </c>
      <c r="C18" s="7" t="s">
        <v>56</v>
      </c>
      <c r="D18" s="2" t="s">
        <v>3</v>
      </c>
      <c r="E18" s="2" t="s">
        <v>22</v>
      </c>
      <c r="F18" s="6" t="s">
        <v>26</v>
      </c>
      <c r="G18" s="2" t="s">
        <v>34</v>
      </c>
      <c r="H18" s="2" t="s">
        <v>54</v>
      </c>
    </row>
    <row r="19">
      <c r="A19" s="2">
        <v>17.0</v>
      </c>
      <c r="B19" s="2">
        <v>3.0</v>
      </c>
      <c r="C19" s="7" t="s">
        <v>57</v>
      </c>
      <c r="D19" s="2" t="s">
        <v>5</v>
      </c>
      <c r="E19" s="2" t="s">
        <v>22</v>
      </c>
      <c r="F19" s="2" t="s">
        <v>26</v>
      </c>
      <c r="G19" s="2" t="s">
        <v>34</v>
      </c>
    </row>
    <row r="20">
      <c r="A20" s="2">
        <v>18.0</v>
      </c>
      <c r="B20" s="2">
        <v>3.0</v>
      </c>
      <c r="C20" s="7" t="s">
        <v>58</v>
      </c>
      <c r="D20" s="2" t="s">
        <v>3</v>
      </c>
      <c r="E20" s="2" t="s">
        <v>22</v>
      </c>
      <c r="F20" s="2" t="s">
        <v>26</v>
      </c>
      <c r="G20" s="2" t="s">
        <v>34</v>
      </c>
    </row>
    <row r="21">
      <c r="A21" s="2">
        <v>19.0</v>
      </c>
      <c r="B21" s="2">
        <v>4.0</v>
      </c>
      <c r="C21" s="8" t="s">
        <v>59</v>
      </c>
      <c r="D21" s="2" t="s">
        <v>7</v>
      </c>
      <c r="E21" s="2" t="s">
        <v>22</v>
      </c>
      <c r="F21" s="2" t="s">
        <v>27</v>
      </c>
      <c r="G21" s="2" t="s">
        <v>32</v>
      </c>
    </row>
    <row r="22">
      <c r="A22" s="2">
        <v>20.0</v>
      </c>
      <c r="B22" s="2">
        <v>4.0</v>
      </c>
      <c r="C22" s="8" t="s">
        <v>60</v>
      </c>
      <c r="D22" s="2" t="s">
        <v>7</v>
      </c>
      <c r="E22" s="2" t="s">
        <v>22</v>
      </c>
      <c r="F22" s="2" t="s">
        <v>28</v>
      </c>
      <c r="G22" s="2" t="s">
        <v>34</v>
      </c>
    </row>
    <row r="23">
      <c r="A23" s="2">
        <v>21.0</v>
      </c>
      <c r="B23" s="2">
        <v>4.0</v>
      </c>
      <c r="C23" s="8" t="s">
        <v>61</v>
      </c>
      <c r="D23" s="2" t="s">
        <v>7</v>
      </c>
      <c r="E23" s="2" t="s">
        <v>22</v>
      </c>
      <c r="F23" s="2" t="s">
        <v>27</v>
      </c>
      <c r="G23" s="2" t="s">
        <v>34</v>
      </c>
    </row>
    <row r="24">
      <c r="A24" s="2">
        <v>22.0</v>
      </c>
      <c r="B24" s="2">
        <v>4.0</v>
      </c>
      <c r="C24" s="10" t="s">
        <v>62</v>
      </c>
      <c r="D24" s="2" t="s">
        <v>7</v>
      </c>
      <c r="E24" s="2" t="s">
        <v>22</v>
      </c>
      <c r="F24" s="2" t="s">
        <v>28</v>
      </c>
      <c r="G24" s="2" t="s">
        <v>34</v>
      </c>
    </row>
    <row r="25">
      <c r="A25" s="2">
        <v>23.0</v>
      </c>
      <c r="B25" s="2">
        <v>4.0</v>
      </c>
      <c r="C25" s="10" t="s">
        <v>64</v>
      </c>
      <c r="D25" s="2" t="s">
        <v>3</v>
      </c>
      <c r="E25" s="2" t="s">
        <v>22</v>
      </c>
      <c r="F25" s="2" t="s">
        <v>26</v>
      </c>
      <c r="G25" s="2" t="s">
        <v>34</v>
      </c>
    </row>
    <row r="26">
      <c r="A26" s="2">
        <v>24.0</v>
      </c>
      <c r="B26" s="2">
        <v>4.0</v>
      </c>
      <c r="C26" s="10" t="s">
        <v>65</v>
      </c>
      <c r="D26" s="2" t="s">
        <v>5</v>
      </c>
      <c r="E26" s="2" t="s">
        <v>22</v>
      </c>
      <c r="F26" s="2" t="s">
        <v>26</v>
      </c>
      <c r="G26" s="2" t="s">
        <v>34</v>
      </c>
    </row>
    <row r="27">
      <c r="A27" s="2">
        <v>25.0</v>
      </c>
      <c r="B27" s="2">
        <v>4.0</v>
      </c>
      <c r="C27" s="10" t="s">
        <v>66</v>
      </c>
      <c r="D27" s="2" t="s">
        <v>3</v>
      </c>
      <c r="E27" s="2" t="s">
        <v>22</v>
      </c>
      <c r="F27" s="2" t="s">
        <v>26</v>
      </c>
      <c r="G27" s="2" t="s">
        <v>34</v>
      </c>
    </row>
    <row r="28">
      <c r="A28" s="2">
        <v>26.0</v>
      </c>
      <c r="B28" s="2">
        <v>4.0</v>
      </c>
      <c r="C28" s="10" t="s">
        <v>67</v>
      </c>
      <c r="D28" s="6" t="s">
        <v>5</v>
      </c>
      <c r="E28" s="2" t="s">
        <v>22</v>
      </c>
      <c r="F28" s="6" t="s">
        <v>26</v>
      </c>
      <c r="G28" s="2" t="s">
        <v>34</v>
      </c>
      <c r="H28" s="2" t="s">
        <v>68</v>
      </c>
    </row>
    <row r="29">
      <c r="A29" s="2">
        <v>27.0</v>
      </c>
      <c r="B29" s="2">
        <v>4.0</v>
      </c>
      <c r="C29" s="10" t="s">
        <v>69</v>
      </c>
      <c r="D29" s="2" t="s">
        <v>7</v>
      </c>
      <c r="E29" s="2" t="s">
        <v>22</v>
      </c>
      <c r="F29" s="2" t="s">
        <v>27</v>
      </c>
      <c r="G29" s="2" t="s">
        <v>34</v>
      </c>
    </row>
    <row r="30">
      <c r="A30" s="2">
        <v>28.0</v>
      </c>
      <c r="B30" s="2">
        <v>4.0</v>
      </c>
      <c r="C30" s="10" t="s">
        <v>71</v>
      </c>
      <c r="D30" s="2" t="s">
        <v>5</v>
      </c>
      <c r="E30" s="2" t="s">
        <v>22</v>
      </c>
      <c r="F30" s="6" t="s">
        <v>27</v>
      </c>
      <c r="G30" s="2" t="s">
        <v>34</v>
      </c>
      <c r="H30" s="2" t="s">
        <v>73</v>
      </c>
    </row>
    <row r="31">
      <c r="A31" s="14">
        <v>29.0</v>
      </c>
      <c r="B31" s="2">
        <v>4.0</v>
      </c>
      <c r="C31" s="10" t="s">
        <v>76</v>
      </c>
      <c r="D31" s="14" t="s">
        <v>5</v>
      </c>
      <c r="E31" s="14" t="s">
        <v>22</v>
      </c>
      <c r="F31" s="14" t="s">
        <v>27</v>
      </c>
      <c r="G31" s="14" t="s">
        <v>34</v>
      </c>
      <c r="H31" s="15"/>
    </row>
    <row r="32">
      <c r="A32" s="2">
        <v>30.0</v>
      </c>
      <c r="B32" s="16">
        <v>1.0</v>
      </c>
      <c r="C32" s="17" t="s">
        <v>81</v>
      </c>
    </row>
    <row r="33">
      <c r="A33" s="2">
        <v>31.0</v>
      </c>
      <c r="B33" s="18">
        <v>1.0</v>
      </c>
      <c r="C33" s="10" t="s">
        <v>86</v>
      </c>
    </row>
    <row r="34">
      <c r="A34" s="2">
        <v>32.0</v>
      </c>
      <c r="B34" s="18">
        <v>1.0</v>
      </c>
      <c r="C34" s="10" t="s">
        <v>87</v>
      </c>
    </row>
    <row r="35">
      <c r="A35" s="2">
        <v>33.0</v>
      </c>
      <c r="B35" s="18">
        <v>1.0</v>
      </c>
      <c r="C35" s="10" t="s">
        <v>88</v>
      </c>
    </row>
    <row r="36">
      <c r="A36" s="2">
        <v>34.0</v>
      </c>
      <c r="B36" s="18">
        <v>2.0</v>
      </c>
      <c r="C36" s="10" t="s">
        <v>91</v>
      </c>
    </row>
    <row r="37">
      <c r="A37" s="2">
        <v>35.0</v>
      </c>
      <c r="B37" s="18">
        <v>2.0</v>
      </c>
      <c r="C37" s="10" t="s">
        <v>93</v>
      </c>
    </row>
    <row r="38">
      <c r="A38" s="2">
        <v>36.0</v>
      </c>
      <c r="B38" s="18">
        <v>2.0</v>
      </c>
      <c r="C38" s="10" t="s">
        <v>95</v>
      </c>
    </row>
    <row r="39">
      <c r="A39" s="2">
        <v>37.0</v>
      </c>
      <c r="B39" s="18">
        <v>2.0</v>
      </c>
      <c r="C39" s="10" t="s">
        <v>97</v>
      </c>
    </row>
    <row r="40">
      <c r="A40" s="2">
        <v>38.0</v>
      </c>
      <c r="B40" s="18">
        <v>3.0</v>
      </c>
      <c r="C40" s="10" t="s">
        <v>99</v>
      </c>
    </row>
    <row r="41">
      <c r="A41" s="2">
        <v>39.0</v>
      </c>
      <c r="B41" s="18">
        <v>3.0</v>
      </c>
      <c r="C41" s="10" t="s">
        <v>101</v>
      </c>
    </row>
    <row r="42">
      <c r="A42" s="2">
        <v>40.0</v>
      </c>
      <c r="B42" s="18">
        <v>3.0</v>
      </c>
      <c r="C42" s="10" t="s">
        <v>102</v>
      </c>
    </row>
    <row r="43">
      <c r="A43" s="2">
        <v>41.0</v>
      </c>
      <c r="B43" s="18">
        <v>3.0</v>
      </c>
      <c r="C43" s="10" t="s">
        <v>103</v>
      </c>
    </row>
    <row r="44">
      <c r="A44" s="2">
        <v>42.0</v>
      </c>
      <c r="B44" s="18">
        <v>3.0</v>
      </c>
      <c r="C44" s="10" t="s">
        <v>105</v>
      </c>
      <c r="D44" s="2" t="s">
        <v>7</v>
      </c>
      <c r="E44" s="2" t="s">
        <v>12</v>
      </c>
      <c r="F44" s="2" t="s">
        <v>29</v>
      </c>
      <c r="G44" s="2" t="s">
        <v>38</v>
      </c>
    </row>
    <row r="45">
      <c r="A45" s="2">
        <v>43.0</v>
      </c>
      <c r="B45" s="18">
        <v>4.0</v>
      </c>
      <c r="C45" s="10" t="s">
        <v>106</v>
      </c>
    </row>
    <row r="46">
      <c r="A46" s="14">
        <v>44.0</v>
      </c>
      <c r="B46" s="21">
        <v>4.0</v>
      </c>
      <c r="C46" s="25" t="s">
        <v>108</v>
      </c>
      <c r="D46" s="15"/>
      <c r="E46" s="15"/>
      <c r="F46" s="15"/>
      <c r="G46" s="15"/>
      <c r="H46" s="15"/>
    </row>
    <row r="47">
      <c r="A47" s="2">
        <v>45.0</v>
      </c>
      <c r="B47" s="18">
        <v>1.0</v>
      </c>
      <c r="C47" s="10" t="s">
        <v>110</v>
      </c>
    </row>
    <row r="48">
      <c r="A48" s="2">
        <v>46.0</v>
      </c>
      <c r="B48" s="18">
        <v>1.0</v>
      </c>
      <c r="C48" s="10" t="s">
        <v>111</v>
      </c>
    </row>
    <row r="49">
      <c r="A49" s="2">
        <v>47.0</v>
      </c>
      <c r="B49" s="18">
        <v>1.0</v>
      </c>
      <c r="C49" s="10" t="s">
        <v>112</v>
      </c>
    </row>
    <row r="50">
      <c r="A50" s="2">
        <v>48.0</v>
      </c>
      <c r="B50" s="18">
        <v>1.0</v>
      </c>
      <c r="C50" s="10" t="s">
        <v>114</v>
      </c>
    </row>
    <row r="51">
      <c r="A51" s="2">
        <v>49.0</v>
      </c>
      <c r="B51" s="18">
        <v>2.0</v>
      </c>
      <c r="C51" s="10" t="s">
        <v>115</v>
      </c>
    </row>
    <row r="52">
      <c r="A52" s="2">
        <v>50.0</v>
      </c>
      <c r="B52" s="18">
        <v>3.0</v>
      </c>
      <c r="C52" s="10" t="s">
        <v>116</v>
      </c>
    </row>
    <row r="53">
      <c r="A53" s="2">
        <v>51.0</v>
      </c>
      <c r="B53" s="18">
        <v>3.0</v>
      </c>
      <c r="C53" s="10" t="s">
        <v>117</v>
      </c>
    </row>
    <row r="54">
      <c r="A54" s="2">
        <v>52.0</v>
      </c>
      <c r="B54" s="18">
        <v>4.0</v>
      </c>
      <c r="C54" s="29" t="s">
        <v>118</v>
      </c>
    </row>
    <row r="55">
      <c r="A55" s="2">
        <v>53.0</v>
      </c>
      <c r="B55" s="18">
        <v>4.0</v>
      </c>
      <c r="C55" s="10" t="s">
        <v>122</v>
      </c>
    </row>
    <row r="56">
      <c r="A56" s="2">
        <v>54.0</v>
      </c>
      <c r="B56" s="18">
        <v>4.0</v>
      </c>
      <c r="C56" s="10" t="s">
        <v>123</v>
      </c>
    </row>
    <row r="57">
      <c r="A57" s="2">
        <v>55.0</v>
      </c>
      <c r="B57" s="18">
        <v>4.0</v>
      </c>
      <c r="C57" s="10" t="s">
        <v>124</v>
      </c>
    </row>
    <row r="58">
      <c r="A58" s="2">
        <v>56.0</v>
      </c>
      <c r="B58" s="18">
        <v>4.0</v>
      </c>
      <c r="C58" s="10"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7</v>
      </c>
      <c r="I2" s="2" t="s">
        <v>119</v>
      </c>
      <c r="J2" s="134" t="s">
        <v>119</v>
      </c>
    </row>
    <row r="3">
      <c r="A3" s="131" t="s">
        <v>70</v>
      </c>
      <c r="B3" s="131" t="s">
        <v>147</v>
      </c>
      <c r="C3" s="131">
        <v>-0.25</v>
      </c>
      <c r="D3" s="131" t="s">
        <v>119</v>
      </c>
      <c r="F3" s="129" t="str">
        <f>IFERROR(__xludf.DUMMYFUNCTION("""COMPUTED_VALUE"""),"Negative")</f>
        <v>Negative</v>
      </c>
      <c r="G3" s="130">
        <f t="shared" si="1"/>
        <v>6</v>
      </c>
    </row>
    <row r="4">
      <c r="A4" s="131" t="s">
        <v>72</v>
      </c>
      <c r="B4" s="131" t="s">
        <v>147</v>
      </c>
      <c r="C4" s="131">
        <v>-1.5</v>
      </c>
      <c r="D4" s="131" t="s">
        <v>119</v>
      </c>
      <c r="F4" s="127" t="str">
        <f>IFERROR(__xludf.DUMMYFUNCTION("""COMPUTED_VALUE"""),"Positive")</f>
        <v>Positive</v>
      </c>
      <c r="G4" s="128">
        <f t="shared" si="1"/>
        <v>5</v>
      </c>
    </row>
    <row r="5">
      <c r="A5" s="131" t="s">
        <v>74</v>
      </c>
      <c r="B5" s="131" t="s">
        <v>147</v>
      </c>
      <c r="C5" s="131">
        <v>-0.3025</v>
      </c>
      <c r="D5" s="131" t="s">
        <v>119</v>
      </c>
    </row>
    <row r="6">
      <c r="A6" s="121" t="s">
        <v>75</v>
      </c>
      <c r="B6" s="121" t="s">
        <v>147</v>
      </c>
      <c r="C6" s="121">
        <v>1.0</v>
      </c>
      <c r="D6" s="121" t="s">
        <v>121</v>
      </c>
    </row>
    <row r="7">
      <c r="A7" s="121" t="s">
        <v>77</v>
      </c>
      <c r="B7" s="121" t="s">
        <v>147</v>
      </c>
      <c r="C7" s="121">
        <v>1.0</v>
      </c>
      <c r="D7" s="121" t="s">
        <v>121</v>
      </c>
    </row>
    <row r="8">
      <c r="A8" s="121" t="s">
        <v>78</v>
      </c>
      <c r="B8" s="121" t="s">
        <v>147</v>
      </c>
      <c r="C8" s="121">
        <v>15.007</v>
      </c>
      <c r="D8" s="121" t="s">
        <v>121</v>
      </c>
    </row>
    <row r="9">
      <c r="A9" s="121" t="s">
        <v>79</v>
      </c>
      <c r="B9" s="121" t="s">
        <v>147</v>
      </c>
      <c r="C9" s="121">
        <v>0.0</v>
      </c>
      <c r="D9" s="121" t="s">
        <v>120</v>
      </c>
    </row>
    <row r="10">
      <c r="A10" s="121" t="s">
        <v>80</v>
      </c>
      <c r="B10" s="121" t="s">
        <v>147</v>
      </c>
      <c r="C10" s="121">
        <v>0.0</v>
      </c>
      <c r="D10" s="121" t="s">
        <v>120</v>
      </c>
    </row>
    <row r="11">
      <c r="A11" s="131" t="s">
        <v>82</v>
      </c>
      <c r="B11" s="131" t="s">
        <v>147</v>
      </c>
      <c r="C11" s="131">
        <v>-1.0</v>
      </c>
      <c r="D11" s="131" t="s">
        <v>119</v>
      </c>
    </row>
    <row r="12">
      <c r="A12" s="131" t="s">
        <v>83</v>
      </c>
      <c r="B12" s="131" t="s">
        <v>147</v>
      </c>
      <c r="C12" s="131">
        <v>-22.7409999999999</v>
      </c>
      <c r="D12" s="131" t="s">
        <v>119</v>
      </c>
    </row>
    <row r="13">
      <c r="A13" s="131" t="s">
        <v>84</v>
      </c>
      <c r="B13" s="131" t="s">
        <v>147</v>
      </c>
      <c r="C13" s="131">
        <v>-1.0</v>
      </c>
      <c r="D13" s="131" t="s">
        <v>119</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0.648260247575895</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11</v>
      </c>
      <c r="I2" s="2" t="s">
        <v>119</v>
      </c>
      <c r="J2" s="134" t="s">
        <v>119</v>
      </c>
    </row>
    <row r="3">
      <c r="A3" s="121" t="s">
        <v>70</v>
      </c>
      <c r="B3" s="121" t="s">
        <v>147</v>
      </c>
      <c r="C3" s="121">
        <v>0.0</v>
      </c>
      <c r="D3" s="121" t="s">
        <v>120</v>
      </c>
      <c r="F3" s="129" t="str">
        <f>IFERROR(__xludf.DUMMYFUNCTION("""COMPUTED_VALUE"""),"Negative")</f>
        <v>Negative</v>
      </c>
      <c r="G3" s="130">
        <f t="shared" si="1"/>
        <v>6</v>
      </c>
    </row>
    <row r="4">
      <c r="A4" s="131" t="s">
        <v>72</v>
      </c>
      <c r="B4" s="131" t="s">
        <v>147</v>
      </c>
      <c r="C4" s="131">
        <v>-0.25</v>
      </c>
      <c r="D4" s="131" t="s">
        <v>119</v>
      </c>
      <c r="F4" s="127" t="str">
        <f>IFERROR(__xludf.DUMMYFUNCTION("""COMPUTED_VALUE"""),"Positive")</f>
        <v>Positive</v>
      </c>
      <c r="G4" s="128">
        <f t="shared" si="1"/>
        <v>1</v>
      </c>
    </row>
    <row r="5">
      <c r="A5" s="121" t="s">
        <v>74</v>
      </c>
      <c r="B5" s="121" t="s">
        <v>147</v>
      </c>
      <c r="C5" s="121">
        <v>0.0</v>
      </c>
      <c r="D5" s="121" t="s">
        <v>120</v>
      </c>
    </row>
    <row r="6">
      <c r="A6" s="121" t="s">
        <v>75</v>
      </c>
      <c r="B6" s="121" t="s">
        <v>147</v>
      </c>
      <c r="C6" s="121">
        <v>0.0</v>
      </c>
      <c r="D6" s="121" t="s">
        <v>120</v>
      </c>
    </row>
    <row r="7">
      <c r="A7" s="121" t="s">
        <v>77</v>
      </c>
      <c r="B7" s="121" t="s">
        <v>147</v>
      </c>
      <c r="C7" s="121">
        <v>1.0</v>
      </c>
      <c r="D7" s="121" t="s">
        <v>121</v>
      </c>
    </row>
    <row r="8">
      <c r="A8" s="131" t="s">
        <v>78</v>
      </c>
      <c r="B8" s="131" t="s">
        <v>147</v>
      </c>
      <c r="C8" s="131">
        <v>-12.2729999999999</v>
      </c>
      <c r="D8" s="131" t="s">
        <v>119</v>
      </c>
    </row>
    <row r="9">
      <c r="A9" s="131" t="s">
        <v>79</v>
      </c>
      <c r="B9" s="131" t="s">
        <v>147</v>
      </c>
      <c r="C9" s="131">
        <v>-1.0</v>
      </c>
      <c r="D9" s="131" t="s">
        <v>119</v>
      </c>
    </row>
    <row r="10">
      <c r="A10" s="131" t="s">
        <v>80</v>
      </c>
      <c r="B10" s="131" t="s">
        <v>147</v>
      </c>
      <c r="C10" s="131">
        <v>-2.0</v>
      </c>
      <c r="D10" s="131" t="s">
        <v>119</v>
      </c>
    </row>
    <row r="11">
      <c r="A11" s="121" t="s">
        <v>82</v>
      </c>
      <c r="B11" s="121" t="s">
        <v>147</v>
      </c>
      <c r="C11" s="121">
        <v>0.0</v>
      </c>
      <c r="D11" s="121" t="s">
        <v>120</v>
      </c>
    </row>
    <row r="12">
      <c r="A12" s="131" t="s">
        <v>83</v>
      </c>
      <c r="B12" s="131" t="s">
        <v>147</v>
      </c>
      <c r="C12" s="131">
        <v>-17.8229999999999</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31" t="s">
        <v>92</v>
      </c>
      <c r="B17" s="131" t="s">
        <v>147</v>
      </c>
      <c r="C17" s="131">
        <v>-0.0859456759265147</v>
      </c>
      <c r="D17" s="131" t="s">
        <v>119</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113</v>
      </c>
      <c r="E1" s="1"/>
      <c r="F1" s="124" t="s">
        <v>113</v>
      </c>
      <c r="G1" s="124" t="s">
        <v>146</v>
      </c>
      <c r="I1" s="4" t="s">
        <v>100</v>
      </c>
      <c r="J1" s="4" t="s">
        <v>104</v>
      </c>
      <c r="K1" s="4" t="s">
        <v>107</v>
      </c>
    </row>
    <row r="2">
      <c r="A2" s="137" t="s">
        <v>63</v>
      </c>
      <c r="B2" s="137" t="s">
        <v>147</v>
      </c>
      <c r="C2" s="137">
        <v>0.0</v>
      </c>
      <c r="D2" s="137" t="s">
        <v>120</v>
      </c>
      <c r="F2" s="125" t="str">
        <f>IFERROR(__xludf.DUMMYFUNCTION("UNIQUE(D2:D19)"),"Neutral")</f>
        <v>Neutral</v>
      </c>
      <c r="G2" s="126">
        <f t="shared" ref="G2:G4" si="1">COUNTIF(D2:D19, F2)</f>
        <v>10</v>
      </c>
      <c r="I2" s="2" t="s">
        <v>119</v>
      </c>
      <c r="J2" s="134" t="s">
        <v>119</v>
      </c>
    </row>
    <row r="3">
      <c r="A3" s="137" t="s">
        <v>70</v>
      </c>
      <c r="B3" s="137" t="s">
        <v>147</v>
      </c>
      <c r="C3" s="137">
        <v>0.0</v>
      </c>
      <c r="D3" s="137" t="s">
        <v>120</v>
      </c>
      <c r="F3" s="129" t="str">
        <f>IFERROR(__xludf.DUMMYFUNCTION("""COMPUTED_VALUE"""),"Negative")</f>
        <v>Negative</v>
      </c>
      <c r="G3" s="130">
        <f t="shared" si="1"/>
        <v>7</v>
      </c>
    </row>
    <row r="4">
      <c r="A4" s="138" t="s">
        <v>72</v>
      </c>
      <c r="B4" s="138" t="s">
        <v>147</v>
      </c>
      <c r="C4" s="138">
        <v>-1.5</v>
      </c>
      <c r="D4" s="138" t="s">
        <v>119</v>
      </c>
      <c r="F4" s="127" t="str">
        <f>IFERROR(__xludf.DUMMYFUNCTION("""COMPUTED_VALUE"""),"Positive")</f>
        <v>Positive</v>
      </c>
      <c r="G4" s="128">
        <f t="shared" si="1"/>
        <v>1</v>
      </c>
    </row>
    <row r="5">
      <c r="A5" s="137" t="s">
        <v>74</v>
      </c>
      <c r="B5" s="137" t="s">
        <v>147</v>
      </c>
      <c r="C5" s="137">
        <v>0.0</v>
      </c>
      <c r="D5" s="137" t="s">
        <v>120</v>
      </c>
    </row>
    <row r="6">
      <c r="A6" s="137" t="s">
        <v>75</v>
      </c>
      <c r="B6" s="137" t="s">
        <v>147</v>
      </c>
      <c r="C6" s="137">
        <v>0.0</v>
      </c>
      <c r="D6" s="137" t="s">
        <v>120</v>
      </c>
    </row>
    <row r="7">
      <c r="A7" s="137" t="s">
        <v>77</v>
      </c>
      <c r="B7" s="137" t="s">
        <v>147</v>
      </c>
      <c r="C7" s="137">
        <v>1.0</v>
      </c>
      <c r="D7" s="137" t="s">
        <v>121</v>
      </c>
    </row>
    <row r="8">
      <c r="A8" s="138" t="s">
        <v>78</v>
      </c>
      <c r="B8" s="138" t="s">
        <v>147</v>
      </c>
      <c r="C8" s="138">
        <v>-8.05299999999999</v>
      </c>
      <c r="D8" s="138" t="s">
        <v>119</v>
      </c>
    </row>
    <row r="9">
      <c r="A9" s="137" t="s">
        <v>79</v>
      </c>
      <c r="B9" s="137" t="s">
        <v>147</v>
      </c>
      <c r="C9" s="137">
        <v>0.0</v>
      </c>
      <c r="D9" s="137" t="s">
        <v>120</v>
      </c>
    </row>
    <row r="10">
      <c r="A10" s="138" t="s">
        <v>80</v>
      </c>
      <c r="B10" s="138" t="s">
        <v>147</v>
      </c>
      <c r="C10" s="138">
        <v>-2.0</v>
      </c>
      <c r="D10" s="138" t="s">
        <v>119</v>
      </c>
    </row>
    <row r="11">
      <c r="A11" s="137" t="s">
        <v>82</v>
      </c>
      <c r="B11" s="137" t="s">
        <v>147</v>
      </c>
      <c r="C11" s="137">
        <v>0.0</v>
      </c>
      <c r="D11" s="137" t="s">
        <v>120</v>
      </c>
    </row>
    <row r="12">
      <c r="A12" s="138" t="s">
        <v>83</v>
      </c>
      <c r="B12" s="138" t="s">
        <v>147</v>
      </c>
      <c r="C12" s="138">
        <v>-1.379</v>
      </c>
      <c r="D12" s="138" t="s">
        <v>119</v>
      </c>
    </row>
    <row r="13">
      <c r="A13" s="138" t="s">
        <v>84</v>
      </c>
      <c r="B13" s="138" t="s">
        <v>147</v>
      </c>
      <c r="C13" s="138">
        <v>-1.0</v>
      </c>
      <c r="D13" s="138" t="s">
        <v>119</v>
      </c>
    </row>
    <row r="14">
      <c r="A14" s="137" t="s">
        <v>85</v>
      </c>
      <c r="B14" s="137" t="s">
        <v>147</v>
      </c>
      <c r="C14" s="137">
        <v>0.0</v>
      </c>
      <c r="D14" s="137" t="s">
        <v>120</v>
      </c>
    </row>
    <row r="15">
      <c r="A15" s="137" t="s">
        <v>89</v>
      </c>
      <c r="B15" s="137" t="s">
        <v>147</v>
      </c>
      <c r="C15" s="137">
        <v>0.0</v>
      </c>
      <c r="D15" s="137" t="s">
        <v>120</v>
      </c>
    </row>
    <row r="16">
      <c r="A16" s="138" t="s">
        <v>90</v>
      </c>
      <c r="B16" s="138" t="s">
        <v>147</v>
      </c>
      <c r="C16" s="138">
        <v>-1.0</v>
      </c>
      <c r="D16" s="138" t="s">
        <v>119</v>
      </c>
    </row>
    <row r="17">
      <c r="A17" s="138" t="s">
        <v>92</v>
      </c>
      <c r="B17" s="138" t="s">
        <v>147</v>
      </c>
      <c r="C17" s="138">
        <v>-0.220299417423113</v>
      </c>
      <c r="D17" s="138" t="s">
        <v>119</v>
      </c>
    </row>
    <row r="18">
      <c r="A18" s="137" t="s">
        <v>94</v>
      </c>
      <c r="B18" s="137" t="s">
        <v>147</v>
      </c>
      <c r="C18" s="137">
        <v>0.0</v>
      </c>
      <c r="D18" s="137" t="s">
        <v>120</v>
      </c>
    </row>
    <row r="19">
      <c r="A19" s="137" t="s">
        <v>96</v>
      </c>
      <c r="B19" s="137" t="s">
        <v>147</v>
      </c>
      <c r="C19" s="137">
        <v>0.0</v>
      </c>
      <c r="D19" s="137" t="s">
        <v>120</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4.0</v>
      </c>
      <c r="D2" s="121" t="s">
        <v>121</v>
      </c>
      <c r="F2" s="125" t="str">
        <f>IFERROR(__xludf.DUMMYFUNCTION("UNIQUE(D2:D19)"),"Positive")</f>
        <v>Positive</v>
      </c>
      <c r="G2" s="126">
        <f t="shared" ref="G2:G4" si="1">COUNTIF(D2:D19, F2)</f>
        <v>10</v>
      </c>
      <c r="I2" s="2" t="s">
        <v>119</v>
      </c>
      <c r="J2" s="134" t="s">
        <v>119</v>
      </c>
    </row>
    <row r="3">
      <c r="A3" s="131" t="s">
        <v>70</v>
      </c>
      <c r="B3" s="131" t="s">
        <v>147</v>
      </c>
      <c r="C3" s="131">
        <v>-0.25</v>
      </c>
      <c r="D3" s="131" t="s">
        <v>119</v>
      </c>
      <c r="F3" s="129" t="str">
        <f>IFERROR(__xludf.DUMMYFUNCTION("""COMPUTED_VALUE"""),"Negative")</f>
        <v>Negative</v>
      </c>
      <c r="G3" s="130">
        <f t="shared" si="1"/>
        <v>4</v>
      </c>
    </row>
    <row r="4">
      <c r="A4" s="121" t="s">
        <v>72</v>
      </c>
      <c r="B4" s="121" t="s">
        <v>147</v>
      </c>
      <c r="C4" s="121">
        <v>1.0</v>
      </c>
      <c r="D4" s="121" t="s">
        <v>121</v>
      </c>
      <c r="F4" s="127" t="str">
        <f>IFERROR(__xludf.DUMMYFUNCTION("""COMPUTED_VALUE"""),"Neutral")</f>
        <v>Neutral</v>
      </c>
      <c r="G4" s="128">
        <f t="shared" si="1"/>
        <v>4</v>
      </c>
    </row>
    <row r="5">
      <c r="A5" s="121" t="s">
        <v>74</v>
      </c>
      <c r="B5" s="121" t="s">
        <v>147</v>
      </c>
      <c r="C5" s="121">
        <v>0.4875</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-117.115</v>
      </c>
      <c r="D8" s="131" t="s">
        <v>119</v>
      </c>
    </row>
    <row r="9">
      <c r="A9" s="131" t="s">
        <v>79</v>
      </c>
      <c r="B9" s="131" t="s">
        <v>147</v>
      </c>
      <c r="C9" s="131">
        <v>-1.0</v>
      </c>
      <c r="D9" s="131" t="s">
        <v>119</v>
      </c>
    </row>
    <row r="10">
      <c r="A10" s="121" t="s">
        <v>80</v>
      </c>
      <c r="B10" s="121" t="s">
        <v>147</v>
      </c>
      <c r="C10" s="121">
        <v>2.0</v>
      </c>
      <c r="D10" s="121" t="s">
        <v>121</v>
      </c>
    </row>
    <row r="11">
      <c r="A11" s="121" t="s">
        <v>82</v>
      </c>
      <c r="B11" s="121" t="s">
        <v>147</v>
      </c>
      <c r="C11" s="121">
        <v>1.0</v>
      </c>
      <c r="D11" s="121" t="s">
        <v>121</v>
      </c>
    </row>
    <row r="12">
      <c r="A12" s="131" t="s">
        <v>83</v>
      </c>
      <c r="B12" s="131" t="s">
        <v>147</v>
      </c>
      <c r="C12" s="131">
        <v>-94.8149999999999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1.38703305092519</v>
      </c>
      <c r="D17" s="121" t="s">
        <v>121</v>
      </c>
    </row>
    <row r="18">
      <c r="A18" s="121" t="s">
        <v>94</v>
      </c>
      <c r="B18" s="121" t="s">
        <v>147</v>
      </c>
      <c r="C18" s="121">
        <v>0.7713</v>
      </c>
      <c r="D18" s="121" t="s">
        <v>121</v>
      </c>
    </row>
    <row r="19">
      <c r="A19" s="121" t="s">
        <v>96</v>
      </c>
      <c r="B19" s="121" t="s">
        <v>147</v>
      </c>
      <c r="C19" s="121">
        <v>0.0</v>
      </c>
      <c r="D19" s="121" t="s">
        <v>120</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F2" s="127" t="str">
        <f>IFERROR(__xludf.DUMMYFUNCTION("UNIQUE(D2:D19)"),"Positive")</f>
        <v>Positive</v>
      </c>
      <c r="G2" s="128">
        <f t="shared" ref="G2:G4" si="1">COUNTIF(D2:D19, F2)</f>
        <v>6</v>
      </c>
      <c r="I2" s="2" t="s">
        <v>119</v>
      </c>
      <c r="J2" s="134" t="s">
        <v>119</v>
      </c>
    </row>
    <row r="3">
      <c r="A3" s="121" t="s">
        <v>70</v>
      </c>
      <c r="B3" s="121" t="s">
        <v>147</v>
      </c>
      <c r="C3" s="121">
        <v>0.0</v>
      </c>
      <c r="D3" s="121" t="s">
        <v>120</v>
      </c>
      <c r="F3" s="125" t="str">
        <f>IFERROR(__xludf.DUMMYFUNCTION("""COMPUTED_VALUE"""),"Neutral")</f>
        <v>Neutral</v>
      </c>
      <c r="G3" s="126">
        <f t="shared" si="1"/>
        <v>10</v>
      </c>
    </row>
    <row r="4">
      <c r="A4" s="121" t="s">
        <v>72</v>
      </c>
      <c r="B4" s="121" t="s">
        <v>147</v>
      </c>
      <c r="C4" s="121">
        <v>0.0</v>
      </c>
      <c r="D4" s="121" t="s">
        <v>120</v>
      </c>
      <c r="F4" s="129" t="str">
        <f>IFERROR(__xludf.DUMMYFUNCTION("""COMPUTED_VALUE"""),"Negative")</f>
        <v>Negative</v>
      </c>
      <c r="G4" s="130">
        <f t="shared" si="1"/>
        <v>2</v>
      </c>
    </row>
    <row r="5">
      <c r="A5" s="121" t="s">
        <v>74</v>
      </c>
      <c r="B5" s="121" t="s">
        <v>147</v>
      </c>
      <c r="C5" s="121">
        <v>0.0</v>
      </c>
      <c r="D5" s="121" t="s">
        <v>120</v>
      </c>
    </row>
    <row r="6">
      <c r="A6" s="121" t="s">
        <v>75</v>
      </c>
      <c r="B6" s="121" t="s">
        <v>147</v>
      </c>
      <c r="C6" s="121">
        <v>1.0</v>
      </c>
      <c r="D6" s="121" t="s">
        <v>121</v>
      </c>
    </row>
    <row r="7">
      <c r="A7" s="121" t="s">
        <v>77</v>
      </c>
      <c r="B7" s="121" t="s">
        <v>147</v>
      </c>
      <c r="C7" s="121">
        <v>1.0</v>
      </c>
      <c r="D7" s="121" t="s">
        <v>121</v>
      </c>
    </row>
    <row r="8">
      <c r="A8" s="121" t="s">
        <v>78</v>
      </c>
      <c r="B8" s="121" t="s">
        <v>147</v>
      </c>
      <c r="C8" s="121">
        <v>6.986</v>
      </c>
      <c r="D8" s="121" t="s">
        <v>121</v>
      </c>
    </row>
    <row r="9">
      <c r="A9" s="131" t="s">
        <v>79</v>
      </c>
      <c r="B9" s="131" t="s">
        <v>147</v>
      </c>
      <c r="C9" s="131">
        <v>-1.0</v>
      </c>
      <c r="D9" s="131" t="s">
        <v>119</v>
      </c>
    </row>
    <row r="10">
      <c r="A10" s="121" t="s">
        <v>80</v>
      </c>
      <c r="B10" s="121" t="s">
        <v>147</v>
      </c>
      <c r="C10" s="121">
        <v>0.0</v>
      </c>
      <c r="D10" s="121" t="s">
        <v>120</v>
      </c>
    </row>
    <row r="11">
      <c r="A11" s="121" t="s">
        <v>82</v>
      </c>
      <c r="B11" s="121" t="s">
        <v>147</v>
      </c>
      <c r="C11" s="121">
        <v>0.0</v>
      </c>
      <c r="D11" s="121" t="s">
        <v>120</v>
      </c>
    </row>
    <row r="12">
      <c r="A12" s="131" t="s">
        <v>83</v>
      </c>
      <c r="B12" s="131" t="s">
        <v>147</v>
      </c>
      <c r="C12" s="131">
        <v>-13.498</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0.346109190127746</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10</v>
      </c>
      <c r="I2" s="2" t="s">
        <v>119</v>
      </c>
      <c r="J2" s="134" t="s">
        <v>119</v>
      </c>
    </row>
    <row r="3">
      <c r="A3" s="131" t="s">
        <v>70</v>
      </c>
      <c r="B3" s="131" t="s">
        <v>147</v>
      </c>
      <c r="C3" s="131">
        <v>-0.25</v>
      </c>
      <c r="D3" s="131" t="s">
        <v>119</v>
      </c>
      <c r="F3" s="129" t="str">
        <f>IFERROR(__xludf.DUMMYFUNCTION("""COMPUTED_VALUE"""),"Negative")</f>
        <v>Negative</v>
      </c>
      <c r="G3" s="130">
        <f t="shared" si="1"/>
        <v>4</v>
      </c>
    </row>
    <row r="4">
      <c r="A4" s="131" t="s">
        <v>72</v>
      </c>
      <c r="B4" s="131" t="s">
        <v>147</v>
      </c>
      <c r="C4" s="131">
        <v>-0.25</v>
      </c>
      <c r="D4" s="131" t="s">
        <v>119</v>
      </c>
      <c r="F4" s="127" t="str">
        <f>IFERROR(__xludf.DUMMYFUNCTION("""COMPUTED_VALUE"""),"Positive")</f>
        <v>Positive</v>
      </c>
      <c r="G4" s="128">
        <f t="shared" si="1"/>
        <v>4</v>
      </c>
    </row>
    <row r="5">
      <c r="A5" s="121" t="s">
        <v>74</v>
      </c>
      <c r="B5" s="121" t="s">
        <v>147</v>
      </c>
      <c r="C5" s="121">
        <v>0.0</v>
      </c>
      <c r="D5" s="121" t="s">
        <v>120</v>
      </c>
    </row>
    <row r="6">
      <c r="A6" s="121" t="s">
        <v>75</v>
      </c>
      <c r="B6" s="121" t="s">
        <v>147</v>
      </c>
      <c r="C6" s="121">
        <v>0.0</v>
      </c>
      <c r="D6" s="121" t="s">
        <v>120</v>
      </c>
    </row>
    <row r="7">
      <c r="A7" s="121" t="s">
        <v>77</v>
      </c>
      <c r="B7" s="121" t="s">
        <v>147</v>
      </c>
      <c r="C7" s="121">
        <v>1.0</v>
      </c>
      <c r="D7" s="121" t="s">
        <v>121</v>
      </c>
    </row>
    <row r="8">
      <c r="A8" s="131" t="s">
        <v>78</v>
      </c>
      <c r="B8" s="131" t="s">
        <v>147</v>
      </c>
      <c r="C8" s="131">
        <v>-24.063</v>
      </c>
      <c r="D8" s="131" t="s">
        <v>119</v>
      </c>
    </row>
    <row r="9">
      <c r="A9" s="121" t="s">
        <v>79</v>
      </c>
      <c r="B9" s="121" t="s">
        <v>147</v>
      </c>
      <c r="C9" s="121">
        <v>0.0</v>
      </c>
      <c r="D9" s="121" t="s">
        <v>120</v>
      </c>
    </row>
    <row r="10">
      <c r="A10" s="121" t="s">
        <v>80</v>
      </c>
      <c r="B10" s="121" t="s">
        <v>147</v>
      </c>
      <c r="C10" s="121">
        <v>2.0</v>
      </c>
      <c r="D10" s="121" t="s">
        <v>121</v>
      </c>
    </row>
    <row r="11">
      <c r="A11" s="121" t="s">
        <v>82</v>
      </c>
      <c r="B11" s="121" t="s">
        <v>147</v>
      </c>
      <c r="C11" s="121">
        <v>0.0</v>
      </c>
      <c r="D11" s="121" t="s">
        <v>120</v>
      </c>
    </row>
    <row r="12">
      <c r="A12" s="131" t="s">
        <v>83</v>
      </c>
      <c r="B12" s="131" t="s">
        <v>147</v>
      </c>
      <c r="C12" s="131">
        <v>-44.174</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0.130102269151967</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113</v>
      </c>
      <c r="E1" s="1"/>
      <c r="F1" s="124" t="s">
        <v>113</v>
      </c>
      <c r="G1" s="124" t="s">
        <v>146</v>
      </c>
      <c r="I1" s="4" t="s">
        <v>100</v>
      </c>
      <c r="J1" s="4" t="s">
        <v>104</v>
      </c>
      <c r="K1" s="4" t="s">
        <v>107</v>
      </c>
    </row>
    <row r="2">
      <c r="A2" s="131" t="s">
        <v>63</v>
      </c>
      <c r="B2" s="131" t="s">
        <v>147</v>
      </c>
      <c r="C2" s="131">
        <v>-1.0</v>
      </c>
      <c r="D2" s="131" t="s">
        <v>119</v>
      </c>
      <c r="F2" s="135" t="str">
        <f>IFERROR(__xludf.DUMMYFUNCTION("UNIQUE(D2:D19)"),"Negative")</f>
        <v>Negative</v>
      </c>
      <c r="G2" s="136">
        <f t="shared" ref="G2:G4" si="1">COUNTIF(D2:D19, F2)</f>
        <v>9</v>
      </c>
      <c r="I2" s="2" t="s">
        <v>119</v>
      </c>
      <c r="J2" s="134" t="s">
        <v>119</v>
      </c>
    </row>
    <row r="3">
      <c r="A3" s="131" t="s">
        <v>70</v>
      </c>
      <c r="B3" s="131" t="s">
        <v>147</v>
      </c>
      <c r="C3" s="131">
        <v>-0.25</v>
      </c>
      <c r="D3" s="131" t="s">
        <v>119</v>
      </c>
      <c r="F3" s="127" t="str">
        <f>IFERROR(__xludf.DUMMYFUNCTION("""COMPUTED_VALUE"""),"Positive")</f>
        <v>Positive</v>
      </c>
      <c r="G3" s="128">
        <f t="shared" si="1"/>
        <v>5</v>
      </c>
    </row>
    <row r="4">
      <c r="A4" s="131" t="s">
        <v>72</v>
      </c>
      <c r="B4" s="131" t="s">
        <v>147</v>
      </c>
      <c r="C4" s="131">
        <v>-0.333333333333333</v>
      </c>
      <c r="D4" s="131" t="s">
        <v>119</v>
      </c>
      <c r="F4" s="127" t="str">
        <f>IFERROR(__xludf.DUMMYFUNCTION("""COMPUTED_VALUE"""),"Neutral")</f>
        <v>Neutral</v>
      </c>
      <c r="G4" s="128">
        <f t="shared" si="1"/>
        <v>4</v>
      </c>
    </row>
    <row r="5">
      <c r="A5" s="121" t="s">
        <v>74</v>
      </c>
      <c r="B5" s="121" t="s">
        <v>147</v>
      </c>
      <c r="C5" s="121">
        <v>0.0333333333333334</v>
      </c>
      <c r="D5" s="121" t="s">
        <v>121</v>
      </c>
    </row>
    <row r="6">
      <c r="A6" s="121" t="s">
        <v>75</v>
      </c>
      <c r="B6" s="121" t="s">
        <v>147</v>
      </c>
      <c r="C6" s="121">
        <v>1.0</v>
      </c>
      <c r="D6" s="121" t="s">
        <v>121</v>
      </c>
    </row>
    <row r="7">
      <c r="A7" s="121" t="s">
        <v>77</v>
      </c>
      <c r="B7" s="121" t="s">
        <v>147</v>
      </c>
      <c r="C7" s="121">
        <v>1.0</v>
      </c>
      <c r="D7" s="121" t="s">
        <v>121</v>
      </c>
    </row>
    <row r="8">
      <c r="A8" s="121" t="s">
        <v>78</v>
      </c>
      <c r="B8" s="121" t="s">
        <v>147</v>
      </c>
      <c r="C8" s="121">
        <v>6.076</v>
      </c>
      <c r="D8" s="121" t="s">
        <v>121</v>
      </c>
    </row>
    <row r="9">
      <c r="A9" s="131" t="s">
        <v>79</v>
      </c>
      <c r="B9" s="131" t="s">
        <v>147</v>
      </c>
      <c r="C9" s="131">
        <v>-1.0</v>
      </c>
      <c r="D9" s="131" t="s">
        <v>119</v>
      </c>
    </row>
    <row r="10">
      <c r="A10" s="121" t="s">
        <v>80</v>
      </c>
      <c r="B10" s="121" t="s">
        <v>147</v>
      </c>
      <c r="C10" s="121">
        <v>0.0</v>
      </c>
      <c r="D10" s="121" t="s">
        <v>120</v>
      </c>
    </row>
    <row r="11">
      <c r="A11" s="131" t="s">
        <v>82</v>
      </c>
      <c r="B11" s="131" t="s">
        <v>147</v>
      </c>
      <c r="C11" s="131">
        <v>-1.0</v>
      </c>
      <c r="D11" s="131" t="s">
        <v>119</v>
      </c>
    </row>
    <row r="12">
      <c r="A12" s="131" t="s">
        <v>83</v>
      </c>
      <c r="B12" s="131" t="s">
        <v>147</v>
      </c>
      <c r="C12" s="131">
        <v>-8.45199999999999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31" t="s">
        <v>90</v>
      </c>
      <c r="B16" s="131" t="s">
        <v>147</v>
      </c>
      <c r="C16" s="131">
        <v>-1.0</v>
      </c>
      <c r="D16" s="131" t="s">
        <v>119</v>
      </c>
    </row>
    <row r="17">
      <c r="A17" s="131" t="s">
        <v>92</v>
      </c>
      <c r="B17" s="131" t="s">
        <v>147</v>
      </c>
      <c r="C17" s="131">
        <v>-0.905321932823579</v>
      </c>
      <c r="D17" s="131" t="s">
        <v>119</v>
      </c>
    </row>
    <row r="18">
      <c r="A18" s="131" t="s">
        <v>94</v>
      </c>
      <c r="B18" s="131" t="s">
        <v>147</v>
      </c>
      <c r="C18" s="131">
        <v>-0.5106</v>
      </c>
      <c r="D18" s="131" t="s">
        <v>119</v>
      </c>
    </row>
    <row r="19">
      <c r="A19" s="121" t="s">
        <v>96</v>
      </c>
      <c r="B19" s="121" t="s">
        <v>147</v>
      </c>
      <c r="C19" s="121">
        <v>0.0</v>
      </c>
      <c r="D19" s="121" t="s">
        <v>120</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7" t="str">
        <f>IFERROR(__xludf.DUMMYFUNCTION("UNIQUE(D2:D19)"),"Neutral")</f>
        <v>Neutral</v>
      </c>
      <c r="G2" s="128">
        <f t="shared" ref="G2:G4" si="1">COUNTIF(D2:D19, F2)</f>
        <v>8</v>
      </c>
      <c r="I2" s="2" t="s">
        <v>119</v>
      </c>
      <c r="J2" s="134" t="s">
        <v>119</v>
      </c>
    </row>
    <row r="3">
      <c r="A3" s="121" t="s">
        <v>70</v>
      </c>
      <c r="B3" s="121" t="s">
        <v>147</v>
      </c>
      <c r="C3" s="121">
        <v>0.25</v>
      </c>
      <c r="D3" s="121" t="s">
        <v>121</v>
      </c>
      <c r="F3" s="125" t="str">
        <f>IFERROR(__xludf.DUMMYFUNCTION("""COMPUTED_VALUE"""),"Positive")</f>
        <v>Positive</v>
      </c>
      <c r="G3" s="126">
        <f t="shared" si="1"/>
        <v>9</v>
      </c>
    </row>
    <row r="4">
      <c r="A4" s="121" t="s">
        <v>72</v>
      </c>
      <c r="B4" s="121" t="s">
        <v>147</v>
      </c>
      <c r="C4" s="121">
        <v>0.25</v>
      </c>
      <c r="D4" s="121" t="s">
        <v>121</v>
      </c>
      <c r="F4" s="129" t="str">
        <f>IFERROR(__xludf.DUMMYFUNCTION("""COMPUTED_VALUE"""),"Negative")</f>
        <v>Negative</v>
      </c>
      <c r="G4" s="130">
        <f t="shared" si="1"/>
        <v>1</v>
      </c>
    </row>
    <row r="5">
      <c r="A5" s="121" t="s">
        <v>74</v>
      </c>
      <c r="B5" s="121" t="s">
        <v>147</v>
      </c>
      <c r="C5" s="121">
        <v>0.0</v>
      </c>
      <c r="D5" s="121" t="s">
        <v>120</v>
      </c>
    </row>
    <row r="6">
      <c r="A6" s="121" t="s">
        <v>75</v>
      </c>
      <c r="B6" s="121" t="s">
        <v>147</v>
      </c>
      <c r="C6" s="121">
        <v>1.0</v>
      </c>
      <c r="D6" s="121" t="s">
        <v>121</v>
      </c>
    </row>
    <row r="7">
      <c r="A7" s="121" t="s">
        <v>77</v>
      </c>
      <c r="B7" s="121" t="s">
        <v>147</v>
      </c>
      <c r="C7" s="121">
        <v>1.0</v>
      </c>
      <c r="D7" s="121" t="s">
        <v>121</v>
      </c>
    </row>
    <row r="8">
      <c r="A8" s="121" t="s">
        <v>78</v>
      </c>
      <c r="B8" s="121" t="s">
        <v>147</v>
      </c>
      <c r="C8" s="121">
        <v>6.972</v>
      </c>
      <c r="D8" s="121" t="s">
        <v>121</v>
      </c>
    </row>
    <row r="9">
      <c r="A9" s="131" t="s">
        <v>79</v>
      </c>
      <c r="B9" s="131" t="s">
        <v>147</v>
      </c>
      <c r="C9" s="131">
        <v>-1.0</v>
      </c>
      <c r="D9" s="131" t="s">
        <v>119</v>
      </c>
    </row>
    <row r="10">
      <c r="A10" s="121" t="s">
        <v>80</v>
      </c>
      <c r="B10" s="121" t="s">
        <v>147</v>
      </c>
      <c r="C10" s="121">
        <v>1.0</v>
      </c>
      <c r="D10" s="121" t="s">
        <v>121</v>
      </c>
    </row>
    <row r="11">
      <c r="A11" s="121" t="s">
        <v>82</v>
      </c>
      <c r="B11" s="121" t="s">
        <v>147</v>
      </c>
      <c r="C11" s="121">
        <v>1.0</v>
      </c>
      <c r="D11" s="121" t="s">
        <v>121</v>
      </c>
    </row>
    <row r="12">
      <c r="A12" s="121" t="s">
        <v>83</v>
      </c>
      <c r="B12" s="121" t="s">
        <v>147</v>
      </c>
      <c r="C12" s="121">
        <v>2.238</v>
      </c>
      <c r="D12" s="121" t="s">
        <v>121</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0.372263222567385</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113</v>
      </c>
      <c r="E1" s="1"/>
      <c r="F1" s="124" t="s">
        <v>113</v>
      </c>
      <c r="G1" s="124" t="s">
        <v>146</v>
      </c>
      <c r="I1" s="4" t="s">
        <v>100</v>
      </c>
      <c r="J1" s="4" t="s">
        <v>104</v>
      </c>
      <c r="K1" s="4" t="s">
        <v>107</v>
      </c>
    </row>
    <row r="2">
      <c r="A2" s="139" t="s">
        <v>63</v>
      </c>
      <c r="B2" s="139" t="s">
        <v>147</v>
      </c>
      <c r="C2" s="139">
        <v>0.0</v>
      </c>
      <c r="D2" s="139" t="s">
        <v>120</v>
      </c>
      <c r="F2" s="125" t="str">
        <f>IFERROR(__xludf.DUMMYFUNCTION("UNIQUE(D2:D19)"),"Neutral")</f>
        <v>Neutral</v>
      </c>
      <c r="G2" s="126">
        <f t="shared" ref="G2:G4" si="1">COUNTIF(D2:D19, F2)</f>
        <v>12</v>
      </c>
      <c r="I2" s="2" t="s">
        <v>119</v>
      </c>
      <c r="J2" s="134" t="s">
        <v>119</v>
      </c>
    </row>
    <row r="3">
      <c r="A3" s="139" t="s">
        <v>70</v>
      </c>
      <c r="B3" s="139" t="s">
        <v>147</v>
      </c>
      <c r="C3" s="139">
        <v>0.0</v>
      </c>
      <c r="D3" s="139" t="s">
        <v>120</v>
      </c>
      <c r="F3" s="127" t="str">
        <f>IFERROR(__xludf.DUMMYFUNCTION("""COMPUTED_VALUE"""),"Positive")</f>
        <v>Positive</v>
      </c>
      <c r="G3" s="128">
        <f t="shared" si="1"/>
        <v>3</v>
      </c>
    </row>
    <row r="4">
      <c r="A4" s="139" t="s">
        <v>72</v>
      </c>
      <c r="B4" s="139" t="s">
        <v>147</v>
      </c>
      <c r="C4" s="139">
        <v>1.5</v>
      </c>
      <c r="D4" s="139" t="s">
        <v>121</v>
      </c>
      <c r="F4" s="129" t="str">
        <f>IFERROR(__xludf.DUMMYFUNCTION("""COMPUTED_VALUE"""),"Negative")</f>
        <v>Negative</v>
      </c>
      <c r="G4" s="130">
        <f t="shared" si="1"/>
        <v>3</v>
      </c>
    </row>
    <row r="5">
      <c r="A5" s="139" t="s">
        <v>74</v>
      </c>
      <c r="B5" s="139" t="s">
        <v>147</v>
      </c>
      <c r="C5" s="139">
        <v>0.0</v>
      </c>
      <c r="D5" s="139" t="s">
        <v>120</v>
      </c>
    </row>
    <row r="6">
      <c r="A6" s="139" t="s">
        <v>75</v>
      </c>
      <c r="B6" s="139" t="s">
        <v>147</v>
      </c>
      <c r="C6" s="139">
        <v>0.0</v>
      </c>
      <c r="D6" s="139" t="s">
        <v>120</v>
      </c>
    </row>
    <row r="7">
      <c r="A7" s="139" t="s">
        <v>77</v>
      </c>
      <c r="B7" s="139" t="s">
        <v>147</v>
      </c>
      <c r="C7" s="139">
        <v>1.0</v>
      </c>
      <c r="D7" s="139" t="s">
        <v>121</v>
      </c>
    </row>
    <row r="8">
      <c r="A8" s="140" t="s">
        <v>78</v>
      </c>
      <c r="B8" s="140" t="s">
        <v>147</v>
      </c>
      <c r="C8" s="140">
        <v>-3.87799999999999</v>
      </c>
      <c r="D8" s="140" t="s">
        <v>119</v>
      </c>
    </row>
    <row r="9">
      <c r="A9" s="139" t="s">
        <v>79</v>
      </c>
      <c r="B9" s="139" t="s">
        <v>147</v>
      </c>
      <c r="C9" s="139">
        <v>1.0</v>
      </c>
      <c r="D9" s="139" t="s">
        <v>121</v>
      </c>
    </row>
    <row r="10">
      <c r="A10" s="139" t="s">
        <v>80</v>
      </c>
      <c r="B10" s="139" t="s">
        <v>147</v>
      </c>
      <c r="C10" s="139">
        <v>0.0</v>
      </c>
      <c r="D10" s="139" t="s">
        <v>120</v>
      </c>
    </row>
    <row r="11">
      <c r="A11" s="139" t="s">
        <v>82</v>
      </c>
      <c r="B11" s="139" t="s">
        <v>147</v>
      </c>
      <c r="C11" s="139">
        <v>0.0</v>
      </c>
      <c r="D11" s="139" t="s">
        <v>120</v>
      </c>
    </row>
    <row r="12">
      <c r="A12" s="140" t="s">
        <v>83</v>
      </c>
      <c r="B12" s="140" t="s">
        <v>147</v>
      </c>
      <c r="C12" s="140">
        <v>-1.932</v>
      </c>
      <c r="D12" s="140" t="s">
        <v>119</v>
      </c>
    </row>
    <row r="13">
      <c r="A13" s="139" t="s">
        <v>84</v>
      </c>
      <c r="B13" s="139" t="s">
        <v>147</v>
      </c>
      <c r="C13" s="139">
        <v>0.0</v>
      </c>
      <c r="D13" s="139" t="s">
        <v>120</v>
      </c>
    </row>
    <row r="14">
      <c r="A14" s="139" t="s">
        <v>85</v>
      </c>
      <c r="B14" s="139" t="s">
        <v>147</v>
      </c>
      <c r="C14" s="139">
        <v>0.0</v>
      </c>
      <c r="D14" s="139" t="s">
        <v>120</v>
      </c>
    </row>
    <row r="15">
      <c r="A15" s="139" t="s">
        <v>89</v>
      </c>
      <c r="B15" s="139" t="s">
        <v>147</v>
      </c>
      <c r="C15" s="139">
        <v>0.0</v>
      </c>
      <c r="D15" s="139" t="s">
        <v>120</v>
      </c>
    </row>
    <row r="16">
      <c r="A16" s="139" t="s">
        <v>90</v>
      </c>
      <c r="B16" s="139" t="s">
        <v>147</v>
      </c>
      <c r="C16" s="139">
        <v>0.0</v>
      </c>
      <c r="D16" s="139" t="s">
        <v>120</v>
      </c>
    </row>
    <row r="17">
      <c r="A17" s="140" t="s">
        <v>92</v>
      </c>
      <c r="B17" s="140" t="s">
        <v>147</v>
      </c>
      <c r="C17" s="140">
        <v>-0.4</v>
      </c>
      <c r="D17" s="140" t="s">
        <v>119</v>
      </c>
    </row>
    <row r="18">
      <c r="A18" s="139" t="s">
        <v>94</v>
      </c>
      <c r="B18" s="139" t="s">
        <v>147</v>
      </c>
      <c r="C18" s="139">
        <v>0.0</v>
      </c>
      <c r="D18" s="139" t="s">
        <v>120</v>
      </c>
    </row>
    <row r="19">
      <c r="A19" s="139" t="s">
        <v>96</v>
      </c>
      <c r="B19" s="139" t="s">
        <v>147</v>
      </c>
      <c r="C19" s="139">
        <v>0.0</v>
      </c>
      <c r="D19" s="139" t="s">
        <v>120</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13</v>
      </c>
      <c r="I2" s="2" t="s">
        <v>119</v>
      </c>
      <c r="J2" s="134" t="s">
        <v>119</v>
      </c>
    </row>
    <row r="3">
      <c r="A3" s="121" t="s">
        <v>70</v>
      </c>
      <c r="B3" s="121" t="s">
        <v>147</v>
      </c>
      <c r="C3" s="121">
        <v>0.0</v>
      </c>
      <c r="D3" s="121" t="s">
        <v>120</v>
      </c>
      <c r="F3" s="127" t="str">
        <f>IFERROR(__xludf.DUMMYFUNCTION("""COMPUTED_VALUE"""),"Positive")</f>
        <v>Positive</v>
      </c>
      <c r="G3" s="128">
        <f t="shared" si="1"/>
        <v>2</v>
      </c>
    </row>
    <row r="4">
      <c r="A4" s="121" t="s">
        <v>72</v>
      </c>
      <c r="B4" s="121" t="s">
        <v>147</v>
      </c>
      <c r="C4" s="121">
        <v>0.0</v>
      </c>
      <c r="D4" s="121" t="s">
        <v>120</v>
      </c>
      <c r="F4" s="129" t="str">
        <f>IFERROR(__xludf.DUMMYFUNCTION("""COMPUTED_VALUE"""),"Negative")</f>
        <v>Negative</v>
      </c>
      <c r="G4" s="130">
        <f t="shared" si="1"/>
        <v>3</v>
      </c>
    </row>
    <row r="5">
      <c r="A5" s="121" t="s">
        <v>74</v>
      </c>
      <c r="B5" s="121" t="s">
        <v>147</v>
      </c>
      <c r="C5" s="121">
        <v>0.0</v>
      </c>
      <c r="D5" s="121" t="s">
        <v>120</v>
      </c>
    </row>
    <row r="6">
      <c r="A6" s="121" t="s">
        <v>75</v>
      </c>
      <c r="B6" s="121" t="s">
        <v>147</v>
      </c>
      <c r="C6" s="121">
        <v>0.0</v>
      </c>
      <c r="D6" s="121" t="s">
        <v>120</v>
      </c>
    </row>
    <row r="7">
      <c r="A7" s="121" t="s">
        <v>77</v>
      </c>
      <c r="B7" s="121" t="s">
        <v>147</v>
      </c>
      <c r="C7" s="121">
        <v>1.0</v>
      </c>
      <c r="D7" s="121" t="s">
        <v>121</v>
      </c>
    </row>
    <row r="8">
      <c r="A8" s="131" t="s">
        <v>78</v>
      </c>
      <c r="B8" s="131" t="s">
        <v>147</v>
      </c>
      <c r="C8" s="131">
        <v>-0.657</v>
      </c>
      <c r="D8" s="131" t="s">
        <v>119</v>
      </c>
    </row>
    <row r="9">
      <c r="A9" s="131" t="s">
        <v>79</v>
      </c>
      <c r="B9" s="131" t="s">
        <v>147</v>
      </c>
      <c r="C9" s="131">
        <v>-1.0</v>
      </c>
      <c r="D9" s="131" t="s">
        <v>119</v>
      </c>
    </row>
    <row r="10">
      <c r="A10" s="121" t="s">
        <v>80</v>
      </c>
      <c r="B10" s="121" t="s">
        <v>147</v>
      </c>
      <c r="C10" s="121">
        <v>0.0</v>
      </c>
      <c r="D10" s="121" t="s">
        <v>120</v>
      </c>
    </row>
    <row r="11">
      <c r="A11" s="121" t="s">
        <v>82</v>
      </c>
      <c r="B11" s="121" t="s">
        <v>147</v>
      </c>
      <c r="C11" s="121">
        <v>0.0</v>
      </c>
      <c r="D11" s="121" t="s">
        <v>120</v>
      </c>
    </row>
    <row r="12">
      <c r="A12" s="131" t="s">
        <v>83</v>
      </c>
      <c r="B12" s="131" t="s">
        <v>147</v>
      </c>
      <c r="C12" s="131">
        <v>-2.212</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0.123261462092065</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9"/>
      <c r="B1" s="11" t="s">
        <v>63</v>
      </c>
      <c r="C1" s="12"/>
      <c r="D1" s="13"/>
      <c r="E1" s="11" t="s">
        <v>70</v>
      </c>
      <c r="F1" s="12"/>
      <c r="G1" s="13"/>
      <c r="H1" s="11" t="s">
        <v>72</v>
      </c>
      <c r="I1" s="12"/>
      <c r="J1" s="13"/>
      <c r="K1" s="11" t="s">
        <v>74</v>
      </c>
      <c r="L1" s="12"/>
      <c r="M1" s="13"/>
      <c r="N1" s="11" t="s">
        <v>75</v>
      </c>
      <c r="O1" s="12"/>
      <c r="P1" s="13"/>
      <c r="Q1" s="11" t="s">
        <v>77</v>
      </c>
      <c r="R1" s="12"/>
      <c r="S1" s="13"/>
      <c r="T1" s="11" t="s">
        <v>78</v>
      </c>
      <c r="U1" s="12"/>
      <c r="V1" s="13"/>
      <c r="W1" s="11" t="s">
        <v>79</v>
      </c>
      <c r="X1" s="12"/>
      <c r="Y1" s="13"/>
      <c r="Z1" s="11" t="s">
        <v>80</v>
      </c>
      <c r="AA1" s="12"/>
      <c r="AB1" s="13"/>
      <c r="AC1" s="11" t="s">
        <v>82</v>
      </c>
      <c r="AD1" s="12"/>
      <c r="AE1" s="13"/>
      <c r="AF1" s="11" t="s">
        <v>83</v>
      </c>
      <c r="AG1" s="12"/>
      <c r="AH1" s="13"/>
      <c r="AI1" s="11" t="s">
        <v>84</v>
      </c>
      <c r="AJ1" s="12"/>
      <c r="AK1" s="13"/>
      <c r="AL1" s="11" t="s">
        <v>85</v>
      </c>
      <c r="AM1" s="12"/>
      <c r="AN1" s="13"/>
      <c r="AO1" s="11" t="s">
        <v>89</v>
      </c>
      <c r="AP1" s="12"/>
      <c r="AQ1" s="13"/>
      <c r="AR1" s="11" t="s">
        <v>90</v>
      </c>
      <c r="AS1" s="12"/>
      <c r="AT1" s="13"/>
      <c r="AU1" s="11" t="s">
        <v>92</v>
      </c>
      <c r="AV1" s="12"/>
      <c r="AW1" s="13"/>
      <c r="AX1" s="11" t="s">
        <v>94</v>
      </c>
      <c r="AY1" s="12"/>
      <c r="AZ1" s="13"/>
      <c r="BA1" s="11" t="s">
        <v>96</v>
      </c>
      <c r="BB1" s="12"/>
      <c r="BC1" s="13"/>
      <c r="BD1" s="11" t="s">
        <v>98</v>
      </c>
      <c r="BE1" s="12"/>
      <c r="BF1" s="13"/>
      <c r="BG1" s="19" t="s">
        <v>100</v>
      </c>
      <c r="BH1" s="20" t="s">
        <v>104</v>
      </c>
      <c r="BI1" s="22" t="s">
        <v>107</v>
      </c>
      <c r="BJ1" s="23"/>
    </row>
    <row r="2">
      <c r="A2" s="24"/>
      <c r="B2" s="26" t="s">
        <v>109</v>
      </c>
      <c r="C2" s="27" t="s">
        <v>113</v>
      </c>
      <c r="D2" s="28"/>
      <c r="E2" s="26" t="s">
        <v>109</v>
      </c>
      <c r="F2" s="27" t="s">
        <v>113</v>
      </c>
      <c r="G2" s="28"/>
      <c r="H2" s="26" t="s">
        <v>109</v>
      </c>
      <c r="I2" s="27" t="s">
        <v>113</v>
      </c>
      <c r="J2" s="28"/>
      <c r="K2" s="26" t="s">
        <v>109</v>
      </c>
      <c r="L2" s="27" t="s">
        <v>113</v>
      </c>
      <c r="M2" s="28"/>
      <c r="N2" s="26" t="s">
        <v>109</v>
      </c>
      <c r="O2" s="27" t="s">
        <v>113</v>
      </c>
      <c r="P2" s="28"/>
      <c r="Q2" s="26" t="s">
        <v>109</v>
      </c>
      <c r="R2" s="27" t="s">
        <v>113</v>
      </c>
      <c r="S2" s="28"/>
      <c r="T2" s="26" t="s">
        <v>109</v>
      </c>
      <c r="U2" s="27" t="s">
        <v>113</v>
      </c>
      <c r="V2" s="28"/>
      <c r="W2" s="26" t="s">
        <v>109</v>
      </c>
      <c r="X2" s="27" t="s">
        <v>113</v>
      </c>
      <c r="Y2" s="28"/>
      <c r="Z2" s="26" t="s">
        <v>109</v>
      </c>
      <c r="AA2" s="27" t="s">
        <v>113</v>
      </c>
      <c r="AB2" s="28"/>
      <c r="AC2" s="26" t="s">
        <v>109</v>
      </c>
      <c r="AD2" s="27" t="s">
        <v>113</v>
      </c>
      <c r="AE2" s="28"/>
      <c r="AF2" s="26" t="s">
        <v>109</v>
      </c>
      <c r="AG2" s="27" t="s">
        <v>113</v>
      </c>
      <c r="AH2" s="28"/>
      <c r="AI2" s="26" t="s">
        <v>109</v>
      </c>
      <c r="AJ2" s="27" t="s">
        <v>113</v>
      </c>
      <c r="AK2" s="28"/>
      <c r="AL2" s="26" t="s">
        <v>109</v>
      </c>
      <c r="AM2" s="27" t="s">
        <v>113</v>
      </c>
      <c r="AN2" s="28"/>
      <c r="AO2" s="26" t="s">
        <v>109</v>
      </c>
      <c r="AP2" s="27" t="s">
        <v>113</v>
      </c>
      <c r="AQ2" s="28"/>
      <c r="AR2" s="26" t="s">
        <v>109</v>
      </c>
      <c r="AS2" s="27" t="s">
        <v>113</v>
      </c>
      <c r="AT2" s="28"/>
      <c r="AU2" s="26" t="s">
        <v>109</v>
      </c>
      <c r="AV2" s="27" t="s">
        <v>113</v>
      </c>
      <c r="AW2" s="28"/>
      <c r="AX2" s="26" t="s">
        <v>109</v>
      </c>
      <c r="AY2" s="27" t="s">
        <v>113</v>
      </c>
      <c r="AZ2" s="28"/>
      <c r="BA2" s="26" t="s">
        <v>109</v>
      </c>
      <c r="BB2" s="27" t="s">
        <v>113</v>
      </c>
      <c r="BC2" s="28"/>
      <c r="BD2" s="26" t="s">
        <v>119</v>
      </c>
      <c r="BE2" s="27" t="s">
        <v>120</v>
      </c>
      <c r="BF2" s="28" t="s">
        <v>121</v>
      </c>
      <c r="BG2" s="26" t="s">
        <v>113</v>
      </c>
      <c r="BH2" s="27" t="s">
        <v>113</v>
      </c>
      <c r="BI2" s="28" t="s">
        <v>113</v>
      </c>
      <c r="BJ2" s="23"/>
    </row>
    <row r="3">
      <c r="A3" s="30">
        <v>1.0</v>
      </c>
      <c r="B3" s="31">
        <v>0.0</v>
      </c>
      <c r="C3" s="32" t="s">
        <v>120</v>
      </c>
      <c r="D3" s="33">
        <f t="shared" ref="D3:D31" si="1">COUNTIF(C3, BG3)</f>
        <v>0</v>
      </c>
      <c r="E3" s="31">
        <v>0.25</v>
      </c>
      <c r="F3" s="32" t="s">
        <v>121</v>
      </c>
      <c r="G3" s="34">
        <f t="shared" ref="G3:G31" si="2">COUNTIF(F3, BG3)</f>
        <v>0</v>
      </c>
      <c r="H3" s="31">
        <v>1.0</v>
      </c>
      <c r="I3" s="32" t="s">
        <v>121</v>
      </c>
      <c r="J3" s="34">
        <f t="shared" ref="J3:J31" si="3">COUNTIF(I3, BG3)</f>
        <v>0</v>
      </c>
      <c r="K3" s="31">
        <v>0.0</v>
      </c>
      <c r="L3" s="32" t="s">
        <v>120</v>
      </c>
      <c r="M3" s="34">
        <f t="shared" ref="M3:M31" si="4">COUNTIF(L3, BG3)</f>
        <v>0</v>
      </c>
      <c r="N3" s="31">
        <v>1.0</v>
      </c>
      <c r="O3" s="32" t="s">
        <v>121</v>
      </c>
      <c r="P3" s="34">
        <f t="shared" ref="P3:P31" si="5">COUNTIF(O3, BG3)</f>
        <v>0</v>
      </c>
      <c r="Q3" s="31">
        <v>1.0</v>
      </c>
      <c r="R3" s="32" t="s">
        <v>121</v>
      </c>
      <c r="S3" s="34">
        <f t="shared" ref="S3:S31" si="6">COUNTIF(R3, BG3)</f>
        <v>0</v>
      </c>
      <c r="T3" s="31">
        <v>0.0</v>
      </c>
      <c r="U3" s="32" t="s">
        <v>120</v>
      </c>
      <c r="V3" s="34">
        <f t="shared" ref="V3:V31" si="7">COUNTIF(U3, BG3)</f>
        <v>0</v>
      </c>
      <c r="W3" s="31">
        <v>0.0</v>
      </c>
      <c r="X3" s="32" t="s">
        <v>120</v>
      </c>
      <c r="Y3" s="34">
        <f t="shared" ref="Y3:Y31" si="8">COUNTIF(X3, BG3)</f>
        <v>0</v>
      </c>
      <c r="Z3" s="31">
        <v>0.0</v>
      </c>
      <c r="AA3" s="32" t="s">
        <v>120</v>
      </c>
      <c r="AB3" s="34">
        <f t="shared" ref="AB3:AB31" si="9">COUNTIF(AA3, BG3)</f>
        <v>0</v>
      </c>
      <c r="AC3" s="31">
        <v>0.0</v>
      </c>
      <c r="AD3" s="32" t="s">
        <v>120</v>
      </c>
      <c r="AE3" s="34">
        <f t="shared" ref="AE3:AE31" si="10">COUNTIF(AD3, BG3)</f>
        <v>0</v>
      </c>
      <c r="AF3" s="35">
        <v>-74.399</v>
      </c>
      <c r="AG3" s="36" t="s">
        <v>119</v>
      </c>
      <c r="AH3" s="37">
        <f t="shared" ref="AH3:AH31" si="11">COUNTIF(AG3, BG3)</f>
        <v>1</v>
      </c>
      <c r="AI3" s="31">
        <v>1.0</v>
      </c>
      <c r="AJ3" s="32" t="s">
        <v>121</v>
      </c>
      <c r="AK3" s="34">
        <f t="shared" ref="AK3:AK31" si="12">COUNTIF(AJ3, BG3)</f>
        <v>0</v>
      </c>
      <c r="AL3" s="31">
        <v>0.0</v>
      </c>
      <c r="AM3" s="32" t="s">
        <v>120</v>
      </c>
      <c r="AN3" s="34">
        <f t="shared" ref="AN3:AN31" si="13">COUNTIF(AM3, BG3)</f>
        <v>0</v>
      </c>
      <c r="AO3" s="31">
        <v>0.0</v>
      </c>
      <c r="AP3" s="32" t="s">
        <v>120</v>
      </c>
      <c r="AQ3" s="34">
        <f t="shared" ref="AQ3:AQ31" si="14">COUNTIF(AP3, BG3)</f>
        <v>0</v>
      </c>
      <c r="AR3" s="31">
        <v>1.0</v>
      </c>
      <c r="AS3" s="32" t="s">
        <v>121</v>
      </c>
      <c r="AT3" s="34">
        <f t="shared" ref="AT3:AT31" si="15">COUNTIF(AS3, BG3)</f>
        <v>0</v>
      </c>
      <c r="AU3" s="31">
        <v>0.08259029493</v>
      </c>
      <c r="AV3" s="32" t="s">
        <v>121</v>
      </c>
      <c r="AW3" s="34">
        <f t="shared" ref="AW3:AW31" si="16">COUNTIF(AV3, BG3)</f>
        <v>0</v>
      </c>
      <c r="AX3" s="31">
        <v>0.0</v>
      </c>
      <c r="AY3" s="32" t="s">
        <v>120</v>
      </c>
      <c r="AZ3" s="34">
        <f t="shared" ref="AZ3:AZ31" si="17">COUNTIF(AY3, BG3)</f>
        <v>0</v>
      </c>
      <c r="BA3" s="31">
        <v>0.0</v>
      </c>
      <c r="BB3" s="32" t="s">
        <v>120</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119</v>
      </c>
      <c r="BH3" s="36" t="s">
        <v>119</v>
      </c>
      <c r="BI3" s="41" t="s">
        <v>126</v>
      </c>
      <c r="BJ3" s="42"/>
    </row>
    <row r="4">
      <c r="A4" s="43">
        <v>2.0</v>
      </c>
      <c r="B4" s="31">
        <v>1.5</v>
      </c>
      <c r="C4" s="32" t="s">
        <v>121</v>
      </c>
      <c r="D4" s="33">
        <f t="shared" si="1"/>
        <v>0</v>
      </c>
      <c r="E4" s="31">
        <v>0.25</v>
      </c>
      <c r="F4" s="32" t="s">
        <v>121</v>
      </c>
      <c r="G4" s="34">
        <f t="shared" si="2"/>
        <v>0</v>
      </c>
      <c r="H4" s="31">
        <v>1.166666667</v>
      </c>
      <c r="I4" s="32" t="s">
        <v>121</v>
      </c>
      <c r="J4" s="34">
        <f t="shared" si="3"/>
        <v>0</v>
      </c>
      <c r="K4" s="31">
        <v>0.1525</v>
      </c>
      <c r="L4" s="32" t="s">
        <v>121</v>
      </c>
      <c r="M4" s="34">
        <f t="shared" si="4"/>
        <v>0</v>
      </c>
      <c r="N4" s="31">
        <v>1.0</v>
      </c>
      <c r="O4" s="32" t="s">
        <v>121</v>
      </c>
      <c r="P4" s="34">
        <f t="shared" si="5"/>
        <v>0</v>
      </c>
      <c r="Q4" s="31">
        <v>1.0</v>
      </c>
      <c r="R4" s="32" t="s">
        <v>121</v>
      </c>
      <c r="S4" s="34">
        <f t="shared" si="6"/>
        <v>0</v>
      </c>
      <c r="T4" s="31">
        <v>13.172</v>
      </c>
      <c r="U4" s="32" t="s">
        <v>121</v>
      </c>
      <c r="V4" s="34">
        <f t="shared" si="7"/>
        <v>0</v>
      </c>
      <c r="W4" s="31">
        <v>0.0</v>
      </c>
      <c r="X4" s="32" t="s">
        <v>120</v>
      </c>
      <c r="Y4" s="34">
        <f t="shared" si="8"/>
        <v>0</v>
      </c>
      <c r="Z4" s="31">
        <v>3.0</v>
      </c>
      <c r="AA4" s="32" t="s">
        <v>121</v>
      </c>
      <c r="AB4" s="34">
        <f t="shared" si="9"/>
        <v>0</v>
      </c>
      <c r="AC4" s="31">
        <v>0.0</v>
      </c>
      <c r="AD4" s="32" t="s">
        <v>120</v>
      </c>
      <c r="AE4" s="34">
        <f t="shared" si="10"/>
        <v>0</v>
      </c>
      <c r="AF4" s="35">
        <v>-47.939</v>
      </c>
      <c r="AG4" s="36" t="s">
        <v>119</v>
      </c>
      <c r="AH4" s="37">
        <f t="shared" si="11"/>
        <v>1</v>
      </c>
      <c r="AI4" s="31">
        <v>1.0</v>
      </c>
      <c r="AJ4" s="32" t="s">
        <v>121</v>
      </c>
      <c r="AK4" s="34">
        <f t="shared" si="12"/>
        <v>0</v>
      </c>
      <c r="AL4" s="31">
        <v>0.0</v>
      </c>
      <c r="AM4" s="32" t="s">
        <v>120</v>
      </c>
      <c r="AN4" s="34">
        <f t="shared" si="13"/>
        <v>0</v>
      </c>
      <c r="AO4" s="31">
        <v>0.0</v>
      </c>
      <c r="AP4" s="32" t="s">
        <v>120</v>
      </c>
      <c r="AQ4" s="34">
        <f t="shared" si="14"/>
        <v>0</v>
      </c>
      <c r="AR4" s="31">
        <v>1.0</v>
      </c>
      <c r="AS4" s="32" t="s">
        <v>121</v>
      </c>
      <c r="AT4" s="34">
        <f t="shared" si="15"/>
        <v>0</v>
      </c>
      <c r="AU4" s="31">
        <v>1.445699671</v>
      </c>
      <c r="AV4" s="32" t="s">
        <v>121</v>
      </c>
      <c r="AW4" s="34">
        <f t="shared" si="16"/>
        <v>0</v>
      </c>
      <c r="AX4" s="31">
        <v>0.8796</v>
      </c>
      <c r="AY4" s="32" t="s">
        <v>121</v>
      </c>
      <c r="AZ4" s="34">
        <f t="shared" si="17"/>
        <v>0</v>
      </c>
      <c r="BA4" s="31">
        <v>1.0</v>
      </c>
      <c r="BB4" s="32" t="s">
        <v>121</v>
      </c>
      <c r="BC4" s="34">
        <f t="shared" si="18"/>
        <v>0</v>
      </c>
      <c r="BD4" s="44">
        <f t="shared" si="19"/>
        <v>1</v>
      </c>
      <c r="BE4" s="45">
        <f t="shared" si="20"/>
        <v>4</v>
      </c>
      <c r="BF4" s="46">
        <f t="shared" si="21"/>
        <v>13</v>
      </c>
      <c r="BG4" s="38" t="s">
        <v>119</v>
      </c>
      <c r="BH4" s="36" t="s">
        <v>119</v>
      </c>
      <c r="BI4" s="41" t="s">
        <v>126</v>
      </c>
      <c r="BJ4" s="42"/>
    </row>
    <row r="5">
      <c r="A5" s="43">
        <v>3.0</v>
      </c>
      <c r="B5" s="47">
        <v>3.0</v>
      </c>
      <c r="C5" s="48" t="s">
        <v>121</v>
      </c>
      <c r="D5" s="49">
        <f t="shared" si="1"/>
        <v>1</v>
      </c>
      <c r="E5" s="47">
        <v>0.75</v>
      </c>
      <c r="F5" s="48" t="s">
        <v>121</v>
      </c>
      <c r="G5" s="50">
        <f t="shared" si="2"/>
        <v>1</v>
      </c>
      <c r="H5" s="47">
        <v>2.6</v>
      </c>
      <c r="I5" s="48" t="s">
        <v>121</v>
      </c>
      <c r="J5" s="50">
        <f t="shared" si="3"/>
        <v>1</v>
      </c>
      <c r="K5" s="47">
        <v>0.49375</v>
      </c>
      <c r="L5" s="48" t="s">
        <v>121</v>
      </c>
      <c r="M5" s="50">
        <f t="shared" si="4"/>
        <v>1</v>
      </c>
      <c r="N5" s="47">
        <v>1.0</v>
      </c>
      <c r="O5" s="48" t="s">
        <v>121</v>
      </c>
      <c r="P5" s="50">
        <f t="shared" si="5"/>
        <v>1</v>
      </c>
      <c r="Q5" s="47">
        <v>1.0</v>
      </c>
      <c r="R5" s="48" t="s">
        <v>121</v>
      </c>
      <c r="S5" s="50">
        <f t="shared" si="6"/>
        <v>1</v>
      </c>
      <c r="T5" s="51">
        <v>-9.709</v>
      </c>
      <c r="U5" s="52" t="s">
        <v>119</v>
      </c>
      <c r="V5" s="34">
        <f t="shared" si="7"/>
        <v>0</v>
      </c>
      <c r="W5" s="51">
        <v>0.0</v>
      </c>
      <c r="X5" s="52" t="s">
        <v>120</v>
      </c>
      <c r="Y5" s="34">
        <f t="shared" si="8"/>
        <v>0</v>
      </c>
      <c r="Z5" s="47">
        <v>2.333333333</v>
      </c>
      <c r="AA5" s="48" t="s">
        <v>121</v>
      </c>
      <c r="AB5" s="50">
        <f t="shared" si="9"/>
        <v>1</v>
      </c>
      <c r="AC5" s="47">
        <v>1.0</v>
      </c>
      <c r="AD5" s="48" t="s">
        <v>121</v>
      </c>
      <c r="AE5" s="50">
        <f t="shared" si="10"/>
        <v>1</v>
      </c>
      <c r="AF5" s="51">
        <v>-11.086</v>
      </c>
      <c r="AG5" s="52" t="s">
        <v>119</v>
      </c>
      <c r="AH5" s="34">
        <f t="shared" si="11"/>
        <v>0</v>
      </c>
      <c r="AI5" s="47">
        <v>1.0</v>
      </c>
      <c r="AJ5" s="48" t="s">
        <v>121</v>
      </c>
      <c r="AK5" s="50">
        <f t="shared" si="12"/>
        <v>1</v>
      </c>
      <c r="AL5" s="51">
        <v>0.0</v>
      </c>
      <c r="AM5" s="52" t="s">
        <v>120</v>
      </c>
      <c r="AN5" s="34">
        <f t="shared" si="13"/>
        <v>0</v>
      </c>
      <c r="AO5" s="51">
        <v>0.0</v>
      </c>
      <c r="AP5" s="52" t="s">
        <v>120</v>
      </c>
      <c r="AQ5" s="34">
        <f t="shared" si="14"/>
        <v>0</v>
      </c>
      <c r="AR5" s="51">
        <v>0.0</v>
      </c>
      <c r="AS5" s="52" t="s">
        <v>120</v>
      </c>
      <c r="AT5" s="34">
        <f t="shared" si="15"/>
        <v>0</v>
      </c>
      <c r="AU5" s="47">
        <v>3.43225885</v>
      </c>
      <c r="AV5" s="48" t="s">
        <v>121</v>
      </c>
      <c r="AW5" s="50">
        <f t="shared" si="16"/>
        <v>1</v>
      </c>
      <c r="AX5" s="47">
        <v>0.9393</v>
      </c>
      <c r="AY5" s="48" t="s">
        <v>121</v>
      </c>
      <c r="AZ5" s="50">
        <f t="shared" si="17"/>
        <v>1</v>
      </c>
      <c r="BA5" s="47">
        <v>1.0</v>
      </c>
      <c r="BB5" s="48" t="s">
        <v>121</v>
      </c>
      <c r="BC5" s="50">
        <f t="shared" si="18"/>
        <v>1</v>
      </c>
      <c r="BD5" s="38">
        <f t="shared" si="19"/>
        <v>2</v>
      </c>
      <c r="BE5" s="45">
        <f t="shared" si="20"/>
        <v>4</v>
      </c>
      <c r="BF5" s="53">
        <f t="shared" si="21"/>
        <v>12</v>
      </c>
      <c r="BG5" s="54" t="s">
        <v>121</v>
      </c>
      <c r="BH5" s="48" t="s">
        <v>121</v>
      </c>
      <c r="BI5" s="55" t="s">
        <v>126</v>
      </c>
      <c r="BJ5" s="56"/>
    </row>
    <row r="6">
      <c r="A6" s="43">
        <v>4.0</v>
      </c>
      <c r="B6" s="51">
        <v>6.875</v>
      </c>
      <c r="C6" s="52" t="s">
        <v>121</v>
      </c>
      <c r="D6" s="33">
        <f t="shared" si="1"/>
        <v>0</v>
      </c>
      <c r="E6" s="51">
        <v>0.0</v>
      </c>
      <c r="F6" s="52" t="s">
        <v>120</v>
      </c>
      <c r="G6" s="34">
        <f t="shared" si="2"/>
        <v>0</v>
      </c>
      <c r="H6" s="51">
        <v>0.125</v>
      </c>
      <c r="I6" s="52" t="s">
        <v>121</v>
      </c>
      <c r="J6" s="34">
        <f t="shared" si="3"/>
        <v>0</v>
      </c>
      <c r="K6" s="51">
        <v>0.3608333333</v>
      </c>
      <c r="L6" s="52" t="s">
        <v>121</v>
      </c>
      <c r="M6" s="34">
        <f t="shared" si="4"/>
        <v>0</v>
      </c>
      <c r="N6" s="51">
        <v>1.0</v>
      </c>
      <c r="O6" s="52" t="s">
        <v>121</v>
      </c>
      <c r="P6" s="34">
        <f t="shared" si="5"/>
        <v>0</v>
      </c>
      <c r="Q6" s="51">
        <v>1.0</v>
      </c>
      <c r="R6" s="52" t="s">
        <v>121</v>
      </c>
      <c r="S6" s="34">
        <f t="shared" si="6"/>
        <v>0</v>
      </c>
      <c r="T6" s="57">
        <v>-702.518</v>
      </c>
      <c r="U6" s="58" t="s">
        <v>119</v>
      </c>
      <c r="V6" s="37">
        <f t="shared" si="7"/>
        <v>1</v>
      </c>
      <c r="W6" s="51">
        <v>0.0</v>
      </c>
      <c r="X6" s="52" t="s">
        <v>120</v>
      </c>
      <c r="Y6" s="34">
        <f t="shared" si="8"/>
        <v>0</v>
      </c>
      <c r="Z6" s="51">
        <v>2.0</v>
      </c>
      <c r="AA6" s="52" t="s">
        <v>121</v>
      </c>
      <c r="AB6" s="34">
        <f t="shared" si="9"/>
        <v>0</v>
      </c>
      <c r="AC6" s="57">
        <v>-1.0</v>
      </c>
      <c r="AD6" s="58" t="s">
        <v>119</v>
      </c>
      <c r="AE6" s="37">
        <f t="shared" si="10"/>
        <v>1</v>
      </c>
      <c r="AF6" s="57">
        <v>-812.508</v>
      </c>
      <c r="AG6" s="58" t="s">
        <v>119</v>
      </c>
      <c r="AH6" s="37">
        <f t="shared" si="11"/>
        <v>1</v>
      </c>
      <c r="AI6" s="51">
        <v>1.0</v>
      </c>
      <c r="AJ6" s="52" t="s">
        <v>121</v>
      </c>
      <c r="AK6" s="34">
        <f t="shared" si="12"/>
        <v>0</v>
      </c>
      <c r="AL6" s="51">
        <v>0.0</v>
      </c>
      <c r="AM6" s="52" t="s">
        <v>120</v>
      </c>
      <c r="AN6" s="34">
        <f t="shared" si="13"/>
        <v>0</v>
      </c>
      <c r="AO6" s="51">
        <v>0.0</v>
      </c>
      <c r="AP6" s="52" t="s">
        <v>120</v>
      </c>
      <c r="AQ6" s="34">
        <f t="shared" si="14"/>
        <v>0</v>
      </c>
      <c r="AR6" s="51">
        <v>1.0</v>
      </c>
      <c r="AS6" s="52" t="s">
        <v>121</v>
      </c>
      <c r="AT6" s="34">
        <f t="shared" si="15"/>
        <v>0</v>
      </c>
      <c r="AU6" s="51">
        <v>1.2612662</v>
      </c>
      <c r="AV6" s="52" t="s">
        <v>121</v>
      </c>
      <c r="AW6" s="34">
        <f t="shared" si="16"/>
        <v>0</v>
      </c>
      <c r="AX6" s="51">
        <v>0.9347</v>
      </c>
      <c r="AY6" s="52" t="s">
        <v>121</v>
      </c>
      <c r="AZ6" s="34">
        <f t="shared" si="17"/>
        <v>0</v>
      </c>
      <c r="BA6" s="57">
        <v>-1.0</v>
      </c>
      <c r="BB6" s="58" t="s">
        <v>119</v>
      </c>
      <c r="BC6" s="37">
        <f t="shared" si="18"/>
        <v>1</v>
      </c>
      <c r="BD6" s="38">
        <f t="shared" si="19"/>
        <v>4</v>
      </c>
      <c r="BE6" s="45">
        <f t="shared" si="20"/>
        <v>4</v>
      </c>
      <c r="BF6" s="46">
        <f t="shared" si="21"/>
        <v>10</v>
      </c>
      <c r="BG6" s="59" t="s">
        <v>119</v>
      </c>
      <c r="BH6" s="58" t="s">
        <v>119</v>
      </c>
      <c r="BI6" s="55" t="s">
        <v>126</v>
      </c>
      <c r="BJ6" s="56"/>
    </row>
    <row r="7">
      <c r="A7" s="43">
        <v>5.0</v>
      </c>
      <c r="B7" s="51">
        <v>1.0</v>
      </c>
      <c r="C7" s="52" t="s">
        <v>121</v>
      </c>
      <c r="D7" s="33">
        <f t="shared" si="1"/>
        <v>0</v>
      </c>
      <c r="E7" s="51">
        <v>0.25</v>
      </c>
      <c r="F7" s="52" t="s">
        <v>121</v>
      </c>
      <c r="G7" s="34">
        <f t="shared" si="2"/>
        <v>0</v>
      </c>
      <c r="H7" s="51">
        <v>0.0</v>
      </c>
      <c r="I7" s="52" t="s">
        <v>120</v>
      </c>
      <c r="J7" s="34">
        <f t="shared" si="3"/>
        <v>0</v>
      </c>
      <c r="K7" s="51">
        <v>0.461</v>
      </c>
      <c r="L7" s="52" t="s">
        <v>121</v>
      </c>
      <c r="M7" s="34">
        <f t="shared" si="4"/>
        <v>0</v>
      </c>
      <c r="N7" s="51">
        <v>1.0</v>
      </c>
      <c r="O7" s="52" t="s">
        <v>121</v>
      </c>
      <c r="P7" s="34">
        <f t="shared" si="5"/>
        <v>0</v>
      </c>
      <c r="Q7" s="51">
        <v>1.0</v>
      </c>
      <c r="R7" s="52" t="s">
        <v>121</v>
      </c>
      <c r="S7" s="34">
        <f t="shared" si="6"/>
        <v>0</v>
      </c>
      <c r="T7" s="57">
        <v>-36.003</v>
      </c>
      <c r="U7" s="58" t="s">
        <v>119</v>
      </c>
      <c r="V7" s="37">
        <f t="shared" si="7"/>
        <v>1</v>
      </c>
      <c r="W7" s="51">
        <v>0.0</v>
      </c>
      <c r="X7" s="52" t="s">
        <v>120</v>
      </c>
      <c r="Y7" s="34">
        <f t="shared" si="8"/>
        <v>0</v>
      </c>
      <c r="Z7" s="51">
        <v>3.0</v>
      </c>
      <c r="AA7" s="52" t="s">
        <v>121</v>
      </c>
      <c r="AB7" s="34">
        <f t="shared" si="9"/>
        <v>0</v>
      </c>
      <c r="AC7" s="51">
        <v>0.0</v>
      </c>
      <c r="AD7" s="52" t="s">
        <v>120</v>
      </c>
      <c r="AE7" s="34">
        <f t="shared" si="10"/>
        <v>0</v>
      </c>
      <c r="AF7" s="57">
        <v>-116.832</v>
      </c>
      <c r="AG7" s="58" t="s">
        <v>119</v>
      </c>
      <c r="AH7" s="37">
        <f t="shared" si="11"/>
        <v>1</v>
      </c>
      <c r="AI7" s="51">
        <v>1.0</v>
      </c>
      <c r="AJ7" s="52" t="s">
        <v>121</v>
      </c>
      <c r="AK7" s="34">
        <f t="shared" si="12"/>
        <v>0</v>
      </c>
      <c r="AL7" s="51">
        <v>0.0</v>
      </c>
      <c r="AM7" s="52" t="s">
        <v>120</v>
      </c>
      <c r="AN7" s="34">
        <f t="shared" si="13"/>
        <v>0</v>
      </c>
      <c r="AO7" s="51">
        <v>0.0</v>
      </c>
      <c r="AP7" s="52" t="s">
        <v>120</v>
      </c>
      <c r="AQ7" s="34">
        <f t="shared" si="14"/>
        <v>0</v>
      </c>
      <c r="AR7" s="51">
        <v>1.0</v>
      </c>
      <c r="AS7" s="52" t="s">
        <v>121</v>
      </c>
      <c r="AT7" s="34">
        <f t="shared" si="15"/>
        <v>0</v>
      </c>
      <c r="AU7" s="51">
        <v>1.28774795</v>
      </c>
      <c r="AV7" s="52" t="s">
        <v>121</v>
      </c>
      <c r="AW7" s="34">
        <f t="shared" si="16"/>
        <v>0</v>
      </c>
      <c r="AX7" s="51">
        <v>0.0</v>
      </c>
      <c r="AY7" s="52" t="s">
        <v>120</v>
      </c>
      <c r="AZ7" s="34">
        <f t="shared" si="17"/>
        <v>0</v>
      </c>
      <c r="BA7" s="51">
        <v>1.0</v>
      </c>
      <c r="BB7" s="52" t="s">
        <v>121</v>
      </c>
      <c r="BC7" s="34">
        <f t="shared" si="18"/>
        <v>0</v>
      </c>
      <c r="BD7" s="38">
        <f t="shared" si="19"/>
        <v>2</v>
      </c>
      <c r="BE7" s="45">
        <f t="shared" si="20"/>
        <v>6</v>
      </c>
      <c r="BF7" s="46">
        <f t="shared" si="21"/>
        <v>10</v>
      </c>
      <c r="BG7" s="59" t="s">
        <v>119</v>
      </c>
      <c r="BH7" s="58" t="s">
        <v>119</v>
      </c>
      <c r="BI7" s="55" t="s">
        <v>126</v>
      </c>
      <c r="BJ7" s="56"/>
    </row>
    <row r="8">
      <c r="A8" s="43">
        <v>6.0</v>
      </c>
      <c r="B8" s="51">
        <v>0.0</v>
      </c>
      <c r="C8" s="52" t="s">
        <v>120</v>
      </c>
      <c r="D8" s="33">
        <f t="shared" si="1"/>
        <v>0</v>
      </c>
      <c r="E8" s="57">
        <v>-0.25</v>
      </c>
      <c r="F8" s="58" t="s">
        <v>119</v>
      </c>
      <c r="G8" s="37">
        <f t="shared" si="2"/>
        <v>1</v>
      </c>
      <c r="H8" s="51">
        <v>2.5</v>
      </c>
      <c r="I8" s="52" t="s">
        <v>121</v>
      </c>
      <c r="J8" s="34">
        <f t="shared" si="3"/>
        <v>0</v>
      </c>
      <c r="K8" s="51">
        <v>0.485</v>
      </c>
      <c r="L8" s="52" t="s">
        <v>121</v>
      </c>
      <c r="M8" s="34">
        <f t="shared" si="4"/>
        <v>0</v>
      </c>
      <c r="N8" s="51">
        <v>1.0</v>
      </c>
      <c r="O8" s="52" t="s">
        <v>121</v>
      </c>
      <c r="P8" s="34">
        <f t="shared" si="5"/>
        <v>0</v>
      </c>
      <c r="Q8" s="51">
        <v>1.0</v>
      </c>
      <c r="R8" s="52" t="s">
        <v>121</v>
      </c>
      <c r="S8" s="34">
        <f t="shared" si="6"/>
        <v>0</v>
      </c>
      <c r="T8" s="57">
        <v>-45.203</v>
      </c>
      <c r="U8" s="58" t="s">
        <v>119</v>
      </c>
      <c r="V8" s="37">
        <f t="shared" si="7"/>
        <v>1</v>
      </c>
      <c r="W8" s="51">
        <v>0.0</v>
      </c>
      <c r="X8" s="52" t="s">
        <v>120</v>
      </c>
      <c r="Y8" s="34">
        <f t="shared" si="8"/>
        <v>0</v>
      </c>
      <c r="Z8" s="57">
        <v>-2.0</v>
      </c>
      <c r="AA8" s="58" t="s">
        <v>119</v>
      </c>
      <c r="AB8" s="37">
        <f t="shared" si="9"/>
        <v>1</v>
      </c>
      <c r="AC8" s="51">
        <v>1.0</v>
      </c>
      <c r="AD8" s="52" t="s">
        <v>121</v>
      </c>
      <c r="AE8" s="34">
        <f t="shared" si="10"/>
        <v>0</v>
      </c>
      <c r="AF8" s="57">
        <v>-58.357</v>
      </c>
      <c r="AG8" s="58" t="s">
        <v>119</v>
      </c>
      <c r="AH8" s="37">
        <f t="shared" si="11"/>
        <v>1</v>
      </c>
      <c r="AI8" s="51">
        <v>1.0</v>
      </c>
      <c r="AJ8" s="52" t="s">
        <v>121</v>
      </c>
      <c r="AK8" s="34">
        <f t="shared" si="12"/>
        <v>0</v>
      </c>
      <c r="AL8" s="51">
        <v>0.0</v>
      </c>
      <c r="AM8" s="52" t="s">
        <v>120</v>
      </c>
      <c r="AN8" s="34">
        <f t="shared" si="13"/>
        <v>0</v>
      </c>
      <c r="AO8" s="51">
        <v>0.0</v>
      </c>
      <c r="AP8" s="52" t="s">
        <v>120</v>
      </c>
      <c r="AQ8" s="34">
        <f t="shared" si="14"/>
        <v>0</v>
      </c>
      <c r="AR8" s="51">
        <v>1.0</v>
      </c>
      <c r="AS8" s="52" t="s">
        <v>121</v>
      </c>
      <c r="AT8" s="34">
        <f t="shared" si="15"/>
        <v>0</v>
      </c>
      <c r="AU8" s="51">
        <v>0.4224978876</v>
      </c>
      <c r="AV8" s="52" t="s">
        <v>121</v>
      </c>
      <c r="AW8" s="34">
        <f t="shared" si="16"/>
        <v>0</v>
      </c>
      <c r="AX8" s="51">
        <v>0.0</v>
      </c>
      <c r="AY8" s="52" t="s">
        <v>120</v>
      </c>
      <c r="AZ8" s="34">
        <f t="shared" si="17"/>
        <v>0</v>
      </c>
      <c r="BA8" s="51">
        <v>0.0</v>
      </c>
      <c r="BB8" s="52" t="s">
        <v>120</v>
      </c>
      <c r="BC8" s="34">
        <f t="shared" si="18"/>
        <v>0</v>
      </c>
      <c r="BD8" s="38">
        <f t="shared" si="19"/>
        <v>4</v>
      </c>
      <c r="BE8" s="45">
        <f t="shared" si="20"/>
        <v>6</v>
      </c>
      <c r="BF8" s="46">
        <f t="shared" si="21"/>
        <v>8</v>
      </c>
      <c r="BG8" s="59" t="s">
        <v>119</v>
      </c>
      <c r="BH8" s="58" t="s">
        <v>119</v>
      </c>
      <c r="BI8" s="55" t="s">
        <v>126</v>
      </c>
      <c r="BJ8" s="56"/>
    </row>
    <row r="9">
      <c r="A9" s="43">
        <v>7.0</v>
      </c>
      <c r="B9" s="51">
        <v>1.666666667</v>
      </c>
      <c r="C9" s="52" t="s">
        <v>121</v>
      </c>
      <c r="D9" s="33">
        <f t="shared" si="1"/>
        <v>0</v>
      </c>
      <c r="E9" s="51">
        <v>0.0</v>
      </c>
      <c r="F9" s="52" t="s">
        <v>120</v>
      </c>
      <c r="G9" s="34">
        <f t="shared" si="2"/>
        <v>0</v>
      </c>
      <c r="H9" s="51">
        <v>0.05555555556</v>
      </c>
      <c r="I9" s="52" t="s">
        <v>121</v>
      </c>
      <c r="J9" s="34">
        <f t="shared" si="3"/>
        <v>0</v>
      </c>
      <c r="K9" s="51">
        <v>0.52375</v>
      </c>
      <c r="L9" s="52" t="s">
        <v>121</v>
      </c>
      <c r="M9" s="34">
        <f t="shared" si="4"/>
        <v>0</v>
      </c>
      <c r="N9" s="57">
        <v>-1.0</v>
      </c>
      <c r="O9" s="58" t="s">
        <v>119</v>
      </c>
      <c r="P9" s="37">
        <f t="shared" si="5"/>
        <v>1</v>
      </c>
      <c r="Q9" s="51">
        <v>1.0</v>
      </c>
      <c r="R9" s="52" t="s">
        <v>121</v>
      </c>
      <c r="S9" s="34">
        <f t="shared" si="6"/>
        <v>0</v>
      </c>
      <c r="T9" s="57">
        <v>-312.875</v>
      </c>
      <c r="U9" s="58" t="s">
        <v>119</v>
      </c>
      <c r="V9" s="37">
        <f t="shared" si="7"/>
        <v>1</v>
      </c>
      <c r="W9" s="51">
        <v>0.0</v>
      </c>
      <c r="X9" s="52" t="s">
        <v>120</v>
      </c>
      <c r="Y9" s="34">
        <f t="shared" si="8"/>
        <v>0</v>
      </c>
      <c r="Z9" s="51">
        <v>0.5</v>
      </c>
      <c r="AA9" s="52" t="s">
        <v>121</v>
      </c>
      <c r="AB9" s="34">
        <f t="shared" si="9"/>
        <v>0</v>
      </c>
      <c r="AC9" s="51">
        <v>1.0</v>
      </c>
      <c r="AD9" s="52" t="s">
        <v>121</v>
      </c>
      <c r="AE9" s="34">
        <f t="shared" si="10"/>
        <v>0</v>
      </c>
      <c r="AF9" s="57">
        <v>-210.106</v>
      </c>
      <c r="AG9" s="58" t="s">
        <v>119</v>
      </c>
      <c r="AH9" s="37">
        <f t="shared" si="11"/>
        <v>1</v>
      </c>
      <c r="AI9" s="51">
        <v>1.0</v>
      </c>
      <c r="AJ9" s="52" t="s">
        <v>121</v>
      </c>
      <c r="AK9" s="34">
        <f t="shared" si="12"/>
        <v>0</v>
      </c>
      <c r="AL9" s="51">
        <v>0.0</v>
      </c>
      <c r="AM9" s="52" t="s">
        <v>120</v>
      </c>
      <c r="AN9" s="34">
        <f t="shared" si="13"/>
        <v>0</v>
      </c>
      <c r="AO9" s="51">
        <v>0.0</v>
      </c>
      <c r="AP9" s="52" t="s">
        <v>120</v>
      </c>
      <c r="AQ9" s="34">
        <f t="shared" si="14"/>
        <v>0</v>
      </c>
      <c r="AR9" s="51">
        <v>1.0</v>
      </c>
      <c r="AS9" s="52" t="s">
        <v>121</v>
      </c>
      <c r="AT9" s="34">
        <f t="shared" si="15"/>
        <v>0</v>
      </c>
      <c r="AU9" s="51">
        <v>1.281055979</v>
      </c>
      <c r="AV9" s="52" t="s">
        <v>121</v>
      </c>
      <c r="AW9" s="34">
        <f t="shared" si="16"/>
        <v>0</v>
      </c>
      <c r="AX9" s="51">
        <v>0.0</v>
      </c>
      <c r="AY9" s="52" t="s">
        <v>120</v>
      </c>
      <c r="AZ9" s="34">
        <f t="shared" si="17"/>
        <v>0</v>
      </c>
      <c r="BA9" s="57">
        <v>-1.0</v>
      </c>
      <c r="BB9" s="58" t="s">
        <v>119</v>
      </c>
      <c r="BC9" s="37">
        <f t="shared" si="18"/>
        <v>1</v>
      </c>
      <c r="BD9" s="38">
        <f t="shared" si="19"/>
        <v>4</v>
      </c>
      <c r="BE9" s="45">
        <f t="shared" si="20"/>
        <v>5</v>
      </c>
      <c r="BF9" s="46">
        <f t="shared" si="21"/>
        <v>9</v>
      </c>
      <c r="BG9" s="59" t="s">
        <v>119</v>
      </c>
      <c r="BH9" s="58" t="s">
        <v>119</v>
      </c>
      <c r="BI9" s="55" t="s">
        <v>126</v>
      </c>
      <c r="BJ9" s="56"/>
    </row>
    <row r="10">
      <c r="A10" s="43">
        <v>8.0</v>
      </c>
      <c r="B10" s="51">
        <v>2.6</v>
      </c>
      <c r="C10" s="52" t="s">
        <v>121</v>
      </c>
      <c r="D10" s="33">
        <f t="shared" si="1"/>
        <v>0</v>
      </c>
      <c r="E10" s="57">
        <v>-0.25</v>
      </c>
      <c r="F10" s="58" t="s">
        <v>119</v>
      </c>
      <c r="G10" s="37">
        <f t="shared" si="2"/>
        <v>1</v>
      </c>
      <c r="H10" s="51">
        <v>1.083333333</v>
      </c>
      <c r="I10" s="52" t="s">
        <v>121</v>
      </c>
      <c r="J10" s="34">
        <f t="shared" si="3"/>
        <v>0</v>
      </c>
      <c r="K10" s="51">
        <v>0.05</v>
      </c>
      <c r="L10" s="52" t="s">
        <v>121</v>
      </c>
      <c r="M10" s="34">
        <f t="shared" si="4"/>
        <v>0</v>
      </c>
      <c r="N10" s="57">
        <v>-1.0</v>
      </c>
      <c r="O10" s="58" t="s">
        <v>119</v>
      </c>
      <c r="P10" s="37">
        <f t="shared" si="5"/>
        <v>1</v>
      </c>
      <c r="Q10" s="51">
        <v>1.0</v>
      </c>
      <c r="R10" s="52" t="s">
        <v>121</v>
      </c>
      <c r="S10" s="34">
        <f t="shared" si="6"/>
        <v>0</v>
      </c>
      <c r="T10" s="57">
        <v>-207.318</v>
      </c>
      <c r="U10" s="58" t="s">
        <v>119</v>
      </c>
      <c r="V10" s="37">
        <f t="shared" si="7"/>
        <v>1</v>
      </c>
      <c r="W10" s="57">
        <v>-1.0</v>
      </c>
      <c r="X10" s="58" t="s">
        <v>119</v>
      </c>
      <c r="Y10" s="37">
        <f t="shared" si="8"/>
        <v>1</v>
      </c>
      <c r="Z10" s="57">
        <v>-1.0</v>
      </c>
      <c r="AA10" s="58" t="s">
        <v>119</v>
      </c>
      <c r="AB10" s="37">
        <f t="shared" si="9"/>
        <v>1</v>
      </c>
      <c r="AC10" s="57">
        <v>-1.0</v>
      </c>
      <c r="AD10" s="58" t="s">
        <v>119</v>
      </c>
      <c r="AE10" s="37">
        <f t="shared" si="10"/>
        <v>1</v>
      </c>
      <c r="AF10" s="57">
        <v>-84.096</v>
      </c>
      <c r="AG10" s="58" t="s">
        <v>119</v>
      </c>
      <c r="AH10" s="37">
        <f t="shared" si="11"/>
        <v>1</v>
      </c>
      <c r="AI10" s="51">
        <v>1.0</v>
      </c>
      <c r="AJ10" s="52" t="s">
        <v>121</v>
      </c>
      <c r="AK10" s="34">
        <f t="shared" si="12"/>
        <v>0</v>
      </c>
      <c r="AL10" s="51">
        <v>0.0</v>
      </c>
      <c r="AM10" s="52" t="s">
        <v>120</v>
      </c>
      <c r="AN10" s="34">
        <f t="shared" si="13"/>
        <v>0</v>
      </c>
      <c r="AO10" s="51">
        <v>0.0</v>
      </c>
      <c r="AP10" s="52" t="s">
        <v>120</v>
      </c>
      <c r="AQ10" s="34">
        <f t="shared" si="14"/>
        <v>0</v>
      </c>
      <c r="AR10" s="51">
        <v>0.0</v>
      </c>
      <c r="AS10" s="52" t="s">
        <v>120</v>
      </c>
      <c r="AT10" s="34">
        <f t="shared" si="15"/>
        <v>0</v>
      </c>
      <c r="AU10" s="51">
        <v>2.171235506</v>
      </c>
      <c r="AV10" s="52" t="s">
        <v>121</v>
      </c>
      <c r="AW10" s="34">
        <f t="shared" si="16"/>
        <v>0</v>
      </c>
      <c r="AX10" s="51">
        <v>0.6908</v>
      </c>
      <c r="AY10" s="52" t="s">
        <v>121</v>
      </c>
      <c r="AZ10" s="34">
        <f t="shared" si="17"/>
        <v>0</v>
      </c>
      <c r="BA10" s="51">
        <v>0.0</v>
      </c>
      <c r="BB10" s="52" t="s">
        <v>120</v>
      </c>
      <c r="BC10" s="34">
        <f t="shared" si="18"/>
        <v>0</v>
      </c>
      <c r="BD10" s="38">
        <f t="shared" si="19"/>
        <v>7</v>
      </c>
      <c r="BE10" s="45">
        <f t="shared" si="20"/>
        <v>4</v>
      </c>
      <c r="BF10" s="46">
        <f t="shared" si="21"/>
        <v>7</v>
      </c>
      <c r="BG10" s="59" t="s">
        <v>119</v>
      </c>
      <c r="BH10" s="58" t="s">
        <v>119</v>
      </c>
      <c r="BI10" s="55" t="s">
        <v>126</v>
      </c>
      <c r="BJ10" s="56"/>
    </row>
    <row r="11">
      <c r="A11" s="43">
        <v>9.0</v>
      </c>
      <c r="B11" s="57">
        <v>-1.0</v>
      </c>
      <c r="C11" s="58" t="s">
        <v>119</v>
      </c>
      <c r="D11" s="63">
        <f t="shared" si="1"/>
        <v>1</v>
      </c>
      <c r="E11" s="51">
        <v>0.0</v>
      </c>
      <c r="F11" s="52" t="s">
        <v>120</v>
      </c>
      <c r="G11" s="34">
        <f t="shared" si="2"/>
        <v>0</v>
      </c>
      <c r="H11" s="51">
        <v>0.2777777778</v>
      </c>
      <c r="I11" s="52" t="s">
        <v>121</v>
      </c>
      <c r="J11" s="34">
        <f t="shared" si="3"/>
        <v>0</v>
      </c>
      <c r="K11" s="51">
        <v>0.47</v>
      </c>
      <c r="L11" s="52" t="s">
        <v>121</v>
      </c>
      <c r="M11" s="34">
        <f t="shared" si="4"/>
        <v>0</v>
      </c>
      <c r="N11" s="57">
        <v>-1.0</v>
      </c>
      <c r="O11" s="58" t="s">
        <v>119</v>
      </c>
      <c r="P11" s="37">
        <f t="shared" si="5"/>
        <v>1</v>
      </c>
      <c r="Q11" s="51">
        <v>1.0</v>
      </c>
      <c r="R11" s="52" t="s">
        <v>121</v>
      </c>
      <c r="S11" s="34">
        <f t="shared" si="6"/>
        <v>0</v>
      </c>
      <c r="T11" s="57">
        <v>-193.703</v>
      </c>
      <c r="U11" s="58" t="s">
        <v>119</v>
      </c>
      <c r="V11" s="37">
        <f t="shared" si="7"/>
        <v>1</v>
      </c>
      <c r="W11" s="57">
        <v>-1.0</v>
      </c>
      <c r="X11" s="58" t="s">
        <v>119</v>
      </c>
      <c r="Y11" s="37">
        <f t="shared" si="8"/>
        <v>1</v>
      </c>
      <c r="Z11" s="51">
        <v>0.0</v>
      </c>
      <c r="AA11" s="52" t="s">
        <v>120</v>
      </c>
      <c r="AB11" s="34">
        <f t="shared" si="9"/>
        <v>0</v>
      </c>
      <c r="AC11" s="57">
        <v>-1.0</v>
      </c>
      <c r="AD11" s="58" t="s">
        <v>119</v>
      </c>
      <c r="AE11" s="37">
        <f t="shared" si="10"/>
        <v>1</v>
      </c>
      <c r="AF11" s="57">
        <v>-177.761</v>
      </c>
      <c r="AG11" s="58" t="s">
        <v>119</v>
      </c>
      <c r="AH11" s="37">
        <f t="shared" si="11"/>
        <v>1</v>
      </c>
      <c r="AI11" s="57">
        <v>-1.0</v>
      </c>
      <c r="AJ11" s="58" t="s">
        <v>119</v>
      </c>
      <c r="AK11" s="37">
        <f t="shared" si="12"/>
        <v>1</v>
      </c>
      <c r="AL11" s="51">
        <v>0.0</v>
      </c>
      <c r="AM11" s="52" t="s">
        <v>120</v>
      </c>
      <c r="AN11" s="34">
        <f t="shared" si="13"/>
        <v>0</v>
      </c>
      <c r="AO11" s="51">
        <v>0.0</v>
      </c>
      <c r="AP11" s="52" t="s">
        <v>120</v>
      </c>
      <c r="AQ11" s="34">
        <f t="shared" si="14"/>
        <v>0</v>
      </c>
      <c r="AR11" s="51">
        <v>0.0</v>
      </c>
      <c r="AS11" s="52" t="s">
        <v>120</v>
      </c>
      <c r="AT11" s="34">
        <f t="shared" si="15"/>
        <v>0</v>
      </c>
      <c r="AU11" s="51">
        <v>0.6416680841</v>
      </c>
      <c r="AV11" s="52" t="s">
        <v>121</v>
      </c>
      <c r="AW11" s="34">
        <f t="shared" si="16"/>
        <v>0</v>
      </c>
      <c r="AX11" s="51">
        <v>0.0</v>
      </c>
      <c r="AY11" s="52" t="s">
        <v>120</v>
      </c>
      <c r="AZ11" s="34">
        <f t="shared" si="17"/>
        <v>0</v>
      </c>
      <c r="BA11" s="51">
        <v>0.0</v>
      </c>
      <c r="BB11" s="52" t="s">
        <v>120</v>
      </c>
      <c r="BC11" s="34">
        <f t="shared" si="18"/>
        <v>0</v>
      </c>
      <c r="BD11" s="38">
        <f t="shared" si="19"/>
        <v>7</v>
      </c>
      <c r="BE11" s="39">
        <f t="shared" si="20"/>
        <v>7</v>
      </c>
      <c r="BF11" s="64">
        <f t="shared" si="21"/>
        <v>4</v>
      </c>
      <c r="BG11" s="59" t="s">
        <v>119</v>
      </c>
      <c r="BH11" s="58" t="s">
        <v>119</v>
      </c>
      <c r="BI11" s="55" t="s">
        <v>126</v>
      </c>
      <c r="BJ11" s="56"/>
    </row>
    <row r="12">
      <c r="A12" s="43">
        <v>10.0</v>
      </c>
      <c r="B12" s="51">
        <v>1.666666667</v>
      </c>
      <c r="C12" s="52" t="s">
        <v>121</v>
      </c>
      <c r="D12" s="33">
        <f t="shared" si="1"/>
        <v>0</v>
      </c>
      <c r="E12" s="51">
        <v>0.0</v>
      </c>
      <c r="F12" s="52" t="s">
        <v>120</v>
      </c>
      <c r="G12" s="34">
        <f t="shared" si="2"/>
        <v>0</v>
      </c>
      <c r="H12" s="51">
        <v>0.8571428571</v>
      </c>
      <c r="I12" s="52" t="s">
        <v>121</v>
      </c>
      <c r="J12" s="34">
        <f t="shared" si="3"/>
        <v>0</v>
      </c>
      <c r="K12" s="51">
        <v>0.165</v>
      </c>
      <c r="L12" s="52" t="s">
        <v>121</v>
      </c>
      <c r="M12" s="34">
        <f t="shared" si="4"/>
        <v>0</v>
      </c>
      <c r="N12" s="57">
        <v>-1.0</v>
      </c>
      <c r="O12" s="58" t="s">
        <v>119</v>
      </c>
      <c r="P12" s="37">
        <f t="shared" si="5"/>
        <v>1</v>
      </c>
      <c r="Q12" s="51">
        <v>1.0</v>
      </c>
      <c r="R12" s="52" t="s">
        <v>121</v>
      </c>
      <c r="S12" s="34">
        <f t="shared" si="6"/>
        <v>0</v>
      </c>
      <c r="T12" s="57">
        <v>-214.596</v>
      </c>
      <c r="U12" s="58" t="s">
        <v>119</v>
      </c>
      <c r="V12" s="37">
        <f t="shared" si="7"/>
        <v>1</v>
      </c>
      <c r="W12" s="57">
        <v>-1.0</v>
      </c>
      <c r="X12" s="58" t="s">
        <v>119</v>
      </c>
      <c r="Y12" s="37">
        <f t="shared" si="8"/>
        <v>1</v>
      </c>
      <c r="Z12" s="51">
        <v>1.333333333</v>
      </c>
      <c r="AA12" s="52" t="s">
        <v>121</v>
      </c>
      <c r="AB12" s="34">
        <f t="shared" si="9"/>
        <v>0</v>
      </c>
      <c r="AC12" s="57">
        <v>-1.0</v>
      </c>
      <c r="AD12" s="58" t="s">
        <v>119</v>
      </c>
      <c r="AE12" s="37">
        <f t="shared" si="10"/>
        <v>1</v>
      </c>
      <c r="AF12" s="57">
        <v>-212.006</v>
      </c>
      <c r="AG12" s="58" t="s">
        <v>119</v>
      </c>
      <c r="AH12" s="37">
        <f t="shared" si="11"/>
        <v>1</v>
      </c>
      <c r="AI12" s="51">
        <v>0.0</v>
      </c>
      <c r="AJ12" s="52" t="s">
        <v>120</v>
      </c>
      <c r="AK12" s="34">
        <f t="shared" si="12"/>
        <v>0</v>
      </c>
      <c r="AL12" s="51">
        <v>0.0</v>
      </c>
      <c r="AM12" s="52" t="s">
        <v>120</v>
      </c>
      <c r="AN12" s="34">
        <f t="shared" si="13"/>
        <v>0</v>
      </c>
      <c r="AO12" s="51">
        <v>0.0</v>
      </c>
      <c r="AP12" s="52" t="s">
        <v>120</v>
      </c>
      <c r="AQ12" s="34">
        <f t="shared" si="14"/>
        <v>0</v>
      </c>
      <c r="AR12" s="57">
        <v>-1.0</v>
      </c>
      <c r="AS12" s="58" t="s">
        <v>119</v>
      </c>
      <c r="AT12" s="37">
        <f t="shared" si="15"/>
        <v>1</v>
      </c>
      <c r="AU12" s="51">
        <v>1.51475073</v>
      </c>
      <c r="AV12" s="52" t="s">
        <v>121</v>
      </c>
      <c r="AW12" s="34">
        <f t="shared" si="16"/>
        <v>0</v>
      </c>
      <c r="AX12" s="51">
        <v>0.0</v>
      </c>
      <c r="AY12" s="52" t="s">
        <v>120</v>
      </c>
      <c r="AZ12" s="34">
        <f t="shared" si="17"/>
        <v>0</v>
      </c>
      <c r="BA12" s="51">
        <v>0.0</v>
      </c>
      <c r="BB12" s="52" t="s">
        <v>120</v>
      </c>
      <c r="BC12" s="34">
        <f t="shared" si="18"/>
        <v>0</v>
      </c>
      <c r="BD12" s="38">
        <f t="shared" si="19"/>
        <v>6</v>
      </c>
      <c r="BE12" s="39">
        <f t="shared" si="20"/>
        <v>6</v>
      </c>
      <c r="BF12" s="46">
        <f t="shared" si="21"/>
        <v>6</v>
      </c>
      <c r="BG12" s="59" t="s">
        <v>119</v>
      </c>
      <c r="BH12" s="58" t="s">
        <v>119</v>
      </c>
      <c r="BI12" s="55" t="s">
        <v>126</v>
      </c>
      <c r="BJ12" s="56"/>
    </row>
    <row r="13">
      <c r="A13" s="43">
        <v>11.0</v>
      </c>
      <c r="B13" s="51">
        <v>0.5</v>
      </c>
      <c r="C13" s="52" t="s">
        <v>121</v>
      </c>
      <c r="D13" s="33">
        <f t="shared" si="1"/>
        <v>0</v>
      </c>
      <c r="E13" s="51">
        <v>0.25</v>
      </c>
      <c r="F13" s="52" t="s">
        <v>121</v>
      </c>
      <c r="G13" s="34">
        <f t="shared" si="2"/>
        <v>0</v>
      </c>
      <c r="H13" s="51">
        <v>3.0</v>
      </c>
      <c r="I13" s="52" t="s">
        <v>121</v>
      </c>
      <c r="J13" s="34">
        <f t="shared" si="3"/>
        <v>0</v>
      </c>
      <c r="K13" s="51">
        <v>0.5</v>
      </c>
      <c r="L13" s="52" t="s">
        <v>121</v>
      </c>
      <c r="M13" s="34">
        <f t="shared" si="4"/>
        <v>0</v>
      </c>
      <c r="N13" s="51">
        <v>1.0</v>
      </c>
      <c r="O13" s="52" t="s">
        <v>121</v>
      </c>
      <c r="P13" s="34">
        <f t="shared" si="5"/>
        <v>0</v>
      </c>
      <c r="Q13" s="51">
        <v>1.0</v>
      </c>
      <c r="R13" s="52" t="s">
        <v>121</v>
      </c>
      <c r="S13" s="34">
        <f t="shared" si="6"/>
        <v>0</v>
      </c>
      <c r="T13" s="57">
        <v>-14.755</v>
      </c>
      <c r="U13" s="58" t="s">
        <v>119</v>
      </c>
      <c r="V13" s="37">
        <f t="shared" si="7"/>
        <v>1</v>
      </c>
      <c r="W13" s="57">
        <v>-1.0</v>
      </c>
      <c r="X13" s="58" t="s">
        <v>119</v>
      </c>
      <c r="Y13" s="37">
        <f t="shared" si="8"/>
        <v>1</v>
      </c>
      <c r="Z13" s="51">
        <v>3.0</v>
      </c>
      <c r="AA13" s="52" t="s">
        <v>121</v>
      </c>
      <c r="AB13" s="34">
        <f t="shared" si="9"/>
        <v>0</v>
      </c>
      <c r="AC13" s="57">
        <v>-1.0</v>
      </c>
      <c r="AD13" s="58" t="s">
        <v>119</v>
      </c>
      <c r="AE13" s="37">
        <f t="shared" si="10"/>
        <v>1</v>
      </c>
      <c r="AF13" s="57">
        <v>-19.067</v>
      </c>
      <c r="AG13" s="58" t="s">
        <v>119</v>
      </c>
      <c r="AH13" s="37">
        <f t="shared" si="11"/>
        <v>1</v>
      </c>
      <c r="AI13" s="51">
        <v>0.0</v>
      </c>
      <c r="AJ13" s="52" t="s">
        <v>120</v>
      </c>
      <c r="AK13" s="34">
        <f t="shared" si="12"/>
        <v>0</v>
      </c>
      <c r="AL13" s="51">
        <v>0.0</v>
      </c>
      <c r="AM13" s="52" t="s">
        <v>120</v>
      </c>
      <c r="AN13" s="34">
        <f t="shared" si="13"/>
        <v>0</v>
      </c>
      <c r="AO13" s="51">
        <v>0.0</v>
      </c>
      <c r="AP13" s="52" t="s">
        <v>120</v>
      </c>
      <c r="AQ13" s="34">
        <f t="shared" si="14"/>
        <v>0</v>
      </c>
      <c r="AR13" s="51">
        <v>1.0</v>
      </c>
      <c r="AS13" s="52" t="s">
        <v>121</v>
      </c>
      <c r="AT13" s="34">
        <f t="shared" si="15"/>
        <v>0</v>
      </c>
      <c r="AU13" s="57">
        <v>-0.2540062997</v>
      </c>
      <c r="AV13" s="58" t="s">
        <v>119</v>
      </c>
      <c r="AW13" s="37">
        <f t="shared" si="16"/>
        <v>1</v>
      </c>
      <c r="AX13" s="51">
        <v>0.6369</v>
      </c>
      <c r="AY13" s="52" t="s">
        <v>121</v>
      </c>
      <c r="AZ13" s="34">
        <f t="shared" si="17"/>
        <v>0</v>
      </c>
      <c r="BA13" s="51">
        <v>0.0</v>
      </c>
      <c r="BB13" s="52" t="s">
        <v>120</v>
      </c>
      <c r="BC13" s="34">
        <f t="shared" si="18"/>
        <v>0</v>
      </c>
      <c r="BD13" s="38">
        <f t="shared" si="19"/>
        <v>5</v>
      </c>
      <c r="BE13" s="45">
        <f t="shared" si="20"/>
        <v>4</v>
      </c>
      <c r="BF13" s="46">
        <f t="shared" si="21"/>
        <v>9</v>
      </c>
      <c r="BG13" s="59" t="s">
        <v>119</v>
      </c>
      <c r="BH13" s="58" t="s">
        <v>119</v>
      </c>
      <c r="BI13" s="55" t="s">
        <v>126</v>
      </c>
      <c r="BJ13" s="56"/>
    </row>
    <row r="14">
      <c r="A14" s="43">
        <v>12.0</v>
      </c>
      <c r="B14" s="47">
        <v>-1.0</v>
      </c>
      <c r="C14" s="48" t="s">
        <v>119</v>
      </c>
      <c r="D14" s="49">
        <f t="shared" si="1"/>
        <v>1</v>
      </c>
      <c r="E14" s="47">
        <v>-0.25</v>
      </c>
      <c r="F14" s="48" t="s">
        <v>119</v>
      </c>
      <c r="G14" s="50">
        <f t="shared" si="2"/>
        <v>1</v>
      </c>
      <c r="H14" s="51">
        <v>0.75</v>
      </c>
      <c r="I14" s="52" t="s">
        <v>121</v>
      </c>
      <c r="J14" s="34">
        <f t="shared" si="3"/>
        <v>0</v>
      </c>
      <c r="K14" s="51">
        <v>0.0</v>
      </c>
      <c r="L14" s="52" t="s">
        <v>120</v>
      </c>
      <c r="M14" s="34">
        <f t="shared" si="4"/>
        <v>0</v>
      </c>
      <c r="N14" s="51">
        <v>1.0</v>
      </c>
      <c r="O14" s="52" t="s">
        <v>121</v>
      </c>
      <c r="P14" s="34">
        <f t="shared" si="5"/>
        <v>0</v>
      </c>
      <c r="Q14" s="51">
        <v>1.0</v>
      </c>
      <c r="R14" s="52" t="s">
        <v>121</v>
      </c>
      <c r="S14" s="34">
        <f t="shared" si="6"/>
        <v>0</v>
      </c>
      <c r="T14" s="47">
        <v>-296.081</v>
      </c>
      <c r="U14" s="48" t="s">
        <v>119</v>
      </c>
      <c r="V14" s="50">
        <f t="shared" si="7"/>
        <v>1</v>
      </c>
      <c r="W14" s="47">
        <v>-1.0</v>
      </c>
      <c r="X14" s="48" t="s">
        <v>119</v>
      </c>
      <c r="Y14" s="50">
        <f t="shared" si="8"/>
        <v>1</v>
      </c>
      <c r="Z14" s="47">
        <v>-1.0</v>
      </c>
      <c r="AA14" s="48" t="s">
        <v>119</v>
      </c>
      <c r="AB14" s="50">
        <f t="shared" si="9"/>
        <v>1</v>
      </c>
      <c r="AC14" s="47">
        <v>-1.0</v>
      </c>
      <c r="AD14" s="48" t="s">
        <v>119</v>
      </c>
      <c r="AE14" s="50">
        <f t="shared" si="10"/>
        <v>1</v>
      </c>
      <c r="AF14" s="47">
        <v>-461.922</v>
      </c>
      <c r="AG14" s="48" t="s">
        <v>119</v>
      </c>
      <c r="AH14" s="50">
        <f t="shared" si="11"/>
        <v>1</v>
      </c>
      <c r="AI14" s="51">
        <v>1.0</v>
      </c>
      <c r="AJ14" s="52" t="s">
        <v>121</v>
      </c>
      <c r="AK14" s="34">
        <f t="shared" si="12"/>
        <v>0</v>
      </c>
      <c r="AL14" s="51">
        <v>0.0</v>
      </c>
      <c r="AM14" s="52" t="s">
        <v>120</v>
      </c>
      <c r="AN14" s="34">
        <f t="shared" si="13"/>
        <v>0</v>
      </c>
      <c r="AO14" s="51">
        <v>0.0</v>
      </c>
      <c r="AP14" s="52" t="s">
        <v>120</v>
      </c>
      <c r="AQ14" s="34">
        <f t="shared" si="14"/>
        <v>0</v>
      </c>
      <c r="AR14" s="51">
        <v>0.0</v>
      </c>
      <c r="AS14" s="52" t="s">
        <v>120</v>
      </c>
      <c r="AT14" s="34">
        <f t="shared" si="15"/>
        <v>0</v>
      </c>
      <c r="AU14" s="51">
        <v>1.275784671</v>
      </c>
      <c r="AV14" s="52" t="s">
        <v>121</v>
      </c>
      <c r="AW14" s="34">
        <f t="shared" si="16"/>
        <v>0</v>
      </c>
      <c r="AX14" s="51">
        <v>0.0</v>
      </c>
      <c r="AY14" s="52" t="s">
        <v>120</v>
      </c>
      <c r="AZ14" s="34">
        <f t="shared" si="17"/>
        <v>0</v>
      </c>
      <c r="BA14" s="51">
        <v>0.0</v>
      </c>
      <c r="BB14" s="52" t="s">
        <v>120</v>
      </c>
      <c r="BC14" s="34">
        <f t="shared" si="18"/>
        <v>0</v>
      </c>
      <c r="BD14" s="66">
        <f t="shared" si="19"/>
        <v>7</v>
      </c>
      <c r="BE14" s="45">
        <f t="shared" si="20"/>
        <v>6</v>
      </c>
      <c r="BF14" s="64">
        <f t="shared" si="21"/>
        <v>5</v>
      </c>
      <c r="BG14" s="54" t="s">
        <v>119</v>
      </c>
      <c r="BH14" s="48" t="s">
        <v>119</v>
      </c>
      <c r="BI14" s="55" t="s">
        <v>126</v>
      </c>
      <c r="BJ14" s="56"/>
    </row>
    <row r="15">
      <c r="A15" s="43">
        <v>13.0</v>
      </c>
      <c r="B15" s="51">
        <v>0.0</v>
      </c>
      <c r="C15" s="52" t="s">
        <v>120</v>
      </c>
      <c r="D15" s="33">
        <f t="shared" si="1"/>
        <v>0</v>
      </c>
      <c r="E15" s="51">
        <v>0.0</v>
      </c>
      <c r="F15" s="52" t="s">
        <v>120</v>
      </c>
      <c r="G15" s="34">
        <f t="shared" si="2"/>
        <v>0</v>
      </c>
      <c r="H15" s="51">
        <v>0.75</v>
      </c>
      <c r="I15" s="52" t="s">
        <v>121</v>
      </c>
      <c r="J15" s="34">
        <f t="shared" si="3"/>
        <v>0</v>
      </c>
      <c r="K15" s="51">
        <v>0.0</v>
      </c>
      <c r="L15" s="52" t="s">
        <v>120</v>
      </c>
      <c r="M15" s="34">
        <f t="shared" si="4"/>
        <v>0</v>
      </c>
      <c r="N15" s="51">
        <v>0.0</v>
      </c>
      <c r="O15" s="52" t="s">
        <v>120</v>
      </c>
      <c r="P15" s="34">
        <f t="shared" si="5"/>
        <v>0</v>
      </c>
      <c r="Q15" s="51">
        <v>1.0</v>
      </c>
      <c r="R15" s="52" t="s">
        <v>121</v>
      </c>
      <c r="S15" s="34">
        <f t="shared" si="6"/>
        <v>0</v>
      </c>
      <c r="T15" s="57">
        <v>-64.405</v>
      </c>
      <c r="U15" s="58" t="s">
        <v>119</v>
      </c>
      <c r="V15" s="37">
        <f t="shared" si="7"/>
        <v>1</v>
      </c>
      <c r="W15" s="51">
        <v>0.0</v>
      </c>
      <c r="X15" s="52" t="s">
        <v>120</v>
      </c>
      <c r="Y15" s="34">
        <f t="shared" si="8"/>
        <v>0</v>
      </c>
      <c r="Z15" s="51">
        <v>1.0</v>
      </c>
      <c r="AA15" s="52" t="s">
        <v>121</v>
      </c>
      <c r="AB15" s="34">
        <f t="shared" si="9"/>
        <v>0</v>
      </c>
      <c r="AC15" s="51">
        <v>0.0</v>
      </c>
      <c r="AD15" s="52" t="s">
        <v>120</v>
      </c>
      <c r="AE15" s="34">
        <f t="shared" si="10"/>
        <v>0</v>
      </c>
      <c r="AF15" s="57">
        <v>-25.72</v>
      </c>
      <c r="AG15" s="58" t="s">
        <v>119</v>
      </c>
      <c r="AH15" s="37">
        <f t="shared" si="11"/>
        <v>1</v>
      </c>
      <c r="AI15" s="51">
        <v>1.0</v>
      </c>
      <c r="AJ15" s="52" t="s">
        <v>121</v>
      </c>
      <c r="AK15" s="34">
        <f t="shared" si="12"/>
        <v>0</v>
      </c>
      <c r="AL15" s="51">
        <v>0.0</v>
      </c>
      <c r="AM15" s="52" t="s">
        <v>120</v>
      </c>
      <c r="AN15" s="34">
        <f t="shared" si="13"/>
        <v>0</v>
      </c>
      <c r="AO15" s="51">
        <v>0.0</v>
      </c>
      <c r="AP15" s="52" t="s">
        <v>120</v>
      </c>
      <c r="AQ15" s="34">
        <f t="shared" si="14"/>
        <v>0</v>
      </c>
      <c r="AR15" s="51">
        <v>1.0</v>
      </c>
      <c r="AS15" s="52" t="s">
        <v>121</v>
      </c>
      <c r="AT15" s="34">
        <f t="shared" si="15"/>
        <v>0</v>
      </c>
      <c r="AU15" s="57">
        <v>-0.2636861314</v>
      </c>
      <c r="AV15" s="58" t="s">
        <v>119</v>
      </c>
      <c r="AW15" s="37">
        <f t="shared" si="16"/>
        <v>1</v>
      </c>
      <c r="AX15" s="51">
        <v>0.5574</v>
      </c>
      <c r="AY15" s="52" t="s">
        <v>121</v>
      </c>
      <c r="AZ15" s="34">
        <f t="shared" si="17"/>
        <v>0</v>
      </c>
      <c r="BA15" s="51">
        <v>0.0</v>
      </c>
      <c r="BB15" s="52" t="s">
        <v>120</v>
      </c>
      <c r="BC15" s="34">
        <f t="shared" si="18"/>
        <v>0</v>
      </c>
      <c r="BD15" s="38">
        <f t="shared" si="19"/>
        <v>3</v>
      </c>
      <c r="BE15" s="39">
        <f t="shared" si="20"/>
        <v>9</v>
      </c>
      <c r="BF15" s="64">
        <f t="shared" si="21"/>
        <v>6</v>
      </c>
      <c r="BG15" s="59" t="s">
        <v>119</v>
      </c>
      <c r="BH15" s="58" t="s">
        <v>119</v>
      </c>
      <c r="BI15" s="55" t="s">
        <v>126</v>
      </c>
      <c r="BJ15" s="56"/>
    </row>
    <row r="16">
      <c r="A16" s="43">
        <v>14.0</v>
      </c>
      <c r="B16" s="51">
        <v>0.0</v>
      </c>
      <c r="C16" s="52" t="s">
        <v>120</v>
      </c>
      <c r="D16" s="33">
        <f t="shared" si="1"/>
        <v>0</v>
      </c>
      <c r="E16" s="51">
        <v>0.0</v>
      </c>
      <c r="F16" s="52" t="s">
        <v>120</v>
      </c>
      <c r="G16" s="34">
        <f t="shared" si="2"/>
        <v>0</v>
      </c>
      <c r="H16" s="51">
        <v>0.75</v>
      </c>
      <c r="I16" s="52" t="s">
        <v>121</v>
      </c>
      <c r="J16" s="34">
        <f t="shared" si="3"/>
        <v>0</v>
      </c>
      <c r="K16" s="51">
        <v>0.0</v>
      </c>
      <c r="L16" s="52" t="s">
        <v>120</v>
      </c>
      <c r="M16" s="34">
        <f t="shared" si="4"/>
        <v>0</v>
      </c>
      <c r="N16" s="51">
        <v>0.0</v>
      </c>
      <c r="O16" s="52" t="s">
        <v>120</v>
      </c>
      <c r="P16" s="34">
        <f t="shared" si="5"/>
        <v>0</v>
      </c>
      <c r="Q16" s="51">
        <v>1.0</v>
      </c>
      <c r="R16" s="52" t="s">
        <v>121</v>
      </c>
      <c r="S16" s="34">
        <f t="shared" si="6"/>
        <v>0</v>
      </c>
      <c r="T16" s="57">
        <v>-11.28</v>
      </c>
      <c r="U16" s="58" t="s">
        <v>119</v>
      </c>
      <c r="V16" s="37">
        <f t="shared" si="7"/>
        <v>1</v>
      </c>
      <c r="W16" s="51">
        <v>0.0</v>
      </c>
      <c r="X16" s="52" t="s">
        <v>120</v>
      </c>
      <c r="Y16" s="34">
        <f t="shared" si="8"/>
        <v>0</v>
      </c>
      <c r="Z16" s="51">
        <v>0.0</v>
      </c>
      <c r="AA16" s="52" t="s">
        <v>120</v>
      </c>
      <c r="AB16" s="34">
        <f t="shared" si="9"/>
        <v>0</v>
      </c>
      <c r="AC16" s="51">
        <v>0.0</v>
      </c>
      <c r="AD16" s="52" t="s">
        <v>120</v>
      </c>
      <c r="AE16" s="34">
        <f t="shared" si="10"/>
        <v>0</v>
      </c>
      <c r="AF16" s="57">
        <v>-17.907</v>
      </c>
      <c r="AG16" s="58" t="s">
        <v>119</v>
      </c>
      <c r="AH16" s="37">
        <f t="shared" si="11"/>
        <v>1</v>
      </c>
      <c r="AI16" s="51">
        <v>1.0</v>
      </c>
      <c r="AJ16" s="52" t="s">
        <v>121</v>
      </c>
      <c r="AK16" s="34">
        <f t="shared" si="12"/>
        <v>0</v>
      </c>
      <c r="AL16" s="51">
        <v>0.0</v>
      </c>
      <c r="AM16" s="52" t="s">
        <v>120</v>
      </c>
      <c r="AN16" s="34">
        <f t="shared" si="13"/>
        <v>0</v>
      </c>
      <c r="AO16" s="51">
        <v>0.0</v>
      </c>
      <c r="AP16" s="52" t="s">
        <v>120</v>
      </c>
      <c r="AQ16" s="34">
        <f t="shared" si="14"/>
        <v>0</v>
      </c>
      <c r="AR16" s="51">
        <v>0.0</v>
      </c>
      <c r="AS16" s="52" t="s">
        <v>120</v>
      </c>
      <c r="AT16" s="34">
        <f t="shared" si="15"/>
        <v>0</v>
      </c>
      <c r="AU16" s="51">
        <v>0.1529805353</v>
      </c>
      <c r="AV16" s="52" t="s">
        <v>121</v>
      </c>
      <c r="AW16" s="34">
        <f t="shared" si="16"/>
        <v>0</v>
      </c>
      <c r="AX16" s="51">
        <v>0.0</v>
      </c>
      <c r="AY16" s="52" t="s">
        <v>120</v>
      </c>
      <c r="AZ16" s="34">
        <f t="shared" si="17"/>
        <v>0</v>
      </c>
      <c r="BA16" s="51">
        <v>0.0</v>
      </c>
      <c r="BB16" s="52" t="s">
        <v>120</v>
      </c>
      <c r="BC16" s="34">
        <f t="shared" si="18"/>
        <v>0</v>
      </c>
      <c r="BD16" s="38">
        <f t="shared" si="19"/>
        <v>2</v>
      </c>
      <c r="BE16" s="39">
        <f t="shared" si="20"/>
        <v>12</v>
      </c>
      <c r="BF16" s="64">
        <f t="shared" si="21"/>
        <v>4</v>
      </c>
      <c r="BG16" s="59" t="s">
        <v>119</v>
      </c>
      <c r="BH16" s="58" t="s">
        <v>119</v>
      </c>
      <c r="BI16" s="55" t="s">
        <v>126</v>
      </c>
      <c r="BJ16" s="56"/>
    </row>
    <row r="17">
      <c r="A17" s="43">
        <v>15.0</v>
      </c>
      <c r="B17" s="51">
        <v>0.0</v>
      </c>
      <c r="C17" s="52" t="s">
        <v>120</v>
      </c>
      <c r="D17" s="33">
        <f t="shared" si="1"/>
        <v>0</v>
      </c>
      <c r="E17" s="57">
        <v>-0.25</v>
      </c>
      <c r="F17" s="58" t="s">
        <v>119</v>
      </c>
      <c r="G17" s="37">
        <f t="shared" si="2"/>
        <v>1</v>
      </c>
      <c r="H17" s="57">
        <v>-1.5</v>
      </c>
      <c r="I17" s="58" t="s">
        <v>119</v>
      </c>
      <c r="J17" s="37">
        <f t="shared" si="3"/>
        <v>1</v>
      </c>
      <c r="K17" s="57">
        <v>-0.3025</v>
      </c>
      <c r="L17" s="58" t="s">
        <v>119</v>
      </c>
      <c r="M17" s="37">
        <f t="shared" si="4"/>
        <v>1</v>
      </c>
      <c r="N17" s="51">
        <v>1.0</v>
      </c>
      <c r="O17" s="52" t="s">
        <v>121</v>
      </c>
      <c r="P17" s="34">
        <f t="shared" si="5"/>
        <v>0</v>
      </c>
      <c r="Q17" s="51">
        <v>1.0</v>
      </c>
      <c r="R17" s="52" t="s">
        <v>121</v>
      </c>
      <c r="S17" s="34">
        <f t="shared" si="6"/>
        <v>0</v>
      </c>
      <c r="T17" s="51">
        <v>15.007</v>
      </c>
      <c r="U17" s="52" t="s">
        <v>121</v>
      </c>
      <c r="V17" s="34">
        <f t="shared" si="7"/>
        <v>0</v>
      </c>
      <c r="W17" s="51">
        <v>0.0</v>
      </c>
      <c r="X17" s="52" t="s">
        <v>120</v>
      </c>
      <c r="Y17" s="34">
        <f t="shared" si="8"/>
        <v>0</v>
      </c>
      <c r="Z17" s="51">
        <v>0.0</v>
      </c>
      <c r="AA17" s="52" t="s">
        <v>120</v>
      </c>
      <c r="AB17" s="34">
        <f t="shared" si="9"/>
        <v>0</v>
      </c>
      <c r="AC17" s="57">
        <v>-1.0</v>
      </c>
      <c r="AD17" s="58" t="s">
        <v>119</v>
      </c>
      <c r="AE17" s="37">
        <f t="shared" si="10"/>
        <v>1</v>
      </c>
      <c r="AF17" s="57">
        <v>-22.741</v>
      </c>
      <c r="AG17" s="58" t="s">
        <v>119</v>
      </c>
      <c r="AH17" s="37">
        <f t="shared" si="11"/>
        <v>1</v>
      </c>
      <c r="AI17" s="57">
        <v>-1.0</v>
      </c>
      <c r="AJ17" s="58" t="s">
        <v>119</v>
      </c>
      <c r="AK17" s="37">
        <f t="shared" si="12"/>
        <v>1</v>
      </c>
      <c r="AL17" s="51">
        <v>0.0</v>
      </c>
      <c r="AM17" s="52" t="s">
        <v>120</v>
      </c>
      <c r="AN17" s="34">
        <f t="shared" si="13"/>
        <v>0</v>
      </c>
      <c r="AO17" s="51">
        <v>0.0</v>
      </c>
      <c r="AP17" s="52" t="s">
        <v>120</v>
      </c>
      <c r="AQ17" s="34">
        <f t="shared" si="14"/>
        <v>0</v>
      </c>
      <c r="AR17" s="51">
        <v>1.0</v>
      </c>
      <c r="AS17" s="52" t="s">
        <v>121</v>
      </c>
      <c r="AT17" s="34">
        <f t="shared" si="15"/>
        <v>0</v>
      </c>
      <c r="AU17" s="51">
        <v>0.6482602476</v>
      </c>
      <c r="AV17" s="52" t="s">
        <v>121</v>
      </c>
      <c r="AW17" s="34">
        <f t="shared" si="16"/>
        <v>0</v>
      </c>
      <c r="AX17" s="51">
        <v>0.0</v>
      </c>
      <c r="AY17" s="52" t="s">
        <v>120</v>
      </c>
      <c r="AZ17" s="34">
        <f t="shared" si="17"/>
        <v>0</v>
      </c>
      <c r="BA17" s="51">
        <v>0.0</v>
      </c>
      <c r="BB17" s="52" t="s">
        <v>120</v>
      </c>
      <c r="BC17" s="34">
        <f t="shared" si="18"/>
        <v>0</v>
      </c>
      <c r="BD17" s="38">
        <f t="shared" si="19"/>
        <v>6</v>
      </c>
      <c r="BE17" s="39">
        <f t="shared" si="20"/>
        <v>7</v>
      </c>
      <c r="BF17" s="64">
        <f t="shared" si="21"/>
        <v>5</v>
      </c>
      <c r="BG17" s="59" t="s">
        <v>119</v>
      </c>
      <c r="BH17" s="58" t="s">
        <v>119</v>
      </c>
      <c r="BI17" s="55" t="s">
        <v>126</v>
      </c>
      <c r="BJ17" s="56"/>
    </row>
    <row r="18">
      <c r="A18" s="43">
        <v>16.0</v>
      </c>
      <c r="B18" s="51">
        <v>0.0</v>
      </c>
      <c r="C18" s="52" t="s">
        <v>120</v>
      </c>
      <c r="D18" s="33">
        <f t="shared" si="1"/>
        <v>0</v>
      </c>
      <c r="E18" s="51">
        <v>0.0</v>
      </c>
      <c r="F18" s="52" t="s">
        <v>120</v>
      </c>
      <c r="G18" s="34">
        <f t="shared" si="2"/>
        <v>0</v>
      </c>
      <c r="H18" s="57">
        <v>-0.25</v>
      </c>
      <c r="I18" s="58" t="s">
        <v>119</v>
      </c>
      <c r="J18" s="37">
        <f t="shared" si="3"/>
        <v>1</v>
      </c>
      <c r="K18" s="51">
        <v>0.0</v>
      </c>
      <c r="L18" s="52" t="s">
        <v>120</v>
      </c>
      <c r="M18" s="34">
        <f t="shared" si="4"/>
        <v>0</v>
      </c>
      <c r="N18" s="51">
        <v>0.0</v>
      </c>
      <c r="O18" s="52" t="s">
        <v>120</v>
      </c>
      <c r="P18" s="34">
        <f t="shared" si="5"/>
        <v>0</v>
      </c>
      <c r="Q18" s="51">
        <v>1.0</v>
      </c>
      <c r="R18" s="52" t="s">
        <v>121</v>
      </c>
      <c r="S18" s="34">
        <f t="shared" si="6"/>
        <v>0</v>
      </c>
      <c r="T18" s="57">
        <v>-12.273</v>
      </c>
      <c r="U18" s="58" t="s">
        <v>119</v>
      </c>
      <c r="V18" s="37">
        <f t="shared" si="7"/>
        <v>1</v>
      </c>
      <c r="W18" s="57">
        <v>-1.0</v>
      </c>
      <c r="X18" s="58" t="s">
        <v>119</v>
      </c>
      <c r="Y18" s="37">
        <f t="shared" si="8"/>
        <v>1</v>
      </c>
      <c r="Z18" s="57">
        <v>-2.0</v>
      </c>
      <c r="AA18" s="58" t="s">
        <v>119</v>
      </c>
      <c r="AB18" s="37">
        <f t="shared" si="9"/>
        <v>1</v>
      </c>
      <c r="AC18" s="51">
        <v>0.0</v>
      </c>
      <c r="AD18" s="52" t="s">
        <v>120</v>
      </c>
      <c r="AE18" s="34">
        <f t="shared" si="10"/>
        <v>0</v>
      </c>
      <c r="AF18" s="57">
        <v>-17.823</v>
      </c>
      <c r="AG18" s="58" t="s">
        <v>119</v>
      </c>
      <c r="AH18" s="37">
        <f t="shared" si="11"/>
        <v>1</v>
      </c>
      <c r="AI18" s="51">
        <v>0.0</v>
      </c>
      <c r="AJ18" s="52" t="s">
        <v>120</v>
      </c>
      <c r="AK18" s="34">
        <f t="shared" si="12"/>
        <v>0</v>
      </c>
      <c r="AL18" s="51">
        <v>0.0</v>
      </c>
      <c r="AM18" s="52" t="s">
        <v>120</v>
      </c>
      <c r="AN18" s="34">
        <f t="shared" si="13"/>
        <v>0</v>
      </c>
      <c r="AO18" s="51">
        <v>0.0</v>
      </c>
      <c r="AP18" s="52" t="s">
        <v>120</v>
      </c>
      <c r="AQ18" s="34">
        <f t="shared" si="14"/>
        <v>0</v>
      </c>
      <c r="AR18" s="51">
        <v>0.0</v>
      </c>
      <c r="AS18" s="52" t="s">
        <v>120</v>
      </c>
      <c r="AT18" s="34">
        <f t="shared" si="15"/>
        <v>0</v>
      </c>
      <c r="AU18" s="57">
        <v>-0.08594567593</v>
      </c>
      <c r="AV18" s="58" t="s">
        <v>119</v>
      </c>
      <c r="AW18" s="37">
        <f t="shared" si="16"/>
        <v>1</v>
      </c>
      <c r="AX18" s="51">
        <v>0.0</v>
      </c>
      <c r="AY18" s="52" t="s">
        <v>120</v>
      </c>
      <c r="AZ18" s="34">
        <f t="shared" si="17"/>
        <v>0</v>
      </c>
      <c r="BA18" s="51">
        <v>0.0</v>
      </c>
      <c r="BB18" s="52" t="s">
        <v>120</v>
      </c>
      <c r="BC18" s="34">
        <f t="shared" si="18"/>
        <v>0</v>
      </c>
      <c r="BD18" s="38">
        <f t="shared" si="19"/>
        <v>6</v>
      </c>
      <c r="BE18" s="39">
        <f t="shared" si="20"/>
        <v>11</v>
      </c>
      <c r="BF18" s="64">
        <f t="shared" si="21"/>
        <v>1</v>
      </c>
      <c r="BG18" s="59" t="s">
        <v>119</v>
      </c>
      <c r="BH18" s="58" t="s">
        <v>119</v>
      </c>
      <c r="BI18" s="55" t="s">
        <v>126</v>
      </c>
      <c r="BJ18" s="56"/>
    </row>
    <row r="19">
      <c r="A19" s="43">
        <v>17.0</v>
      </c>
      <c r="B19" s="51">
        <v>0.0</v>
      </c>
      <c r="C19" s="52" t="s">
        <v>120</v>
      </c>
      <c r="D19" s="33">
        <f t="shared" si="1"/>
        <v>0</v>
      </c>
      <c r="E19" s="51">
        <v>0.25</v>
      </c>
      <c r="F19" s="52" t="s">
        <v>121</v>
      </c>
      <c r="G19" s="34">
        <f t="shared" si="2"/>
        <v>0</v>
      </c>
      <c r="H19" s="51">
        <v>0.25</v>
      </c>
      <c r="I19" s="52" t="s">
        <v>121</v>
      </c>
      <c r="J19" s="34">
        <f t="shared" si="3"/>
        <v>0</v>
      </c>
      <c r="K19" s="51">
        <v>0.0</v>
      </c>
      <c r="L19" s="52" t="s">
        <v>120</v>
      </c>
      <c r="M19" s="34">
        <f t="shared" si="4"/>
        <v>0</v>
      </c>
      <c r="N19" s="51">
        <v>1.0</v>
      </c>
      <c r="O19" s="52" t="s">
        <v>121</v>
      </c>
      <c r="P19" s="34">
        <f t="shared" si="5"/>
        <v>0</v>
      </c>
      <c r="Q19" s="51">
        <v>1.0</v>
      </c>
      <c r="R19" s="52" t="s">
        <v>121</v>
      </c>
      <c r="S19" s="34">
        <f t="shared" si="6"/>
        <v>0</v>
      </c>
      <c r="T19" s="51">
        <v>6.972</v>
      </c>
      <c r="U19" s="52" t="s">
        <v>121</v>
      </c>
      <c r="V19" s="34">
        <f t="shared" si="7"/>
        <v>0</v>
      </c>
      <c r="W19" s="57">
        <v>-1.0</v>
      </c>
      <c r="X19" s="58" t="s">
        <v>119</v>
      </c>
      <c r="Y19" s="37">
        <f t="shared" si="8"/>
        <v>1</v>
      </c>
      <c r="Z19" s="51">
        <v>1.0</v>
      </c>
      <c r="AA19" s="52" t="s">
        <v>121</v>
      </c>
      <c r="AB19" s="34">
        <f t="shared" si="9"/>
        <v>0</v>
      </c>
      <c r="AC19" s="51">
        <v>1.0</v>
      </c>
      <c r="AD19" s="52" t="s">
        <v>121</v>
      </c>
      <c r="AE19" s="34">
        <f t="shared" si="10"/>
        <v>0</v>
      </c>
      <c r="AF19" s="51">
        <v>2.238</v>
      </c>
      <c r="AG19" s="52" t="s">
        <v>121</v>
      </c>
      <c r="AH19" s="34">
        <f t="shared" si="11"/>
        <v>0</v>
      </c>
      <c r="AI19" s="51">
        <v>0.0</v>
      </c>
      <c r="AJ19" s="52" t="s">
        <v>120</v>
      </c>
      <c r="AK19" s="34">
        <f t="shared" si="12"/>
        <v>0</v>
      </c>
      <c r="AL19" s="51">
        <v>0.0</v>
      </c>
      <c r="AM19" s="52" t="s">
        <v>120</v>
      </c>
      <c r="AN19" s="34">
        <f t="shared" si="13"/>
        <v>0</v>
      </c>
      <c r="AO19" s="51">
        <v>0.0</v>
      </c>
      <c r="AP19" s="52" t="s">
        <v>120</v>
      </c>
      <c r="AQ19" s="34">
        <f t="shared" si="14"/>
        <v>0</v>
      </c>
      <c r="AR19" s="51">
        <v>0.0</v>
      </c>
      <c r="AS19" s="52" t="s">
        <v>120</v>
      </c>
      <c r="AT19" s="34">
        <f t="shared" si="15"/>
        <v>0</v>
      </c>
      <c r="AU19" s="51">
        <v>0.3722632226</v>
      </c>
      <c r="AV19" s="52" t="s">
        <v>121</v>
      </c>
      <c r="AW19" s="34">
        <f t="shared" si="16"/>
        <v>0</v>
      </c>
      <c r="AX19" s="51">
        <v>0.0</v>
      </c>
      <c r="AY19" s="52" t="s">
        <v>120</v>
      </c>
      <c r="AZ19" s="34">
        <f t="shared" si="17"/>
        <v>0</v>
      </c>
      <c r="BA19" s="51">
        <v>0.0</v>
      </c>
      <c r="BB19" s="52" t="s">
        <v>120</v>
      </c>
      <c r="BC19" s="34">
        <f t="shared" si="18"/>
        <v>0</v>
      </c>
      <c r="BD19" s="38">
        <f t="shared" si="19"/>
        <v>1</v>
      </c>
      <c r="BE19" s="45">
        <f t="shared" si="20"/>
        <v>8</v>
      </c>
      <c r="BF19" s="46">
        <f t="shared" si="21"/>
        <v>9</v>
      </c>
      <c r="BG19" s="59" t="s">
        <v>119</v>
      </c>
      <c r="BH19" s="58" t="s">
        <v>119</v>
      </c>
      <c r="BI19" s="55" t="s">
        <v>126</v>
      </c>
      <c r="BJ19" s="56"/>
    </row>
    <row r="20">
      <c r="A20" s="43">
        <v>18.0</v>
      </c>
      <c r="B20" s="51">
        <v>0.0</v>
      </c>
      <c r="C20" s="52" t="s">
        <v>120</v>
      </c>
      <c r="D20" s="33">
        <f t="shared" si="1"/>
        <v>0</v>
      </c>
      <c r="E20" s="51">
        <v>0.0</v>
      </c>
      <c r="F20" s="52" t="s">
        <v>120</v>
      </c>
      <c r="G20" s="34">
        <f t="shared" si="2"/>
        <v>0</v>
      </c>
      <c r="H20" s="57">
        <v>-1.5</v>
      </c>
      <c r="I20" s="58" t="s">
        <v>119</v>
      </c>
      <c r="J20" s="37">
        <f t="shared" si="3"/>
        <v>1</v>
      </c>
      <c r="K20" s="51">
        <v>0.0</v>
      </c>
      <c r="L20" s="52" t="s">
        <v>120</v>
      </c>
      <c r="M20" s="34">
        <f t="shared" si="4"/>
        <v>0</v>
      </c>
      <c r="N20" s="51">
        <v>0.0</v>
      </c>
      <c r="O20" s="52" t="s">
        <v>120</v>
      </c>
      <c r="P20" s="34">
        <f t="shared" si="5"/>
        <v>0</v>
      </c>
      <c r="Q20" s="51">
        <v>1.0</v>
      </c>
      <c r="R20" s="52" t="s">
        <v>121</v>
      </c>
      <c r="S20" s="34">
        <f t="shared" si="6"/>
        <v>0</v>
      </c>
      <c r="T20" s="57">
        <v>-8.053</v>
      </c>
      <c r="U20" s="58" t="s">
        <v>119</v>
      </c>
      <c r="V20" s="37">
        <f t="shared" si="7"/>
        <v>1</v>
      </c>
      <c r="W20" s="51">
        <v>0.0</v>
      </c>
      <c r="X20" s="52" t="s">
        <v>120</v>
      </c>
      <c r="Y20" s="34">
        <f t="shared" si="8"/>
        <v>0</v>
      </c>
      <c r="Z20" s="57">
        <v>-2.0</v>
      </c>
      <c r="AA20" s="58" t="s">
        <v>119</v>
      </c>
      <c r="AB20" s="37">
        <f t="shared" si="9"/>
        <v>1</v>
      </c>
      <c r="AC20" s="51">
        <v>0.0</v>
      </c>
      <c r="AD20" s="52" t="s">
        <v>120</v>
      </c>
      <c r="AE20" s="34">
        <f t="shared" si="10"/>
        <v>0</v>
      </c>
      <c r="AF20" s="57">
        <v>-1.379</v>
      </c>
      <c r="AG20" s="58" t="s">
        <v>119</v>
      </c>
      <c r="AH20" s="37">
        <f t="shared" si="11"/>
        <v>1</v>
      </c>
      <c r="AI20" s="57">
        <v>-1.0</v>
      </c>
      <c r="AJ20" s="58" t="s">
        <v>119</v>
      </c>
      <c r="AK20" s="37">
        <f t="shared" si="12"/>
        <v>1</v>
      </c>
      <c r="AL20" s="51">
        <v>0.0</v>
      </c>
      <c r="AM20" s="52" t="s">
        <v>120</v>
      </c>
      <c r="AN20" s="34">
        <f t="shared" si="13"/>
        <v>0</v>
      </c>
      <c r="AO20" s="51">
        <v>0.0</v>
      </c>
      <c r="AP20" s="52" t="s">
        <v>120</v>
      </c>
      <c r="AQ20" s="34">
        <f t="shared" si="14"/>
        <v>0</v>
      </c>
      <c r="AR20" s="57">
        <v>-1.0</v>
      </c>
      <c r="AS20" s="58" t="s">
        <v>119</v>
      </c>
      <c r="AT20" s="37">
        <f t="shared" si="15"/>
        <v>1</v>
      </c>
      <c r="AU20" s="57">
        <v>-0.2202994174</v>
      </c>
      <c r="AV20" s="58" t="s">
        <v>119</v>
      </c>
      <c r="AW20" s="37">
        <f t="shared" si="16"/>
        <v>1</v>
      </c>
      <c r="AX20" s="51">
        <v>0.0</v>
      </c>
      <c r="AY20" s="52" t="s">
        <v>120</v>
      </c>
      <c r="AZ20" s="34">
        <f t="shared" si="17"/>
        <v>0</v>
      </c>
      <c r="BA20" s="51">
        <v>0.0</v>
      </c>
      <c r="BB20" s="52" t="s">
        <v>120</v>
      </c>
      <c r="BC20" s="34">
        <f t="shared" si="18"/>
        <v>0</v>
      </c>
      <c r="BD20" s="38">
        <f t="shared" si="19"/>
        <v>7</v>
      </c>
      <c r="BE20" s="39">
        <f t="shared" si="20"/>
        <v>10</v>
      </c>
      <c r="BF20" s="64">
        <f t="shared" si="21"/>
        <v>1</v>
      </c>
      <c r="BG20" s="59" t="s">
        <v>119</v>
      </c>
      <c r="BH20" s="58" t="s">
        <v>119</v>
      </c>
      <c r="BI20" s="55" t="s">
        <v>126</v>
      </c>
      <c r="BJ20" s="56"/>
    </row>
    <row r="21">
      <c r="A21" s="43">
        <v>19.0</v>
      </c>
      <c r="B21" s="51">
        <v>4.0</v>
      </c>
      <c r="C21" s="52" t="s">
        <v>121</v>
      </c>
      <c r="D21" s="33">
        <f t="shared" si="1"/>
        <v>0</v>
      </c>
      <c r="E21" s="57">
        <v>-0.25</v>
      </c>
      <c r="F21" s="58" t="s">
        <v>119</v>
      </c>
      <c r="G21" s="37">
        <f t="shared" si="2"/>
        <v>1</v>
      </c>
      <c r="H21" s="51">
        <v>1.0</v>
      </c>
      <c r="I21" s="52" t="s">
        <v>121</v>
      </c>
      <c r="J21" s="34">
        <f t="shared" si="3"/>
        <v>0</v>
      </c>
      <c r="K21" s="51">
        <v>0.4875</v>
      </c>
      <c r="L21" s="52" t="s">
        <v>121</v>
      </c>
      <c r="M21" s="34">
        <f t="shared" si="4"/>
        <v>0</v>
      </c>
      <c r="N21" s="51">
        <v>1.0</v>
      </c>
      <c r="O21" s="52" t="s">
        <v>121</v>
      </c>
      <c r="P21" s="34">
        <f t="shared" si="5"/>
        <v>0</v>
      </c>
      <c r="Q21" s="51">
        <v>1.0</v>
      </c>
      <c r="R21" s="52" t="s">
        <v>121</v>
      </c>
      <c r="S21" s="34">
        <f t="shared" si="6"/>
        <v>0</v>
      </c>
      <c r="T21" s="57">
        <v>-117.115</v>
      </c>
      <c r="U21" s="58" t="s">
        <v>119</v>
      </c>
      <c r="V21" s="37">
        <f t="shared" si="7"/>
        <v>1</v>
      </c>
      <c r="W21" s="57">
        <v>-1.0</v>
      </c>
      <c r="X21" s="58" t="s">
        <v>119</v>
      </c>
      <c r="Y21" s="37">
        <f t="shared" si="8"/>
        <v>1</v>
      </c>
      <c r="Z21" s="51">
        <v>2.0</v>
      </c>
      <c r="AA21" s="52" t="s">
        <v>121</v>
      </c>
      <c r="AB21" s="34">
        <f t="shared" si="9"/>
        <v>0</v>
      </c>
      <c r="AC21" s="51">
        <v>1.0</v>
      </c>
      <c r="AD21" s="52" t="s">
        <v>121</v>
      </c>
      <c r="AE21" s="34">
        <f t="shared" si="10"/>
        <v>0</v>
      </c>
      <c r="AF21" s="57">
        <v>-94.815</v>
      </c>
      <c r="AG21" s="58" t="s">
        <v>119</v>
      </c>
      <c r="AH21" s="37">
        <f t="shared" si="11"/>
        <v>1</v>
      </c>
      <c r="AI21" s="51">
        <v>1.0</v>
      </c>
      <c r="AJ21" s="52" t="s">
        <v>121</v>
      </c>
      <c r="AK21" s="34">
        <f t="shared" si="12"/>
        <v>0</v>
      </c>
      <c r="AL21" s="51">
        <v>0.0</v>
      </c>
      <c r="AM21" s="52" t="s">
        <v>120</v>
      </c>
      <c r="AN21" s="34">
        <f t="shared" si="13"/>
        <v>0</v>
      </c>
      <c r="AO21" s="51">
        <v>0.0</v>
      </c>
      <c r="AP21" s="52" t="s">
        <v>120</v>
      </c>
      <c r="AQ21" s="34">
        <f t="shared" si="14"/>
        <v>0</v>
      </c>
      <c r="AR21" s="51">
        <v>0.0</v>
      </c>
      <c r="AS21" s="52" t="s">
        <v>120</v>
      </c>
      <c r="AT21" s="34">
        <f t="shared" si="15"/>
        <v>0</v>
      </c>
      <c r="AU21" s="51">
        <v>1.387033051</v>
      </c>
      <c r="AV21" s="52" t="s">
        <v>121</v>
      </c>
      <c r="AW21" s="34">
        <f t="shared" si="16"/>
        <v>0</v>
      </c>
      <c r="AX21" s="51">
        <v>0.7713</v>
      </c>
      <c r="AY21" s="52" t="s">
        <v>121</v>
      </c>
      <c r="AZ21" s="34">
        <f t="shared" si="17"/>
        <v>0</v>
      </c>
      <c r="BA21" s="51">
        <v>0.0</v>
      </c>
      <c r="BB21" s="52" t="s">
        <v>120</v>
      </c>
      <c r="BC21" s="34">
        <f t="shared" si="18"/>
        <v>0</v>
      </c>
      <c r="BD21" s="38">
        <f t="shared" si="19"/>
        <v>4</v>
      </c>
      <c r="BE21" s="45">
        <f t="shared" si="20"/>
        <v>4</v>
      </c>
      <c r="BF21" s="46">
        <f t="shared" si="21"/>
        <v>10</v>
      </c>
      <c r="BG21" s="59" t="s">
        <v>119</v>
      </c>
      <c r="BH21" s="58" t="s">
        <v>119</v>
      </c>
      <c r="BI21" s="55" t="s">
        <v>126</v>
      </c>
      <c r="BJ21" s="56"/>
    </row>
    <row r="22">
      <c r="A22" s="43">
        <v>20.0</v>
      </c>
      <c r="B22" s="67">
        <v>1.0</v>
      </c>
      <c r="C22" s="23" t="s">
        <v>121</v>
      </c>
      <c r="D22" s="33">
        <f t="shared" si="1"/>
        <v>0</v>
      </c>
      <c r="E22" s="67">
        <v>0.0</v>
      </c>
      <c r="F22" s="23" t="s">
        <v>120</v>
      </c>
      <c r="G22" s="34">
        <f t="shared" si="2"/>
        <v>0</v>
      </c>
      <c r="H22" s="67">
        <v>0.0</v>
      </c>
      <c r="I22" s="23" t="s">
        <v>120</v>
      </c>
      <c r="J22" s="34">
        <f t="shared" si="3"/>
        <v>0</v>
      </c>
      <c r="K22" s="67">
        <v>0.0</v>
      </c>
      <c r="L22" s="23" t="s">
        <v>120</v>
      </c>
      <c r="M22" s="34">
        <f t="shared" si="4"/>
        <v>0</v>
      </c>
      <c r="N22" s="67">
        <v>1.0</v>
      </c>
      <c r="O22" s="23" t="s">
        <v>121</v>
      </c>
      <c r="P22" s="34">
        <f t="shared" si="5"/>
        <v>0</v>
      </c>
      <c r="Q22" s="67">
        <v>1.0</v>
      </c>
      <c r="R22" s="23" t="s">
        <v>121</v>
      </c>
      <c r="S22" s="34">
        <f t="shared" si="6"/>
        <v>0</v>
      </c>
      <c r="T22" s="67">
        <v>6.986</v>
      </c>
      <c r="U22" s="23" t="s">
        <v>121</v>
      </c>
      <c r="V22" s="34">
        <f t="shared" si="7"/>
        <v>0</v>
      </c>
      <c r="W22" s="68">
        <v>-1.0</v>
      </c>
      <c r="X22" s="69" t="s">
        <v>119</v>
      </c>
      <c r="Y22" s="37">
        <f t="shared" si="8"/>
        <v>1</v>
      </c>
      <c r="Z22" s="67">
        <v>0.0</v>
      </c>
      <c r="AA22" s="23" t="s">
        <v>120</v>
      </c>
      <c r="AB22" s="34">
        <f t="shared" si="9"/>
        <v>0</v>
      </c>
      <c r="AC22" s="67">
        <v>0.0</v>
      </c>
      <c r="AD22" s="23" t="s">
        <v>120</v>
      </c>
      <c r="AE22" s="34">
        <f t="shared" si="10"/>
        <v>0</v>
      </c>
      <c r="AF22" s="68">
        <v>-13.498</v>
      </c>
      <c r="AG22" s="69" t="s">
        <v>119</v>
      </c>
      <c r="AH22" s="37">
        <f t="shared" si="11"/>
        <v>1</v>
      </c>
      <c r="AI22" s="67">
        <v>0.0</v>
      </c>
      <c r="AJ22" s="23" t="s">
        <v>120</v>
      </c>
      <c r="AK22" s="34">
        <f t="shared" si="12"/>
        <v>0</v>
      </c>
      <c r="AL22" s="67">
        <v>0.0</v>
      </c>
      <c r="AM22" s="23" t="s">
        <v>120</v>
      </c>
      <c r="AN22" s="34">
        <f t="shared" si="13"/>
        <v>0</v>
      </c>
      <c r="AO22" s="67">
        <v>0.0</v>
      </c>
      <c r="AP22" s="23" t="s">
        <v>120</v>
      </c>
      <c r="AQ22" s="34">
        <f t="shared" si="14"/>
        <v>0</v>
      </c>
      <c r="AR22" s="67">
        <v>1.0</v>
      </c>
      <c r="AS22" s="23" t="s">
        <v>121</v>
      </c>
      <c r="AT22" s="34">
        <f t="shared" si="15"/>
        <v>0</v>
      </c>
      <c r="AU22" s="67">
        <v>0.3461091901</v>
      </c>
      <c r="AV22" s="23" t="s">
        <v>121</v>
      </c>
      <c r="AW22" s="34">
        <f t="shared" si="16"/>
        <v>0</v>
      </c>
      <c r="AX22" s="67">
        <v>0.0</v>
      </c>
      <c r="AY22" s="23" t="s">
        <v>120</v>
      </c>
      <c r="AZ22" s="34">
        <f t="shared" si="17"/>
        <v>0</v>
      </c>
      <c r="BA22" s="67">
        <v>0.0</v>
      </c>
      <c r="BB22" s="23" t="s">
        <v>120</v>
      </c>
      <c r="BC22" s="34">
        <f t="shared" si="18"/>
        <v>0</v>
      </c>
      <c r="BD22" s="38">
        <f t="shared" si="19"/>
        <v>2</v>
      </c>
      <c r="BE22" s="39">
        <f t="shared" si="20"/>
        <v>10</v>
      </c>
      <c r="BF22" s="64">
        <f t="shared" si="21"/>
        <v>6</v>
      </c>
      <c r="BG22" s="70" t="s">
        <v>119</v>
      </c>
      <c r="BH22" s="69" t="s">
        <v>119</v>
      </c>
      <c r="BI22" s="71" t="s">
        <v>126</v>
      </c>
      <c r="BJ22" s="72"/>
    </row>
    <row r="23">
      <c r="A23" s="43">
        <v>21.0</v>
      </c>
      <c r="B23" s="51">
        <v>0.0</v>
      </c>
      <c r="C23" s="52" t="s">
        <v>120</v>
      </c>
      <c r="D23" s="33">
        <f t="shared" si="1"/>
        <v>0</v>
      </c>
      <c r="E23" s="57">
        <v>-0.25</v>
      </c>
      <c r="F23" s="58" t="s">
        <v>119</v>
      </c>
      <c r="G23" s="37">
        <f t="shared" si="2"/>
        <v>1</v>
      </c>
      <c r="H23" s="57">
        <v>-0.25</v>
      </c>
      <c r="I23" s="58" t="s">
        <v>119</v>
      </c>
      <c r="J23" s="37">
        <f t="shared" si="3"/>
        <v>1</v>
      </c>
      <c r="K23" s="51">
        <v>0.0</v>
      </c>
      <c r="L23" s="52" t="s">
        <v>120</v>
      </c>
      <c r="M23" s="34">
        <f t="shared" si="4"/>
        <v>0</v>
      </c>
      <c r="N23" s="51">
        <v>0.0</v>
      </c>
      <c r="O23" s="52" t="s">
        <v>120</v>
      </c>
      <c r="P23" s="34">
        <f t="shared" si="5"/>
        <v>0</v>
      </c>
      <c r="Q23" s="51">
        <v>1.0</v>
      </c>
      <c r="R23" s="52" t="s">
        <v>121</v>
      </c>
      <c r="S23" s="34">
        <f t="shared" si="6"/>
        <v>0</v>
      </c>
      <c r="T23" s="57">
        <v>-24.063</v>
      </c>
      <c r="U23" s="58" t="s">
        <v>119</v>
      </c>
      <c r="V23" s="37">
        <f t="shared" si="7"/>
        <v>1</v>
      </c>
      <c r="W23" s="51">
        <v>0.0</v>
      </c>
      <c r="X23" s="52" t="s">
        <v>120</v>
      </c>
      <c r="Y23" s="34">
        <f t="shared" si="8"/>
        <v>0</v>
      </c>
      <c r="Z23" s="51">
        <v>2.0</v>
      </c>
      <c r="AA23" s="52" t="s">
        <v>121</v>
      </c>
      <c r="AB23" s="34">
        <f t="shared" si="9"/>
        <v>0</v>
      </c>
      <c r="AC23" s="51">
        <v>0.0</v>
      </c>
      <c r="AD23" s="52" t="s">
        <v>120</v>
      </c>
      <c r="AE23" s="34">
        <f t="shared" si="10"/>
        <v>0</v>
      </c>
      <c r="AF23" s="57">
        <v>-44.174</v>
      </c>
      <c r="AG23" s="58" t="s">
        <v>119</v>
      </c>
      <c r="AH23" s="37">
        <f t="shared" si="11"/>
        <v>1</v>
      </c>
      <c r="AI23" s="51">
        <v>1.0</v>
      </c>
      <c r="AJ23" s="52" t="s">
        <v>121</v>
      </c>
      <c r="AK23" s="34">
        <f t="shared" si="12"/>
        <v>0</v>
      </c>
      <c r="AL23" s="51">
        <v>0.0</v>
      </c>
      <c r="AM23" s="52" t="s">
        <v>120</v>
      </c>
      <c r="AN23" s="34">
        <f t="shared" si="13"/>
        <v>0</v>
      </c>
      <c r="AO23" s="51">
        <v>0.0</v>
      </c>
      <c r="AP23" s="52" t="s">
        <v>120</v>
      </c>
      <c r="AQ23" s="34">
        <f t="shared" si="14"/>
        <v>0</v>
      </c>
      <c r="AR23" s="51">
        <v>0.0</v>
      </c>
      <c r="AS23" s="52" t="s">
        <v>120</v>
      </c>
      <c r="AT23" s="34">
        <f t="shared" si="15"/>
        <v>0</v>
      </c>
      <c r="AU23" s="51">
        <v>0.1301022692</v>
      </c>
      <c r="AV23" s="52" t="s">
        <v>121</v>
      </c>
      <c r="AW23" s="34">
        <f t="shared" si="16"/>
        <v>0</v>
      </c>
      <c r="AX23" s="51">
        <v>0.0</v>
      </c>
      <c r="AY23" s="52" t="s">
        <v>120</v>
      </c>
      <c r="AZ23" s="34">
        <f t="shared" si="17"/>
        <v>0</v>
      </c>
      <c r="BA23" s="51">
        <v>0.0</v>
      </c>
      <c r="BB23" s="52" t="s">
        <v>120</v>
      </c>
      <c r="BC23" s="34">
        <f t="shared" si="18"/>
        <v>0</v>
      </c>
      <c r="BD23" s="38">
        <f t="shared" si="19"/>
        <v>4</v>
      </c>
      <c r="BE23" s="39">
        <f t="shared" si="20"/>
        <v>10</v>
      </c>
      <c r="BF23" s="64">
        <f t="shared" si="21"/>
        <v>4</v>
      </c>
      <c r="BG23" s="59" t="s">
        <v>119</v>
      </c>
      <c r="BH23" s="58" t="s">
        <v>119</v>
      </c>
      <c r="BI23" s="55" t="s">
        <v>126</v>
      </c>
      <c r="BJ23" s="56"/>
    </row>
    <row r="24">
      <c r="A24" s="43">
        <v>22.0</v>
      </c>
      <c r="B24" s="47">
        <v>-1.0</v>
      </c>
      <c r="C24" s="48" t="s">
        <v>119</v>
      </c>
      <c r="D24" s="49">
        <f t="shared" si="1"/>
        <v>1</v>
      </c>
      <c r="E24" s="47">
        <v>-0.25</v>
      </c>
      <c r="F24" s="48" t="s">
        <v>119</v>
      </c>
      <c r="G24" s="50">
        <f t="shared" si="2"/>
        <v>1</v>
      </c>
      <c r="H24" s="47">
        <v>-0.3333333333</v>
      </c>
      <c r="I24" s="48" t="s">
        <v>119</v>
      </c>
      <c r="J24" s="50">
        <f t="shared" si="3"/>
        <v>1</v>
      </c>
      <c r="K24" s="51">
        <v>0.03333333333</v>
      </c>
      <c r="L24" s="52" t="s">
        <v>121</v>
      </c>
      <c r="M24" s="34">
        <f t="shared" si="4"/>
        <v>0</v>
      </c>
      <c r="N24" s="51">
        <v>1.0</v>
      </c>
      <c r="O24" s="52" t="s">
        <v>121</v>
      </c>
      <c r="P24" s="34">
        <f t="shared" si="5"/>
        <v>0</v>
      </c>
      <c r="Q24" s="51">
        <v>1.0</v>
      </c>
      <c r="R24" s="52" t="s">
        <v>121</v>
      </c>
      <c r="S24" s="34">
        <f t="shared" si="6"/>
        <v>0</v>
      </c>
      <c r="T24" s="51">
        <v>6.076</v>
      </c>
      <c r="U24" s="52" t="s">
        <v>121</v>
      </c>
      <c r="V24" s="34">
        <f t="shared" si="7"/>
        <v>0</v>
      </c>
      <c r="W24" s="47">
        <v>-1.0</v>
      </c>
      <c r="X24" s="48" t="s">
        <v>119</v>
      </c>
      <c r="Y24" s="50">
        <f t="shared" si="8"/>
        <v>1</v>
      </c>
      <c r="Z24" s="51">
        <v>0.0</v>
      </c>
      <c r="AA24" s="52" t="s">
        <v>120</v>
      </c>
      <c r="AB24" s="34">
        <f t="shared" si="9"/>
        <v>0</v>
      </c>
      <c r="AC24" s="47">
        <v>-1.0</v>
      </c>
      <c r="AD24" s="48" t="s">
        <v>119</v>
      </c>
      <c r="AE24" s="50">
        <f t="shared" si="10"/>
        <v>1</v>
      </c>
      <c r="AF24" s="47">
        <v>-8.452</v>
      </c>
      <c r="AG24" s="48" t="s">
        <v>119</v>
      </c>
      <c r="AH24" s="50">
        <f t="shared" si="11"/>
        <v>1</v>
      </c>
      <c r="AI24" s="51">
        <v>1.0</v>
      </c>
      <c r="AJ24" s="52" t="s">
        <v>121</v>
      </c>
      <c r="AK24" s="34">
        <f t="shared" si="12"/>
        <v>0</v>
      </c>
      <c r="AL24" s="51">
        <v>0.0</v>
      </c>
      <c r="AM24" s="52" t="s">
        <v>120</v>
      </c>
      <c r="AN24" s="34">
        <f t="shared" si="13"/>
        <v>0</v>
      </c>
      <c r="AO24" s="51">
        <v>0.0</v>
      </c>
      <c r="AP24" s="52" t="s">
        <v>120</v>
      </c>
      <c r="AQ24" s="34">
        <f t="shared" si="14"/>
        <v>0</v>
      </c>
      <c r="AR24" s="47">
        <v>-1.0</v>
      </c>
      <c r="AS24" s="48" t="s">
        <v>119</v>
      </c>
      <c r="AT24" s="50">
        <f t="shared" si="15"/>
        <v>1</v>
      </c>
      <c r="AU24" s="47">
        <v>-0.9053219328</v>
      </c>
      <c r="AV24" s="48" t="s">
        <v>119</v>
      </c>
      <c r="AW24" s="50">
        <f t="shared" si="16"/>
        <v>1</v>
      </c>
      <c r="AX24" s="47">
        <v>-0.5106</v>
      </c>
      <c r="AY24" s="48" t="s">
        <v>119</v>
      </c>
      <c r="AZ24" s="50">
        <f t="shared" si="17"/>
        <v>1</v>
      </c>
      <c r="BA24" s="51">
        <v>0.0</v>
      </c>
      <c r="BB24" s="52" t="s">
        <v>120</v>
      </c>
      <c r="BC24" s="34">
        <f t="shared" si="18"/>
        <v>0</v>
      </c>
      <c r="BD24" s="66">
        <f t="shared" si="19"/>
        <v>9</v>
      </c>
      <c r="BE24" s="45">
        <f t="shared" si="20"/>
        <v>4</v>
      </c>
      <c r="BF24" s="64">
        <f t="shared" si="21"/>
        <v>5</v>
      </c>
      <c r="BG24" s="54" t="s">
        <v>119</v>
      </c>
      <c r="BH24" s="48" t="s">
        <v>119</v>
      </c>
      <c r="BI24" s="55" t="s">
        <v>126</v>
      </c>
      <c r="BJ24" s="56"/>
    </row>
    <row r="25">
      <c r="A25" s="43">
        <v>23.0</v>
      </c>
      <c r="B25" s="51">
        <v>0.0</v>
      </c>
      <c r="C25" s="52" t="s">
        <v>120</v>
      </c>
      <c r="D25" s="33">
        <f t="shared" si="1"/>
        <v>0</v>
      </c>
      <c r="E25" s="51">
        <v>0.0</v>
      </c>
      <c r="F25" s="52" t="s">
        <v>120</v>
      </c>
      <c r="G25" s="34">
        <f t="shared" si="2"/>
        <v>0</v>
      </c>
      <c r="H25" s="51">
        <v>1.5</v>
      </c>
      <c r="I25" s="52" t="s">
        <v>121</v>
      </c>
      <c r="J25" s="34">
        <f t="shared" si="3"/>
        <v>0</v>
      </c>
      <c r="K25" s="51">
        <v>0.0</v>
      </c>
      <c r="L25" s="52" t="s">
        <v>120</v>
      </c>
      <c r="M25" s="34">
        <f t="shared" si="4"/>
        <v>0</v>
      </c>
      <c r="N25" s="51">
        <v>0.0</v>
      </c>
      <c r="O25" s="52" t="s">
        <v>120</v>
      </c>
      <c r="P25" s="34">
        <f t="shared" si="5"/>
        <v>0</v>
      </c>
      <c r="Q25" s="51">
        <v>1.0</v>
      </c>
      <c r="R25" s="52" t="s">
        <v>121</v>
      </c>
      <c r="S25" s="34">
        <f t="shared" si="6"/>
        <v>0</v>
      </c>
      <c r="T25" s="57">
        <v>-3.878</v>
      </c>
      <c r="U25" s="58" t="s">
        <v>119</v>
      </c>
      <c r="V25" s="37">
        <f t="shared" si="7"/>
        <v>1</v>
      </c>
      <c r="W25" s="51">
        <v>1.0</v>
      </c>
      <c r="X25" s="52" t="s">
        <v>121</v>
      </c>
      <c r="Y25" s="34">
        <f t="shared" si="8"/>
        <v>0</v>
      </c>
      <c r="Z25" s="51">
        <v>0.0</v>
      </c>
      <c r="AA25" s="52" t="s">
        <v>120</v>
      </c>
      <c r="AB25" s="34">
        <f t="shared" si="9"/>
        <v>0</v>
      </c>
      <c r="AC25" s="51">
        <v>0.0</v>
      </c>
      <c r="AD25" s="52" t="s">
        <v>120</v>
      </c>
      <c r="AE25" s="34">
        <f t="shared" si="10"/>
        <v>0</v>
      </c>
      <c r="AF25" s="57">
        <v>-1.932</v>
      </c>
      <c r="AG25" s="58" t="s">
        <v>119</v>
      </c>
      <c r="AH25" s="37">
        <f t="shared" si="11"/>
        <v>1</v>
      </c>
      <c r="AI25" s="51">
        <v>0.0</v>
      </c>
      <c r="AJ25" s="52" t="s">
        <v>120</v>
      </c>
      <c r="AK25" s="34">
        <f t="shared" si="12"/>
        <v>0</v>
      </c>
      <c r="AL25" s="51">
        <v>0.0</v>
      </c>
      <c r="AM25" s="52" t="s">
        <v>120</v>
      </c>
      <c r="AN25" s="34">
        <f t="shared" si="13"/>
        <v>0</v>
      </c>
      <c r="AO25" s="51">
        <v>0.0</v>
      </c>
      <c r="AP25" s="52" t="s">
        <v>120</v>
      </c>
      <c r="AQ25" s="34">
        <f t="shared" si="14"/>
        <v>0</v>
      </c>
      <c r="AR25" s="51">
        <v>0.0</v>
      </c>
      <c r="AS25" s="52" t="s">
        <v>120</v>
      </c>
      <c r="AT25" s="34">
        <f t="shared" si="15"/>
        <v>0</v>
      </c>
      <c r="AU25" s="57">
        <v>-0.4</v>
      </c>
      <c r="AV25" s="58" t="s">
        <v>119</v>
      </c>
      <c r="AW25" s="37">
        <f t="shared" si="16"/>
        <v>1</v>
      </c>
      <c r="AX25" s="51">
        <v>0.0</v>
      </c>
      <c r="AY25" s="52" t="s">
        <v>120</v>
      </c>
      <c r="AZ25" s="34">
        <f t="shared" si="17"/>
        <v>0</v>
      </c>
      <c r="BA25" s="51">
        <v>0.0</v>
      </c>
      <c r="BB25" s="52" t="s">
        <v>120</v>
      </c>
      <c r="BC25" s="34">
        <f t="shared" si="18"/>
        <v>0</v>
      </c>
      <c r="BD25" s="38">
        <f t="shared" si="19"/>
        <v>3</v>
      </c>
      <c r="BE25" s="39">
        <f t="shared" si="20"/>
        <v>12</v>
      </c>
      <c r="BF25" s="64">
        <f t="shared" si="21"/>
        <v>3</v>
      </c>
      <c r="BG25" s="59" t="s">
        <v>119</v>
      </c>
      <c r="BH25" s="58" t="s">
        <v>119</v>
      </c>
      <c r="BI25" s="55" t="s">
        <v>126</v>
      </c>
      <c r="BJ25" s="56"/>
    </row>
    <row r="26">
      <c r="A26" s="43">
        <v>24.0</v>
      </c>
      <c r="B26" s="51">
        <v>0.0</v>
      </c>
      <c r="C26" s="52" t="s">
        <v>120</v>
      </c>
      <c r="D26" s="33">
        <f t="shared" si="1"/>
        <v>0</v>
      </c>
      <c r="E26" s="51">
        <v>0.0</v>
      </c>
      <c r="F26" s="52" t="s">
        <v>120</v>
      </c>
      <c r="G26" s="34">
        <f t="shared" si="2"/>
        <v>0</v>
      </c>
      <c r="H26" s="51">
        <v>0.0</v>
      </c>
      <c r="I26" s="52" t="s">
        <v>120</v>
      </c>
      <c r="J26" s="34">
        <f t="shared" si="3"/>
        <v>0</v>
      </c>
      <c r="K26" s="51">
        <v>0.0</v>
      </c>
      <c r="L26" s="52" t="s">
        <v>120</v>
      </c>
      <c r="M26" s="34">
        <f t="shared" si="4"/>
        <v>0</v>
      </c>
      <c r="N26" s="51">
        <v>0.0</v>
      </c>
      <c r="O26" s="52" t="s">
        <v>120</v>
      </c>
      <c r="P26" s="34">
        <f t="shared" si="5"/>
        <v>0</v>
      </c>
      <c r="Q26" s="51">
        <v>1.0</v>
      </c>
      <c r="R26" s="52" t="s">
        <v>121</v>
      </c>
      <c r="S26" s="34">
        <f t="shared" si="6"/>
        <v>0</v>
      </c>
      <c r="T26" s="57">
        <v>-0.657</v>
      </c>
      <c r="U26" s="58" t="s">
        <v>119</v>
      </c>
      <c r="V26" s="37">
        <f t="shared" si="7"/>
        <v>1</v>
      </c>
      <c r="W26" s="57">
        <v>-1.0</v>
      </c>
      <c r="X26" s="58" t="s">
        <v>119</v>
      </c>
      <c r="Y26" s="37">
        <f t="shared" si="8"/>
        <v>1</v>
      </c>
      <c r="Z26" s="51">
        <v>0.0</v>
      </c>
      <c r="AA26" s="52" t="s">
        <v>120</v>
      </c>
      <c r="AB26" s="34">
        <f t="shared" si="9"/>
        <v>0</v>
      </c>
      <c r="AC26" s="51">
        <v>0.0</v>
      </c>
      <c r="AD26" s="52" t="s">
        <v>120</v>
      </c>
      <c r="AE26" s="34">
        <f t="shared" si="10"/>
        <v>0</v>
      </c>
      <c r="AF26" s="57">
        <v>-2.212</v>
      </c>
      <c r="AG26" s="58" t="s">
        <v>119</v>
      </c>
      <c r="AH26" s="37">
        <f t="shared" si="11"/>
        <v>1</v>
      </c>
      <c r="AI26" s="51">
        <v>0.0</v>
      </c>
      <c r="AJ26" s="52" t="s">
        <v>120</v>
      </c>
      <c r="AK26" s="34">
        <f t="shared" si="12"/>
        <v>0</v>
      </c>
      <c r="AL26" s="51">
        <v>0.0</v>
      </c>
      <c r="AM26" s="52" t="s">
        <v>120</v>
      </c>
      <c r="AN26" s="34">
        <f t="shared" si="13"/>
        <v>0</v>
      </c>
      <c r="AO26" s="51">
        <v>0.0</v>
      </c>
      <c r="AP26" s="52" t="s">
        <v>120</v>
      </c>
      <c r="AQ26" s="34">
        <f t="shared" si="14"/>
        <v>0</v>
      </c>
      <c r="AR26" s="51">
        <v>0.0</v>
      </c>
      <c r="AS26" s="52" t="s">
        <v>120</v>
      </c>
      <c r="AT26" s="34">
        <f t="shared" si="15"/>
        <v>0</v>
      </c>
      <c r="AU26" s="51">
        <v>0.1232614621</v>
      </c>
      <c r="AV26" s="52" t="s">
        <v>121</v>
      </c>
      <c r="AW26" s="34">
        <f t="shared" si="16"/>
        <v>0</v>
      </c>
      <c r="AX26" s="51">
        <v>0.0</v>
      </c>
      <c r="AY26" s="52" t="s">
        <v>120</v>
      </c>
      <c r="AZ26" s="34">
        <f t="shared" si="17"/>
        <v>0</v>
      </c>
      <c r="BA26" s="51">
        <v>0.0</v>
      </c>
      <c r="BB26" s="52" t="s">
        <v>120</v>
      </c>
      <c r="BC26" s="34">
        <f t="shared" si="18"/>
        <v>0</v>
      </c>
      <c r="BD26" s="38">
        <f t="shared" si="19"/>
        <v>3</v>
      </c>
      <c r="BE26" s="39">
        <f t="shared" si="20"/>
        <v>13</v>
      </c>
      <c r="BF26" s="64">
        <f t="shared" si="21"/>
        <v>2</v>
      </c>
      <c r="BG26" s="59" t="s">
        <v>119</v>
      </c>
      <c r="BH26" s="58" t="s">
        <v>119</v>
      </c>
      <c r="BI26" s="55" t="s">
        <v>126</v>
      </c>
      <c r="BJ26" s="56"/>
    </row>
    <row r="27">
      <c r="A27" s="43">
        <v>25.0</v>
      </c>
      <c r="B27" s="51">
        <v>0.0</v>
      </c>
      <c r="C27" s="52" t="s">
        <v>120</v>
      </c>
      <c r="D27" s="33">
        <f t="shared" si="1"/>
        <v>0</v>
      </c>
      <c r="E27" s="51">
        <v>0.0</v>
      </c>
      <c r="F27" s="52" t="s">
        <v>120</v>
      </c>
      <c r="G27" s="34">
        <f t="shared" si="2"/>
        <v>0</v>
      </c>
      <c r="H27" s="51">
        <v>0.0</v>
      </c>
      <c r="I27" s="52" t="s">
        <v>120</v>
      </c>
      <c r="J27" s="34">
        <f t="shared" si="3"/>
        <v>0</v>
      </c>
      <c r="K27" s="51">
        <v>0.445</v>
      </c>
      <c r="L27" s="52" t="s">
        <v>121</v>
      </c>
      <c r="M27" s="34">
        <f t="shared" si="4"/>
        <v>0</v>
      </c>
      <c r="N27" s="57">
        <v>-1.0</v>
      </c>
      <c r="O27" s="58" t="s">
        <v>119</v>
      </c>
      <c r="P27" s="37">
        <f t="shared" si="5"/>
        <v>1</v>
      </c>
      <c r="Q27" s="51">
        <v>1.0</v>
      </c>
      <c r="R27" s="52" t="s">
        <v>121</v>
      </c>
      <c r="S27" s="34">
        <f t="shared" si="6"/>
        <v>0</v>
      </c>
      <c r="T27" s="51">
        <v>1.863</v>
      </c>
      <c r="U27" s="52" t="s">
        <v>121</v>
      </c>
      <c r="V27" s="34">
        <f t="shared" si="7"/>
        <v>0</v>
      </c>
      <c r="W27" s="57">
        <v>-1.0</v>
      </c>
      <c r="X27" s="58" t="s">
        <v>119</v>
      </c>
      <c r="Y27" s="37">
        <f t="shared" si="8"/>
        <v>1</v>
      </c>
      <c r="Z27" s="51">
        <v>0.0</v>
      </c>
      <c r="AA27" s="52" t="s">
        <v>120</v>
      </c>
      <c r="AB27" s="34">
        <f t="shared" si="9"/>
        <v>0</v>
      </c>
      <c r="AC27" s="51">
        <v>0.0</v>
      </c>
      <c r="AD27" s="52" t="s">
        <v>120</v>
      </c>
      <c r="AE27" s="34">
        <f t="shared" si="10"/>
        <v>0</v>
      </c>
      <c r="AF27" s="51">
        <v>0.869</v>
      </c>
      <c r="AG27" s="52" t="s">
        <v>121</v>
      </c>
      <c r="AH27" s="34">
        <f t="shared" si="11"/>
        <v>0</v>
      </c>
      <c r="AI27" s="51">
        <v>0.0</v>
      </c>
      <c r="AJ27" s="52" t="s">
        <v>120</v>
      </c>
      <c r="AK27" s="34">
        <f t="shared" si="12"/>
        <v>0</v>
      </c>
      <c r="AL27" s="51">
        <v>0.0</v>
      </c>
      <c r="AM27" s="52" t="s">
        <v>120</v>
      </c>
      <c r="AN27" s="34">
        <f t="shared" si="13"/>
        <v>0</v>
      </c>
      <c r="AO27" s="51">
        <v>0.0</v>
      </c>
      <c r="AP27" s="52" t="s">
        <v>120</v>
      </c>
      <c r="AQ27" s="34">
        <f t="shared" si="14"/>
        <v>0</v>
      </c>
      <c r="AR27" s="51">
        <v>0.0</v>
      </c>
      <c r="AS27" s="52" t="s">
        <v>120</v>
      </c>
      <c r="AT27" s="34">
        <f t="shared" si="15"/>
        <v>0</v>
      </c>
      <c r="AU27" s="57">
        <v>-0.006312245757</v>
      </c>
      <c r="AV27" s="58" t="s">
        <v>119</v>
      </c>
      <c r="AW27" s="37">
        <f t="shared" si="16"/>
        <v>1</v>
      </c>
      <c r="AX27" s="51">
        <v>0.0</v>
      </c>
      <c r="AY27" s="52" t="s">
        <v>120</v>
      </c>
      <c r="AZ27" s="34">
        <f t="shared" si="17"/>
        <v>0</v>
      </c>
      <c r="BA27" s="51">
        <v>0.0</v>
      </c>
      <c r="BB27" s="52" t="s">
        <v>120</v>
      </c>
      <c r="BC27" s="34">
        <f t="shared" si="18"/>
        <v>0</v>
      </c>
      <c r="BD27" s="38">
        <f t="shared" si="19"/>
        <v>3</v>
      </c>
      <c r="BE27" s="39">
        <f t="shared" si="20"/>
        <v>11</v>
      </c>
      <c r="BF27" s="64">
        <f t="shared" si="21"/>
        <v>4</v>
      </c>
      <c r="BG27" s="59" t="s">
        <v>119</v>
      </c>
      <c r="BH27" s="58" t="s">
        <v>119</v>
      </c>
      <c r="BI27" s="55" t="s">
        <v>126</v>
      </c>
      <c r="BJ27" s="56"/>
    </row>
    <row r="28">
      <c r="A28" s="43">
        <v>26.0</v>
      </c>
      <c r="B28" s="51">
        <v>0.0</v>
      </c>
      <c r="C28" s="52" t="s">
        <v>120</v>
      </c>
      <c r="D28" s="33">
        <f t="shared" si="1"/>
        <v>0</v>
      </c>
      <c r="E28" s="51">
        <v>0.0</v>
      </c>
      <c r="F28" s="52" t="s">
        <v>120</v>
      </c>
      <c r="G28" s="34">
        <f t="shared" si="2"/>
        <v>0</v>
      </c>
      <c r="H28" s="51">
        <v>1.5</v>
      </c>
      <c r="I28" s="52" t="s">
        <v>121</v>
      </c>
      <c r="J28" s="34">
        <f t="shared" si="3"/>
        <v>0</v>
      </c>
      <c r="K28" s="51">
        <v>0.0</v>
      </c>
      <c r="L28" s="52" t="s">
        <v>120</v>
      </c>
      <c r="M28" s="34">
        <f t="shared" si="4"/>
        <v>0</v>
      </c>
      <c r="N28" s="51">
        <v>1.0</v>
      </c>
      <c r="O28" s="52" t="s">
        <v>121</v>
      </c>
      <c r="P28" s="34">
        <f t="shared" si="5"/>
        <v>0</v>
      </c>
      <c r="Q28" s="51">
        <v>1.0</v>
      </c>
      <c r="R28" s="52" t="s">
        <v>121</v>
      </c>
      <c r="S28" s="34">
        <f t="shared" si="6"/>
        <v>0</v>
      </c>
      <c r="T28" s="51">
        <v>5.739</v>
      </c>
      <c r="U28" s="52" t="s">
        <v>121</v>
      </c>
      <c r="V28" s="34">
        <f t="shared" si="7"/>
        <v>0</v>
      </c>
      <c r="W28" s="57">
        <v>-1.0</v>
      </c>
      <c r="X28" s="58" t="s">
        <v>119</v>
      </c>
      <c r="Y28" s="37">
        <f t="shared" si="8"/>
        <v>1</v>
      </c>
      <c r="Z28" s="51">
        <v>0.0</v>
      </c>
      <c r="AA28" s="52" t="s">
        <v>120</v>
      </c>
      <c r="AB28" s="34">
        <f t="shared" si="9"/>
        <v>0</v>
      </c>
      <c r="AC28" s="51">
        <v>0.0</v>
      </c>
      <c r="AD28" s="52" t="s">
        <v>120</v>
      </c>
      <c r="AE28" s="34">
        <f t="shared" si="10"/>
        <v>0</v>
      </c>
      <c r="AF28" s="57">
        <v>-4.291</v>
      </c>
      <c r="AG28" s="58" t="s">
        <v>119</v>
      </c>
      <c r="AH28" s="37">
        <f t="shared" si="11"/>
        <v>1</v>
      </c>
      <c r="AI28" s="51">
        <v>0.0</v>
      </c>
      <c r="AJ28" s="52" t="s">
        <v>120</v>
      </c>
      <c r="AK28" s="34">
        <f t="shared" si="12"/>
        <v>0</v>
      </c>
      <c r="AL28" s="51">
        <v>0.0</v>
      </c>
      <c r="AM28" s="52" t="s">
        <v>120</v>
      </c>
      <c r="AN28" s="34">
        <f t="shared" si="13"/>
        <v>0</v>
      </c>
      <c r="AO28" s="51">
        <v>0.0</v>
      </c>
      <c r="AP28" s="52" t="s">
        <v>120</v>
      </c>
      <c r="AQ28" s="34">
        <f t="shared" si="14"/>
        <v>0</v>
      </c>
      <c r="AR28" s="51">
        <v>0.0</v>
      </c>
      <c r="AS28" s="52" t="s">
        <v>120</v>
      </c>
      <c r="AT28" s="34">
        <f t="shared" si="15"/>
        <v>0</v>
      </c>
      <c r="AU28" s="51">
        <v>0.8482529375</v>
      </c>
      <c r="AV28" s="52" t="s">
        <v>121</v>
      </c>
      <c r="AW28" s="34">
        <f t="shared" si="16"/>
        <v>0</v>
      </c>
      <c r="AX28" s="51">
        <v>0.0</v>
      </c>
      <c r="AY28" s="52" t="s">
        <v>120</v>
      </c>
      <c r="AZ28" s="34">
        <f t="shared" si="17"/>
        <v>0</v>
      </c>
      <c r="BA28" s="57">
        <v>-1.0</v>
      </c>
      <c r="BB28" s="58" t="s">
        <v>119</v>
      </c>
      <c r="BC28" s="37">
        <f t="shared" si="18"/>
        <v>1</v>
      </c>
      <c r="BD28" s="38">
        <f t="shared" si="19"/>
        <v>3</v>
      </c>
      <c r="BE28" s="39">
        <f t="shared" si="20"/>
        <v>10</v>
      </c>
      <c r="BF28" s="64">
        <f t="shared" si="21"/>
        <v>5</v>
      </c>
      <c r="BG28" s="59" t="s">
        <v>119</v>
      </c>
      <c r="BH28" s="58" t="s">
        <v>119</v>
      </c>
      <c r="BI28" s="55" t="s">
        <v>126</v>
      </c>
      <c r="BJ28" s="56"/>
    </row>
    <row r="29">
      <c r="A29" s="43">
        <v>27.0</v>
      </c>
      <c r="B29" s="51">
        <v>1.0</v>
      </c>
      <c r="C29" s="52" t="s">
        <v>121</v>
      </c>
      <c r="D29" s="33">
        <f t="shared" si="1"/>
        <v>0</v>
      </c>
      <c r="E29" s="51">
        <v>0.0</v>
      </c>
      <c r="F29" s="52" t="s">
        <v>120</v>
      </c>
      <c r="G29" s="34">
        <f t="shared" si="2"/>
        <v>0</v>
      </c>
      <c r="H29" s="51">
        <v>1.5</v>
      </c>
      <c r="I29" s="52" t="s">
        <v>121</v>
      </c>
      <c r="J29" s="34">
        <f t="shared" si="3"/>
        <v>0</v>
      </c>
      <c r="K29" s="51">
        <v>0.0</v>
      </c>
      <c r="L29" s="52" t="s">
        <v>120</v>
      </c>
      <c r="M29" s="34">
        <f t="shared" si="4"/>
        <v>0</v>
      </c>
      <c r="N29" s="57">
        <v>-1.0</v>
      </c>
      <c r="O29" s="58" t="s">
        <v>119</v>
      </c>
      <c r="P29" s="37">
        <f t="shared" si="5"/>
        <v>1</v>
      </c>
      <c r="Q29" s="51">
        <v>1.0</v>
      </c>
      <c r="R29" s="52" t="s">
        <v>121</v>
      </c>
      <c r="S29" s="34">
        <f t="shared" si="6"/>
        <v>0</v>
      </c>
      <c r="T29" s="51">
        <v>7.314</v>
      </c>
      <c r="U29" s="52" t="s">
        <v>121</v>
      </c>
      <c r="V29" s="34">
        <f t="shared" si="7"/>
        <v>0</v>
      </c>
      <c r="W29" s="57">
        <v>-1.0</v>
      </c>
      <c r="X29" s="58" t="s">
        <v>119</v>
      </c>
      <c r="Y29" s="37">
        <f t="shared" si="8"/>
        <v>1</v>
      </c>
      <c r="Z29" s="51">
        <v>0.0</v>
      </c>
      <c r="AA29" s="52" t="s">
        <v>120</v>
      </c>
      <c r="AB29" s="34">
        <f t="shared" si="9"/>
        <v>0</v>
      </c>
      <c r="AC29" s="51">
        <v>1.0</v>
      </c>
      <c r="AD29" s="52" t="s">
        <v>121</v>
      </c>
      <c r="AE29" s="34">
        <f t="shared" si="10"/>
        <v>0</v>
      </c>
      <c r="AF29" s="57">
        <v>-71.454</v>
      </c>
      <c r="AG29" s="58" t="s">
        <v>119</v>
      </c>
      <c r="AH29" s="37">
        <f t="shared" si="11"/>
        <v>1</v>
      </c>
      <c r="AI29" s="51">
        <v>0.0</v>
      </c>
      <c r="AJ29" s="52" t="s">
        <v>120</v>
      </c>
      <c r="AK29" s="34">
        <f t="shared" si="12"/>
        <v>0</v>
      </c>
      <c r="AL29" s="51">
        <v>0.0</v>
      </c>
      <c r="AM29" s="52" t="s">
        <v>120</v>
      </c>
      <c r="AN29" s="34">
        <f t="shared" si="13"/>
        <v>0</v>
      </c>
      <c r="AO29" s="51">
        <v>0.0</v>
      </c>
      <c r="AP29" s="52" t="s">
        <v>120</v>
      </c>
      <c r="AQ29" s="34">
        <f t="shared" si="14"/>
        <v>0</v>
      </c>
      <c r="AR29" s="51">
        <v>0.0</v>
      </c>
      <c r="AS29" s="52" t="s">
        <v>120</v>
      </c>
      <c r="AT29" s="34">
        <f t="shared" si="15"/>
        <v>0</v>
      </c>
      <c r="AU29" s="51">
        <v>0.7878787879</v>
      </c>
      <c r="AV29" s="52" t="s">
        <v>121</v>
      </c>
      <c r="AW29" s="34">
        <f t="shared" si="16"/>
        <v>0</v>
      </c>
      <c r="AX29" s="51">
        <v>0.0</v>
      </c>
      <c r="AY29" s="52" t="s">
        <v>120</v>
      </c>
      <c r="AZ29" s="34">
        <f t="shared" si="17"/>
        <v>0</v>
      </c>
      <c r="BA29" s="57">
        <v>-1.0</v>
      </c>
      <c r="BB29" s="58" t="s">
        <v>119</v>
      </c>
      <c r="BC29" s="37">
        <f t="shared" si="18"/>
        <v>1</v>
      </c>
      <c r="BD29" s="38">
        <f t="shared" si="19"/>
        <v>4</v>
      </c>
      <c r="BE29" s="39">
        <f t="shared" si="20"/>
        <v>8</v>
      </c>
      <c r="BF29" s="64">
        <f t="shared" si="21"/>
        <v>6</v>
      </c>
      <c r="BG29" s="59" t="s">
        <v>119</v>
      </c>
      <c r="BH29" s="58" t="s">
        <v>119</v>
      </c>
      <c r="BI29" s="55" t="s">
        <v>126</v>
      </c>
      <c r="BJ29" s="56"/>
    </row>
    <row r="30">
      <c r="A30" s="43">
        <v>28.0</v>
      </c>
      <c r="B30" s="51">
        <v>1.0</v>
      </c>
      <c r="C30" s="52" t="s">
        <v>121</v>
      </c>
      <c r="D30" s="33">
        <f t="shared" si="1"/>
        <v>0</v>
      </c>
      <c r="E30" s="51">
        <v>0.0</v>
      </c>
      <c r="F30" s="52" t="s">
        <v>120</v>
      </c>
      <c r="G30" s="34">
        <f t="shared" si="2"/>
        <v>0</v>
      </c>
      <c r="H30" s="51">
        <v>2.0</v>
      </c>
      <c r="I30" s="52" t="s">
        <v>121</v>
      </c>
      <c r="J30" s="34">
        <f t="shared" si="3"/>
        <v>0</v>
      </c>
      <c r="K30" s="51">
        <v>0.05</v>
      </c>
      <c r="L30" s="52" t="s">
        <v>121</v>
      </c>
      <c r="M30" s="34">
        <f t="shared" si="4"/>
        <v>0</v>
      </c>
      <c r="N30" s="51">
        <v>1.0</v>
      </c>
      <c r="O30" s="52" t="s">
        <v>121</v>
      </c>
      <c r="P30" s="34">
        <f t="shared" si="5"/>
        <v>0</v>
      </c>
      <c r="Q30" s="51">
        <v>1.0</v>
      </c>
      <c r="R30" s="52" t="s">
        <v>121</v>
      </c>
      <c r="S30" s="34">
        <f t="shared" si="6"/>
        <v>0</v>
      </c>
      <c r="T30" s="51">
        <v>10.451</v>
      </c>
      <c r="U30" s="52" t="s">
        <v>121</v>
      </c>
      <c r="V30" s="34">
        <f t="shared" si="7"/>
        <v>0</v>
      </c>
      <c r="W30" s="57">
        <v>-1.0</v>
      </c>
      <c r="X30" s="58" t="s">
        <v>119</v>
      </c>
      <c r="Y30" s="37">
        <f t="shared" si="8"/>
        <v>1</v>
      </c>
      <c r="Z30" s="51">
        <v>0.0</v>
      </c>
      <c r="AA30" s="52" t="s">
        <v>120</v>
      </c>
      <c r="AB30" s="34">
        <f t="shared" si="9"/>
        <v>0</v>
      </c>
      <c r="AC30" s="51">
        <v>0.0</v>
      </c>
      <c r="AD30" s="52" t="s">
        <v>120</v>
      </c>
      <c r="AE30" s="34">
        <f t="shared" si="10"/>
        <v>0</v>
      </c>
      <c r="AF30" s="57">
        <v>-2.165</v>
      </c>
      <c r="AG30" s="58" t="s">
        <v>119</v>
      </c>
      <c r="AH30" s="37">
        <f t="shared" si="11"/>
        <v>1</v>
      </c>
      <c r="AI30" s="51">
        <v>1.0</v>
      </c>
      <c r="AJ30" s="52" t="s">
        <v>121</v>
      </c>
      <c r="AK30" s="34">
        <f t="shared" si="12"/>
        <v>0</v>
      </c>
      <c r="AL30" s="51">
        <v>0.0</v>
      </c>
      <c r="AM30" s="52" t="s">
        <v>120</v>
      </c>
      <c r="AN30" s="34">
        <f t="shared" si="13"/>
        <v>0</v>
      </c>
      <c r="AO30" s="51">
        <v>0.0</v>
      </c>
      <c r="AP30" s="52" t="s">
        <v>120</v>
      </c>
      <c r="AQ30" s="34">
        <f t="shared" si="14"/>
        <v>0</v>
      </c>
      <c r="AR30" s="51">
        <v>0.0</v>
      </c>
      <c r="AS30" s="52" t="s">
        <v>120</v>
      </c>
      <c r="AT30" s="34">
        <f t="shared" si="15"/>
        <v>0</v>
      </c>
      <c r="AU30" s="51">
        <v>0.8662584703</v>
      </c>
      <c r="AV30" s="52" t="s">
        <v>121</v>
      </c>
      <c r="AW30" s="34">
        <f t="shared" si="16"/>
        <v>0</v>
      </c>
      <c r="AX30" s="51">
        <v>0.0</v>
      </c>
      <c r="AY30" s="52" t="s">
        <v>120</v>
      </c>
      <c r="AZ30" s="34">
        <f t="shared" si="17"/>
        <v>0</v>
      </c>
      <c r="BA30" s="57">
        <v>-1.0</v>
      </c>
      <c r="BB30" s="58" t="s">
        <v>119</v>
      </c>
      <c r="BC30" s="37">
        <f t="shared" si="18"/>
        <v>1</v>
      </c>
      <c r="BD30" s="38">
        <f t="shared" si="19"/>
        <v>3</v>
      </c>
      <c r="BE30" s="45">
        <f t="shared" si="20"/>
        <v>7</v>
      </c>
      <c r="BF30" s="46">
        <f t="shared" si="21"/>
        <v>8</v>
      </c>
      <c r="BG30" s="59" t="s">
        <v>119</v>
      </c>
      <c r="BH30" s="58" t="s">
        <v>119</v>
      </c>
      <c r="BI30" s="55" t="s">
        <v>126</v>
      </c>
      <c r="BJ30" s="56"/>
    </row>
    <row r="31">
      <c r="A31" s="81">
        <v>29.0</v>
      </c>
      <c r="B31" s="83">
        <v>-1.0</v>
      </c>
      <c r="C31" s="85" t="s">
        <v>119</v>
      </c>
      <c r="D31" s="87">
        <f t="shared" si="1"/>
        <v>1</v>
      </c>
      <c r="E31" s="83">
        <v>-0.25</v>
      </c>
      <c r="F31" s="85" t="s">
        <v>119</v>
      </c>
      <c r="G31" s="89">
        <f t="shared" si="2"/>
        <v>1</v>
      </c>
      <c r="H31" s="83">
        <v>-0.5</v>
      </c>
      <c r="I31" s="85" t="s">
        <v>119</v>
      </c>
      <c r="J31" s="89">
        <f t="shared" si="3"/>
        <v>1</v>
      </c>
      <c r="K31" s="91">
        <v>0.6625</v>
      </c>
      <c r="L31" s="93" t="s">
        <v>121</v>
      </c>
      <c r="M31" s="95">
        <f t="shared" si="4"/>
        <v>0</v>
      </c>
      <c r="N31" s="91">
        <v>1.0</v>
      </c>
      <c r="O31" s="93" t="s">
        <v>121</v>
      </c>
      <c r="P31" s="95">
        <f t="shared" si="5"/>
        <v>0</v>
      </c>
      <c r="Q31" s="91">
        <v>1.0</v>
      </c>
      <c r="R31" s="93" t="s">
        <v>121</v>
      </c>
      <c r="S31" s="95">
        <f t="shared" si="6"/>
        <v>0</v>
      </c>
      <c r="T31" s="83">
        <v>-33.875</v>
      </c>
      <c r="U31" s="85" t="s">
        <v>119</v>
      </c>
      <c r="V31" s="89">
        <f t="shared" si="7"/>
        <v>1</v>
      </c>
      <c r="W31" s="83">
        <v>-1.0</v>
      </c>
      <c r="X31" s="85" t="s">
        <v>119</v>
      </c>
      <c r="Y31" s="89">
        <f t="shared" si="8"/>
        <v>1</v>
      </c>
      <c r="Z31" s="83">
        <v>-2.0</v>
      </c>
      <c r="AA31" s="85" t="s">
        <v>119</v>
      </c>
      <c r="AB31" s="89">
        <f t="shared" si="9"/>
        <v>1</v>
      </c>
      <c r="AC31" s="91">
        <v>0.0</v>
      </c>
      <c r="AD31" s="93" t="s">
        <v>120</v>
      </c>
      <c r="AE31" s="95">
        <f t="shared" si="10"/>
        <v>0</v>
      </c>
      <c r="AF31" s="83">
        <v>-26.598</v>
      </c>
      <c r="AG31" s="85" t="s">
        <v>119</v>
      </c>
      <c r="AH31" s="89">
        <f t="shared" si="11"/>
        <v>1</v>
      </c>
      <c r="AI31" s="83">
        <v>-1.0</v>
      </c>
      <c r="AJ31" s="85" t="s">
        <v>119</v>
      </c>
      <c r="AK31" s="89">
        <f t="shared" si="12"/>
        <v>1</v>
      </c>
      <c r="AL31" s="91">
        <v>0.0</v>
      </c>
      <c r="AM31" s="93" t="s">
        <v>120</v>
      </c>
      <c r="AN31" s="95">
        <f t="shared" si="13"/>
        <v>0</v>
      </c>
      <c r="AO31" s="91">
        <v>0.0</v>
      </c>
      <c r="AP31" s="93" t="s">
        <v>120</v>
      </c>
      <c r="AQ31" s="95">
        <f t="shared" si="14"/>
        <v>0</v>
      </c>
      <c r="AR31" s="91">
        <v>0.0</v>
      </c>
      <c r="AS31" s="93" t="s">
        <v>120</v>
      </c>
      <c r="AT31" s="95">
        <f t="shared" si="15"/>
        <v>0</v>
      </c>
      <c r="AU31" s="91">
        <v>0.2980934404</v>
      </c>
      <c r="AV31" s="93" t="s">
        <v>121</v>
      </c>
      <c r="AW31" s="95">
        <f t="shared" si="16"/>
        <v>0</v>
      </c>
      <c r="AX31" s="91">
        <v>0.0</v>
      </c>
      <c r="AY31" s="93" t="s">
        <v>120</v>
      </c>
      <c r="AZ31" s="95">
        <f t="shared" si="17"/>
        <v>0</v>
      </c>
      <c r="BA31" s="83">
        <v>-1.0</v>
      </c>
      <c r="BB31" s="85" t="s">
        <v>119</v>
      </c>
      <c r="BC31" s="89">
        <f t="shared" si="18"/>
        <v>1</v>
      </c>
      <c r="BD31" s="103">
        <f t="shared" si="19"/>
        <v>9</v>
      </c>
      <c r="BE31" s="107">
        <f t="shared" si="20"/>
        <v>5</v>
      </c>
      <c r="BF31" s="109">
        <f t="shared" si="21"/>
        <v>4</v>
      </c>
      <c r="BG31" s="111" t="s">
        <v>119</v>
      </c>
      <c r="BH31" s="85" t="s">
        <v>119</v>
      </c>
      <c r="BI31" s="113" t="s">
        <v>126</v>
      </c>
      <c r="BJ31" s="56"/>
    </row>
    <row r="32">
      <c r="A32" s="73" t="s">
        <v>127</v>
      </c>
      <c r="B32" s="74"/>
      <c r="C32" s="75"/>
      <c r="D32" s="76">
        <f>SUM(D3:D31)</f>
        <v>5</v>
      </c>
      <c r="E32" s="74"/>
      <c r="F32" s="77"/>
      <c r="G32" s="76">
        <f>SUM(G3:G31)</f>
        <v>9</v>
      </c>
      <c r="H32" s="74"/>
      <c r="I32" s="77"/>
      <c r="J32" s="76">
        <f>SUM(J3:J31)</f>
        <v>7</v>
      </c>
      <c r="K32" s="74"/>
      <c r="L32" s="77"/>
      <c r="M32" s="76">
        <f>SUM(M3:M31)</f>
        <v>2</v>
      </c>
      <c r="N32" s="74"/>
      <c r="O32" s="77"/>
      <c r="P32" s="76">
        <f>SUM(P3:P31)</f>
        <v>7</v>
      </c>
      <c r="Q32" s="74"/>
      <c r="R32" s="77"/>
      <c r="S32" s="76">
        <f>SUM(S3:S31)</f>
        <v>1</v>
      </c>
      <c r="T32" s="74"/>
      <c r="U32" s="77"/>
      <c r="V32" s="76">
        <f>SUM(V3:V31)</f>
        <v>18</v>
      </c>
      <c r="W32" s="74"/>
      <c r="X32" s="77"/>
      <c r="Y32" s="76">
        <f>SUM(Y3:Y31)</f>
        <v>16</v>
      </c>
      <c r="Z32" s="74"/>
      <c r="AA32" s="77"/>
      <c r="AB32" s="76">
        <f>SUM(AB3:AB31)</f>
        <v>7</v>
      </c>
      <c r="AC32" s="74"/>
      <c r="AD32" s="77"/>
      <c r="AE32" s="76">
        <f>SUM(AE3:AE31)</f>
        <v>9</v>
      </c>
      <c r="AF32" s="74"/>
      <c r="AG32" s="77"/>
      <c r="AH32" s="76">
        <f>SUM(AH3:AH31)</f>
        <v>26</v>
      </c>
      <c r="AI32" s="74"/>
      <c r="AJ32" s="77"/>
      <c r="AK32" s="76">
        <f>SUM(AK3:AK31)</f>
        <v>5</v>
      </c>
      <c r="AL32" s="74"/>
      <c r="AM32" s="77"/>
      <c r="AN32" s="76">
        <f>SUM(AN3:AN31)</f>
        <v>0</v>
      </c>
      <c r="AO32" s="74"/>
      <c r="AP32" s="77"/>
      <c r="AQ32" s="76">
        <f>SUM(AQ3:AQ31)</f>
        <v>0</v>
      </c>
      <c r="AR32" s="74"/>
      <c r="AS32" s="77"/>
      <c r="AT32" s="76">
        <f>SUM(AT3:AT31)</f>
        <v>3</v>
      </c>
      <c r="AU32" s="74"/>
      <c r="AV32" s="77"/>
      <c r="AW32" s="76">
        <f>SUM(AW3:AW31)</f>
        <v>8</v>
      </c>
      <c r="AX32" s="74"/>
      <c r="AY32" s="77"/>
      <c r="AZ32" s="76">
        <f>SUM(AZ3:AZ31)</f>
        <v>2</v>
      </c>
      <c r="BA32" s="74"/>
      <c r="BB32" s="77"/>
      <c r="BC32" s="78">
        <f>SUM(BC3:BC31)</f>
        <v>7</v>
      </c>
      <c r="BD32" s="79">
        <f t="shared" ref="BD32:BF32" si="22">SUM(BD12:BD31)</f>
        <v>90</v>
      </c>
      <c r="BE32" s="77">
        <f t="shared" si="22"/>
        <v>167</v>
      </c>
      <c r="BF32" s="80">
        <f t="shared" si="22"/>
        <v>103</v>
      </c>
      <c r="BG32" s="79"/>
      <c r="BH32" s="77"/>
      <c r="BI32" s="82"/>
    </row>
    <row r="33">
      <c r="B33" s="2" t="s">
        <v>128</v>
      </c>
      <c r="C33" s="2" t="s">
        <v>129</v>
      </c>
      <c r="F33" s="84"/>
      <c r="I33" s="84"/>
      <c r="L33" s="84"/>
      <c r="O33" s="84"/>
      <c r="R33" s="84"/>
      <c r="U33" s="84"/>
      <c r="X33" s="84"/>
      <c r="AA33" s="84"/>
      <c r="AD33" s="84"/>
      <c r="AG33" s="84"/>
      <c r="AJ33" s="84"/>
      <c r="AM33" s="84"/>
      <c r="AP33" s="84"/>
      <c r="AS33" s="84"/>
      <c r="AV33" s="84"/>
      <c r="AY33" s="84"/>
      <c r="BB33" s="84"/>
      <c r="BC33" s="84"/>
      <c r="BD33" s="84"/>
      <c r="BE33" s="84"/>
      <c r="BF33" s="84"/>
      <c r="BG33" s="84"/>
      <c r="BH33" s="84"/>
    </row>
    <row r="34">
      <c r="C34" s="86"/>
      <c r="D34" s="88"/>
      <c r="H34" s="90" t="s">
        <v>141</v>
      </c>
      <c r="I34" s="92"/>
      <c r="J34" s="94" t="s">
        <v>131</v>
      </c>
      <c r="K34" s="12"/>
      <c r="L34" s="12"/>
      <c r="M34" s="13"/>
      <c r="O34" s="96" t="s">
        <v>132</v>
      </c>
      <c r="Q34" s="97">
        <f>((J36+K37+Q38)/(J36+K36+L36+J37+K37+L37+J38+K38+L38)) * 100</f>
        <v>37.77777778</v>
      </c>
      <c r="R34" s="84"/>
      <c r="U34" s="84"/>
      <c r="X34" s="84"/>
      <c r="AA34" s="84"/>
      <c r="AD34" s="84"/>
      <c r="AG34" s="84"/>
      <c r="AJ34" s="84"/>
      <c r="AM34" s="84"/>
      <c r="AP34" s="84"/>
      <c r="AS34" s="84"/>
      <c r="AV34" s="84"/>
      <c r="AY34" s="84"/>
      <c r="BH34" s="84"/>
    </row>
    <row r="35">
      <c r="D35" s="88"/>
      <c r="H35" s="98"/>
      <c r="I35" s="15"/>
      <c r="J35" s="99" t="s">
        <v>119</v>
      </c>
      <c r="K35" s="100" t="s">
        <v>120</v>
      </c>
      <c r="L35" s="100" t="s">
        <v>121</v>
      </c>
      <c r="M35" s="101"/>
      <c r="O35" s="84"/>
      <c r="R35" s="84"/>
      <c r="U35" s="84"/>
      <c r="X35" s="84"/>
      <c r="AA35" s="84"/>
      <c r="AD35" s="84"/>
      <c r="AG35" s="84"/>
      <c r="AJ35" s="84"/>
      <c r="AM35" s="84"/>
      <c r="AP35" s="84"/>
      <c r="AS35" s="84"/>
      <c r="AV35" s="84"/>
      <c r="AY35" s="84"/>
      <c r="BH35" s="84"/>
    </row>
    <row r="36">
      <c r="D36" s="88"/>
      <c r="H36" s="102" t="s">
        <v>133</v>
      </c>
      <c r="I36" s="104" t="s">
        <v>119</v>
      </c>
      <c r="J36" s="105">
        <v>3.0</v>
      </c>
      <c r="K36" s="106">
        <v>15.0</v>
      </c>
      <c r="L36" s="106">
        <v>11.0</v>
      </c>
      <c r="M36" s="108">
        <f t="shared" ref="M36:M38" si="23">SUM(J36:L36)</f>
        <v>29</v>
      </c>
      <c r="O36" s="110" t="s">
        <v>134</v>
      </c>
      <c r="Q36" s="112">
        <f>(J36/J39) * 100</f>
        <v>100</v>
      </c>
      <c r="R36" s="84"/>
      <c r="U36" s="84"/>
      <c r="V36" s="112"/>
      <c r="X36" s="84"/>
      <c r="AA36" s="84"/>
      <c r="AD36" s="84"/>
      <c r="AG36" s="84"/>
      <c r="AJ36" s="84"/>
      <c r="AM36" s="84"/>
      <c r="AP36" s="84"/>
      <c r="AS36" s="84"/>
      <c r="AV36" s="84"/>
      <c r="AY36" s="84"/>
      <c r="BH36" s="84"/>
    </row>
    <row r="37">
      <c r="D37" s="88"/>
      <c r="H37" s="114"/>
      <c r="I37" s="104" t="s">
        <v>120</v>
      </c>
      <c r="J37" s="115">
        <v>0.0</v>
      </c>
      <c r="K37" s="110">
        <v>0.0</v>
      </c>
      <c r="L37" s="106">
        <v>0.0</v>
      </c>
      <c r="M37" s="108">
        <f t="shared" si="23"/>
        <v>0</v>
      </c>
      <c r="O37" s="110" t="s">
        <v>135</v>
      </c>
      <c r="Q37" s="112">
        <f>(K37/K39) * 100</f>
        <v>0</v>
      </c>
      <c r="R37" s="84"/>
      <c r="U37" s="84"/>
      <c r="X37" s="84"/>
      <c r="AA37" s="84"/>
      <c r="AD37" s="84"/>
      <c r="AG37" s="84"/>
      <c r="AJ37" s="84"/>
      <c r="AM37" s="84"/>
      <c r="AP37" s="84"/>
      <c r="AS37" s="84"/>
      <c r="AV37" s="84"/>
      <c r="AY37" s="84"/>
      <c r="BH37" s="84"/>
    </row>
    <row r="38">
      <c r="D38" s="88"/>
      <c r="H38" s="114"/>
      <c r="I38" s="104" t="s">
        <v>121</v>
      </c>
      <c r="J38" s="115">
        <v>0.0</v>
      </c>
      <c r="K38" s="106">
        <v>0.0</v>
      </c>
      <c r="L38" s="110">
        <v>1.0</v>
      </c>
      <c r="M38" s="108">
        <f t="shared" si="23"/>
        <v>1</v>
      </c>
      <c r="O38" s="110" t="s">
        <v>136</v>
      </c>
      <c r="Q38" s="112">
        <f>(L38/L39) * 100</f>
        <v>8.333333333</v>
      </c>
      <c r="R38" s="84"/>
      <c r="U38" s="84"/>
      <c r="X38" s="84"/>
      <c r="AA38" s="84"/>
      <c r="AD38" s="84"/>
      <c r="AG38" s="84"/>
      <c r="AJ38" s="84"/>
      <c r="AM38" s="84"/>
      <c r="AP38" s="84"/>
      <c r="AS38" s="84"/>
      <c r="AV38" s="84"/>
      <c r="AY38" s="84"/>
      <c r="BH38" s="84"/>
    </row>
    <row r="39">
      <c r="H39" s="116"/>
      <c r="I39" s="117"/>
      <c r="J39" s="118">
        <f t="shared" ref="J39:L39" si="24">SUM(J36:J38)</f>
        <v>3</v>
      </c>
      <c r="K39" s="119">
        <f t="shared" si="24"/>
        <v>15</v>
      </c>
      <c r="L39" s="119">
        <f t="shared" si="24"/>
        <v>12</v>
      </c>
      <c r="M39" s="120"/>
      <c r="R39" s="84"/>
      <c r="U39" s="84"/>
      <c r="X39" s="84"/>
      <c r="AA39" s="84"/>
      <c r="AD39" s="84"/>
      <c r="AG39" s="84"/>
      <c r="AJ39" s="84"/>
      <c r="AM39" s="84"/>
      <c r="AP39" s="84"/>
      <c r="AS39" s="84"/>
      <c r="AV39" s="84"/>
      <c r="AY39" s="84"/>
      <c r="BH39" s="84"/>
    </row>
    <row r="40">
      <c r="F40" s="84"/>
      <c r="I40" s="84"/>
      <c r="L40" s="84"/>
      <c r="O40" s="110" t="s">
        <v>137</v>
      </c>
      <c r="Q40" s="112">
        <f>(J36/M36) * 100</f>
        <v>10.34482759</v>
      </c>
      <c r="R40" s="84"/>
      <c r="U40" s="84"/>
      <c r="X40" s="84"/>
      <c r="AA40" s="84"/>
      <c r="AD40" s="84"/>
      <c r="AG40" s="84"/>
      <c r="AJ40" s="84"/>
      <c r="AM40" s="84"/>
      <c r="AP40" s="84"/>
      <c r="AS40" s="84"/>
      <c r="AV40" s="84"/>
      <c r="AY40" s="84"/>
      <c r="BB40" s="84"/>
      <c r="BC40" s="84"/>
      <c r="BD40" s="84"/>
      <c r="BE40" s="84"/>
      <c r="BF40" s="84"/>
      <c r="BG40" s="84"/>
      <c r="BH40" s="84"/>
    </row>
    <row r="41">
      <c r="F41" s="84"/>
      <c r="I41" s="84"/>
      <c r="L41" s="84"/>
      <c r="O41" s="110" t="s">
        <v>138</v>
      </c>
      <c r="Q41" s="112">
        <f>0</f>
        <v>0</v>
      </c>
      <c r="R41" s="84"/>
      <c r="U41" s="84"/>
      <c r="X41" s="84"/>
      <c r="AA41" s="84"/>
      <c r="AD41" s="84"/>
      <c r="AG41" s="84"/>
      <c r="AJ41" s="84"/>
      <c r="AM41" s="84"/>
      <c r="AP41" s="84"/>
      <c r="AS41" s="84"/>
      <c r="AV41" s="84"/>
      <c r="AY41" s="84"/>
      <c r="BB41" s="84"/>
      <c r="BC41" s="84"/>
      <c r="BD41" s="84"/>
      <c r="BE41" s="84"/>
      <c r="BF41" s="84"/>
      <c r="BG41" s="84"/>
      <c r="BH41" s="84"/>
    </row>
    <row r="42">
      <c r="B42" s="4" t="s">
        <v>139</v>
      </c>
      <c r="C42" s="4" t="s">
        <v>132</v>
      </c>
      <c r="F42" s="84"/>
      <c r="I42" s="84"/>
      <c r="L42" s="84"/>
      <c r="O42" s="110" t="s">
        <v>140</v>
      </c>
      <c r="Q42" s="112">
        <f>(1/1) * 100</f>
        <v>100</v>
      </c>
      <c r="R42" s="84"/>
      <c r="U42" s="84"/>
      <c r="X42" s="84"/>
      <c r="AA42" s="84"/>
      <c r="AD42" s="84"/>
      <c r="AG42" s="84"/>
      <c r="AJ42" s="84"/>
      <c r="AM42" s="84"/>
      <c r="AP42" s="84"/>
      <c r="AS42" s="84"/>
      <c r="AV42" s="84"/>
      <c r="AY42" s="84"/>
      <c r="BB42" s="84"/>
      <c r="BC42" s="84"/>
      <c r="BD42" s="84"/>
      <c r="BE42" s="84"/>
      <c r="BF42" s="84"/>
      <c r="BG42" s="84"/>
      <c r="BH42" s="84"/>
    </row>
    <row r="43">
      <c r="B43" s="121" t="s">
        <v>63</v>
      </c>
      <c r="C43">
        <f>((D32)/COUNT(D3:D31)) * 100</f>
        <v>17.24137931</v>
      </c>
      <c r="F43" s="84"/>
      <c r="I43" s="84"/>
      <c r="L43" s="84"/>
      <c r="R43" s="84"/>
      <c r="U43" s="84"/>
      <c r="X43" s="84"/>
      <c r="AA43" s="84"/>
      <c r="AD43" s="84"/>
      <c r="AG43" s="84"/>
      <c r="AJ43" s="84"/>
      <c r="AM43" s="84"/>
      <c r="AP43" s="84"/>
      <c r="AS43" s="84"/>
      <c r="AV43" s="84"/>
      <c r="AY43" s="84"/>
      <c r="BB43" s="84"/>
      <c r="BC43" s="84"/>
      <c r="BD43" s="84"/>
      <c r="BE43" s="84"/>
      <c r="BF43" s="84"/>
      <c r="BG43" s="84"/>
      <c r="BH43" s="84"/>
    </row>
    <row r="44">
      <c r="B44" s="121" t="s">
        <v>70</v>
      </c>
      <c r="C44">
        <f>(G32/COUNT(G3:G31))*100</f>
        <v>31.03448276</v>
      </c>
      <c r="F44" s="84"/>
      <c r="I44" s="84"/>
      <c r="L44" s="84"/>
      <c r="O44" s="106" t="s">
        <v>142</v>
      </c>
      <c r="R44" s="84"/>
      <c r="U44" s="84"/>
      <c r="X44" s="84"/>
      <c r="AA44" s="84"/>
      <c r="AD44" s="84"/>
      <c r="AG44" s="84"/>
      <c r="AJ44" s="84"/>
      <c r="AM44" s="84"/>
      <c r="AP44" s="84"/>
      <c r="AS44" s="84"/>
      <c r="AV44" s="84"/>
      <c r="AY44" s="84"/>
      <c r="BB44" s="84"/>
      <c r="BC44" s="84"/>
      <c r="BD44" s="84"/>
      <c r="BE44" s="84"/>
      <c r="BF44" s="84"/>
      <c r="BG44" s="84"/>
      <c r="BH44" s="84"/>
    </row>
    <row r="45">
      <c r="B45" s="121" t="s">
        <v>72</v>
      </c>
      <c r="C45">
        <f>(J32/COUNT(J3:J31))*100</f>
        <v>24.13793103</v>
      </c>
      <c r="F45" s="84"/>
      <c r="I45" s="84"/>
      <c r="L45" s="84"/>
      <c r="R45" s="84"/>
      <c r="U45" s="84"/>
      <c r="X45" s="84"/>
      <c r="AA45" s="84"/>
      <c r="AD45" s="84"/>
      <c r="AG45" s="84"/>
      <c r="AJ45" s="84"/>
      <c r="AM45" s="84"/>
      <c r="AP45" s="84"/>
      <c r="AS45" s="84"/>
      <c r="AV45" s="84"/>
      <c r="AY45" s="84"/>
      <c r="BB45" s="84"/>
      <c r="BC45" s="84"/>
      <c r="BD45" s="84"/>
      <c r="BE45" s="84"/>
      <c r="BF45" s="84"/>
      <c r="BG45" s="84"/>
      <c r="BH45" s="84"/>
    </row>
    <row r="46">
      <c r="B46" s="121" t="s">
        <v>74</v>
      </c>
      <c r="C46">
        <f>(M32/COUNT(M3:M31))*100</f>
        <v>6.896551724</v>
      </c>
      <c r="F46" s="84"/>
      <c r="I46" s="84"/>
      <c r="L46" s="84"/>
      <c r="O46" s="84"/>
      <c r="R46" s="84"/>
      <c r="U46" s="84"/>
      <c r="X46" s="84"/>
      <c r="AA46" s="84"/>
      <c r="AD46" s="84"/>
      <c r="AG46" s="84"/>
      <c r="AJ46" s="84"/>
      <c r="AM46" s="84"/>
      <c r="AP46" s="84"/>
      <c r="AS46" s="84"/>
      <c r="AV46" s="84"/>
      <c r="AY46" s="84"/>
      <c r="BB46" s="84"/>
      <c r="BC46" s="84"/>
      <c r="BD46" s="84"/>
      <c r="BE46" s="84"/>
      <c r="BF46" s="84"/>
      <c r="BG46" s="84"/>
      <c r="BH46" s="84"/>
    </row>
    <row r="47">
      <c r="B47" s="121" t="s">
        <v>75</v>
      </c>
      <c r="C47">
        <f>(P32/COUNT(P3:P31))*100</f>
        <v>24.13793103</v>
      </c>
      <c r="F47" s="84"/>
      <c r="I47" s="84"/>
      <c r="L47" s="84"/>
      <c r="O47" s="84"/>
      <c r="R47" s="84"/>
      <c r="U47" s="84"/>
      <c r="X47" s="84"/>
      <c r="AA47" s="84"/>
      <c r="AD47" s="84"/>
      <c r="AG47" s="84"/>
      <c r="AJ47" s="84"/>
      <c r="AM47" s="84"/>
      <c r="AP47" s="84"/>
      <c r="AS47" s="84"/>
      <c r="AV47" s="84"/>
      <c r="AY47" s="84"/>
      <c r="BB47" s="84"/>
      <c r="BC47" s="84"/>
      <c r="BD47" s="84"/>
      <c r="BE47" s="84"/>
      <c r="BF47" s="84"/>
      <c r="BG47" s="84"/>
      <c r="BH47" s="84"/>
    </row>
    <row r="48">
      <c r="B48" s="121" t="s">
        <v>77</v>
      </c>
      <c r="C48">
        <f>(S32/COUNT(S3:S31))*100</f>
        <v>3.448275862</v>
      </c>
      <c r="F48" s="84"/>
      <c r="I48" s="84"/>
      <c r="L48" s="84"/>
      <c r="O48" s="84"/>
      <c r="R48" s="84"/>
      <c r="U48" s="84"/>
      <c r="X48" s="84"/>
      <c r="AA48" s="84"/>
      <c r="AD48" s="84"/>
      <c r="AG48" s="84"/>
      <c r="AJ48" s="84"/>
      <c r="AM48" s="84"/>
      <c r="AP48" s="84"/>
      <c r="AS48" s="84"/>
      <c r="AV48" s="84"/>
      <c r="AY48" s="84"/>
      <c r="BB48" s="84"/>
      <c r="BC48" s="84"/>
      <c r="BD48" s="84"/>
      <c r="BE48" s="84"/>
      <c r="BF48" s="84"/>
      <c r="BG48" s="84"/>
      <c r="BH48" s="84"/>
    </row>
    <row r="49">
      <c r="B49" s="121" t="s">
        <v>78</v>
      </c>
      <c r="C49">
        <f>(V32/COUNT(V3:V31))*100</f>
        <v>62.06896552</v>
      </c>
      <c r="F49" s="84"/>
      <c r="I49" s="84"/>
      <c r="L49" s="84"/>
      <c r="O49" s="84"/>
      <c r="R49" s="84"/>
      <c r="U49" s="84"/>
      <c r="X49" s="84"/>
      <c r="AA49" s="84"/>
      <c r="AD49" s="84"/>
      <c r="AG49" s="84"/>
      <c r="AJ49" s="84"/>
      <c r="AM49" s="84"/>
      <c r="AP49" s="84"/>
      <c r="AS49" s="84"/>
      <c r="AV49" s="84"/>
      <c r="AY49" s="84"/>
      <c r="BB49" s="84"/>
      <c r="BC49" s="84"/>
      <c r="BD49" s="84"/>
      <c r="BE49" s="84"/>
      <c r="BF49" s="84"/>
      <c r="BG49" s="84"/>
      <c r="BH49" s="84"/>
    </row>
    <row r="50">
      <c r="B50" s="121" t="s">
        <v>79</v>
      </c>
      <c r="C50">
        <f>(Y32/COUNT(Y3:Y31))*100</f>
        <v>55.17241379</v>
      </c>
      <c r="F50" s="84"/>
      <c r="I50" s="84"/>
      <c r="L50" s="84"/>
      <c r="O50" s="84"/>
      <c r="R50" s="84"/>
      <c r="U50" s="84"/>
      <c r="X50" s="84"/>
      <c r="AA50" s="84"/>
      <c r="AD50" s="84"/>
      <c r="AG50" s="84"/>
      <c r="AJ50" s="84"/>
      <c r="AM50" s="84"/>
      <c r="AP50" s="84"/>
      <c r="AS50" s="84"/>
      <c r="AV50" s="84"/>
      <c r="AY50" s="84"/>
      <c r="BB50" s="84"/>
      <c r="BC50" s="84"/>
      <c r="BD50" s="84"/>
      <c r="BE50" s="84"/>
      <c r="BF50" s="84"/>
      <c r="BG50" s="84"/>
      <c r="BH50" s="84"/>
    </row>
    <row r="51">
      <c r="B51" s="121" t="s">
        <v>80</v>
      </c>
      <c r="C51">
        <f>(AB32/COUNT(AB3:AB31))*100</f>
        <v>24.13793103</v>
      </c>
      <c r="F51" s="84"/>
      <c r="I51" s="84"/>
      <c r="L51" s="84"/>
      <c r="O51" s="84"/>
      <c r="R51" s="84"/>
      <c r="U51" s="84"/>
      <c r="X51" s="84"/>
      <c r="AA51" s="84"/>
      <c r="AD51" s="84"/>
      <c r="AG51" s="84"/>
      <c r="AJ51" s="84"/>
      <c r="AM51" s="84"/>
      <c r="AP51" s="84"/>
      <c r="AS51" s="84"/>
      <c r="AV51" s="84"/>
      <c r="AY51" s="84"/>
      <c r="BB51" s="84"/>
      <c r="BC51" s="84"/>
      <c r="BD51" s="84"/>
      <c r="BE51" s="84"/>
      <c r="BF51" s="84"/>
      <c r="BG51" s="84"/>
      <c r="BH51" s="84"/>
    </row>
    <row r="52">
      <c r="B52" s="121" t="s">
        <v>82</v>
      </c>
      <c r="C52">
        <f>(AE32/COUNT(AE3:AE31))*100</f>
        <v>31.03448276</v>
      </c>
      <c r="F52" s="84"/>
      <c r="I52" s="84"/>
      <c r="L52" s="84"/>
      <c r="O52" s="84"/>
      <c r="R52" s="84"/>
      <c r="U52" s="84"/>
      <c r="X52" s="84"/>
      <c r="AA52" s="84"/>
      <c r="AD52" s="84"/>
      <c r="AG52" s="84"/>
      <c r="AJ52" s="84"/>
      <c r="AM52" s="84"/>
      <c r="AP52" s="84"/>
      <c r="AS52" s="84"/>
      <c r="AV52" s="84"/>
      <c r="AY52" s="84"/>
      <c r="BB52" s="84"/>
      <c r="BC52" s="84"/>
      <c r="BD52" s="84"/>
      <c r="BE52" s="84"/>
      <c r="BF52" s="84"/>
      <c r="BG52" s="84"/>
      <c r="BH52" s="84"/>
    </row>
    <row r="53">
      <c r="B53" s="122" t="s">
        <v>83</v>
      </c>
      <c r="C53">
        <f>(AH32/COUNT(AH3:AH31))*100</f>
        <v>89.65517241</v>
      </c>
      <c r="F53" s="84"/>
      <c r="I53" s="84"/>
      <c r="L53" s="84"/>
      <c r="O53" s="84"/>
      <c r="R53" s="84"/>
      <c r="U53" s="84"/>
      <c r="X53" s="84"/>
      <c r="AA53" s="84"/>
      <c r="AD53" s="84"/>
      <c r="AG53" s="84"/>
      <c r="AJ53" s="84"/>
      <c r="AM53" s="84"/>
      <c r="AP53" s="84"/>
      <c r="AS53" s="84"/>
      <c r="AV53" s="84"/>
      <c r="AY53" s="84"/>
      <c r="BB53" s="84"/>
      <c r="BC53" s="84"/>
      <c r="BD53" s="84"/>
      <c r="BE53" s="84"/>
      <c r="BF53" s="84"/>
      <c r="BG53" s="84"/>
      <c r="BH53" s="84"/>
    </row>
    <row r="54">
      <c r="B54" s="121" t="s">
        <v>84</v>
      </c>
      <c r="C54">
        <f>(AK32/COUNT(AK3:AK31))*100</f>
        <v>17.24137931</v>
      </c>
      <c r="F54" s="84"/>
      <c r="I54" s="84"/>
      <c r="L54" s="84"/>
      <c r="O54" s="84"/>
      <c r="R54" s="84"/>
      <c r="U54" s="84"/>
      <c r="X54" s="84"/>
      <c r="AA54" s="84"/>
      <c r="AD54" s="84"/>
      <c r="AG54" s="84"/>
      <c r="AJ54" s="84"/>
      <c r="AM54" s="84"/>
      <c r="AP54" s="84"/>
      <c r="AS54" s="84"/>
      <c r="AV54" s="84"/>
      <c r="AY54" s="84"/>
      <c r="BB54" s="84"/>
      <c r="BC54" s="84"/>
      <c r="BD54" s="84"/>
      <c r="BE54" s="84"/>
      <c r="BF54" s="84"/>
      <c r="BG54" s="84"/>
      <c r="BH54" s="84"/>
    </row>
    <row r="55">
      <c r="B55" s="121" t="s">
        <v>85</v>
      </c>
      <c r="C55">
        <f>(AN32/COUNT(AN3:AN31))*100</f>
        <v>0</v>
      </c>
      <c r="F55" s="84"/>
      <c r="I55" s="84"/>
      <c r="L55" s="84"/>
      <c r="O55" s="84"/>
      <c r="R55" s="84"/>
      <c r="U55" s="84"/>
      <c r="X55" s="84"/>
      <c r="AA55" s="84"/>
      <c r="AD55" s="84"/>
      <c r="AG55" s="84"/>
      <c r="AJ55" s="84"/>
      <c r="AM55" s="84"/>
      <c r="AP55" s="84"/>
      <c r="AS55" s="84"/>
      <c r="AV55" s="84"/>
      <c r="AY55" s="84"/>
      <c r="BB55" s="84"/>
      <c r="BC55" s="84"/>
      <c r="BD55" s="84"/>
      <c r="BE55" s="84"/>
      <c r="BF55" s="84"/>
      <c r="BG55" s="84"/>
      <c r="BH55" s="84"/>
    </row>
    <row r="56">
      <c r="B56" s="121" t="s">
        <v>89</v>
      </c>
      <c r="C56">
        <f>(AQ32/COUNT(AQ3:AQ31))*100</f>
        <v>0</v>
      </c>
      <c r="F56" s="84"/>
      <c r="I56" s="84"/>
      <c r="L56" s="84"/>
      <c r="O56" s="84"/>
      <c r="R56" s="84"/>
      <c r="U56" s="84"/>
      <c r="X56" s="84"/>
      <c r="AA56" s="84"/>
      <c r="AD56" s="84"/>
      <c r="AG56" s="84"/>
      <c r="AJ56" s="84"/>
      <c r="AM56" s="84"/>
      <c r="AP56" s="84"/>
      <c r="AS56" s="84"/>
      <c r="AV56" s="84"/>
      <c r="AY56" s="84"/>
      <c r="BB56" s="84"/>
      <c r="BC56" s="84"/>
      <c r="BD56" s="84"/>
      <c r="BE56" s="84"/>
      <c r="BF56" s="84"/>
      <c r="BG56" s="84"/>
      <c r="BH56" s="84"/>
    </row>
    <row r="57">
      <c r="B57" s="121" t="s">
        <v>90</v>
      </c>
      <c r="C57">
        <f>(AT32/COUNT(AT3:AT31))*100</f>
        <v>10.34482759</v>
      </c>
      <c r="F57" s="84"/>
      <c r="I57" s="84"/>
      <c r="L57" s="84"/>
      <c r="O57" s="84"/>
      <c r="R57" s="84"/>
      <c r="U57" s="84"/>
      <c r="X57" s="84"/>
      <c r="AA57" s="84"/>
      <c r="AD57" s="84"/>
      <c r="AG57" s="84"/>
      <c r="AJ57" s="84"/>
      <c r="AM57" s="84"/>
      <c r="AP57" s="84"/>
      <c r="AS57" s="84"/>
      <c r="AV57" s="84"/>
      <c r="AY57" s="84"/>
      <c r="BB57" s="84"/>
      <c r="BC57" s="84"/>
      <c r="BD57" s="84"/>
      <c r="BE57" s="84"/>
      <c r="BF57" s="84"/>
      <c r="BG57" s="84"/>
      <c r="BH57" s="84"/>
    </row>
    <row r="58">
      <c r="B58" s="121" t="s">
        <v>92</v>
      </c>
      <c r="C58">
        <f>(AW32/COUNT(AW3:AW31))*100</f>
        <v>27.5862069</v>
      </c>
      <c r="F58" s="84"/>
      <c r="I58" s="84"/>
      <c r="L58" s="84"/>
      <c r="O58" s="84"/>
      <c r="R58" s="84"/>
      <c r="U58" s="84"/>
      <c r="X58" s="84"/>
      <c r="AA58" s="84"/>
      <c r="AD58" s="84"/>
      <c r="AG58" s="84"/>
      <c r="AJ58" s="84"/>
      <c r="AM58" s="84"/>
      <c r="AP58" s="84"/>
      <c r="AS58" s="84"/>
      <c r="AV58" s="84"/>
      <c r="AY58" s="84"/>
      <c r="BB58" s="84"/>
      <c r="BC58" s="84"/>
      <c r="BD58" s="84"/>
      <c r="BE58" s="84"/>
      <c r="BF58" s="84"/>
      <c r="BG58" s="84"/>
      <c r="BH58" s="84"/>
    </row>
    <row r="59">
      <c r="B59" s="121" t="s">
        <v>94</v>
      </c>
      <c r="C59">
        <f>(AZ32/COUNT(AZ3:AZ31))*100</f>
        <v>6.896551724</v>
      </c>
      <c r="F59" s="84"/>
      <c r="I59" s="84"/>
      <c r="L59" s="84"/>
      <c r="O59" s="84"/>
      <c r="R59" s="84"/>
      <c r="U59" s="84"/>
      <c r="X59" s="84"/>
      <c r="AA59" s="84"/>
      <c r="AD59" s="84"/>
      <c r="AG59" s="84"/>
      <c r="AJ59" s="84"/>
      <c r="AM59" s="84"/>
      <c r="AP59" s="84"/>
      <c r="AS59" s="84"/>
      <c r="AV59" s="84"/>
      <c r="AY59" s="84"/>
      <c r="BB59" s="84"/>
      <c r="BC59" s="84"/>
      <c r="BD59" s="84"/>
      <c r="BE59" s="84"/>
      <c r="BF59" s="84"/>
      <c r="BG59" s="84"/>
      <c r="BH59" s="84"/>
    </row>
    <row r="60">
      <c r="B60" s="121" t="s">
        <v>96</v>
      </c>
      <c r="C60">
        <f>(BC32/COUNT(BC3:BC31))*100</f>
        <v>24.13793103</v>
      </c>
      <c r="F60" s="84"/>
      <c r="I60" s="84"/>
      <c r="L60" s="84"/>
      <c r="O60" s="84"/>
      <c r="R60" s="84"/>
      <c r="U60" s="84"/>
      <c r="X60" s="84"/>
      <c r="AA60" s="84"/>
      <c r="AD60" s="84"/>
      <c r="AG60" s="84"/>
      <c r="AJ60" s="84"/>
      <c r="AM60" s="84"/>
      <c r="AP60" s="84"/>
      <c r="AS60" s="84"/>
      <c r="AV60" s="84"/>
      <c r="AY60" s="84"/>
      <c r="BB60" s="84"/>
      <c r="BC60" s="84"/>
      <c r="BD60" s="84"/>
      <c r="BE60" s="84"/>
      <c r="BF60" s="84"/>
      <c r="BG60" s="84"/>
      <c r="BH60" s="84"/>
    </row>
    <row r="61">
      <c r="F61" s="84"/>
      <c r="I61" s="84"/>
      <c r="L61" s="84"/>
      <c r="O61" s="84"/>
      <c r="R61" s="84"/>
      <c r="U61" s="84"/>
      <c r="X61" s="84"/>
      <c r="AA61" s="84"/>
      <c r="AD61" s="84"/>
      <c r="AG61" s="84"/>
      <c r="AJ61" s="84"/>
      <c r="AM61" s="84"/>
      <c r="AP61" s="84"/>
      <c r="AS61" s="84"/>
      <c r="AV61" s="84"/>
      <c r="AY61" s="84"/>
      <c r="BB61" s="84"/>
      <c r="BC61" s="84"/>
      <c r="BD61" s="84"/>
      <c r="BE61" s="84"/>
      <c r="BF61" s="84"/>
      <c r="BG61" s="84"/>
      <c r="BH61" s="84"/>
    </row>
    <row r="62">
      <c r="F62" s="84"/>
      <c r="I62" s="84"/>
      <c r="L62" s="84"/>
      <c r="O62" s="84"/>
      <c r="R62" s="84"/>
      <c r="U62" s="84"/>
      <c r="X62" s="84"/>
      <c r="AA62" s="84"/>
      <c r="AD62" s="84"/>
      <c r="AG62" s="84"/>
      <c r="AJ62" s="84"/>
      <c r="AM62" s="84"/>
      <c r="AP62" s="84"/>
      <c r="AS62" s="84"/>
      <c r="AV62" s="84"/>
      <c r="AY62" s="84"/>
      <c r="BB62" s="84"/>
      <c r="BC62" s="84"/>
      <c r="BD62" s="84"/>
      <c r="BE62" s="84"/>
      <c r="BF62" s="84"/>
      <c r="BG62" s="84"/>
      <c r="BH62" s="84"/>
    </row>
    <row r="63">
      <c r="F63" s="84"/>
      <c r="I63" s="84"/>
      <c r="L63" s="84"/>
      <c r="O63" s="84"/>
      <c r="R63" s="84"/>
      <c r="U63" s="84"/>
      <c r="X63" s="84"/>
      <c r="AA63" s="84"/>
      <c r="AD63" s="84"/>
      <c r="AG63" s="84"/>
      <c r="AJ63" s="84"/>
      <c r="AM63" s="84"/>
      <c r="AP63" s="84"/>
      <c r="AS63" s="84"/>
      <c r="AV63" s="84"/>
      <c r="AY63" s="84"/>
      <c r="BB63" s="84"/>
      <c r="BC63" s="84"/>
      <c r="BD63" s="84"/>
      <c r="BE63" s="84"/>
      <c r="BF63" s="84"/>
      <c r="BG63" s="84"/>
      <c r="BH63" s="84"/>
    </row>
    <row r="64">
      <c r="F64" s="84"/>
      <c r="I64" s="84"/>
      <c r="L64" s="84"/>
      <c r="O64" s="84"/>
      <c r="R64" s="84"/>
      <c r="U64" s="84"/>
      <c r="X64" s="84"/>
      <c r="AA64" s="84"/>
      <c r="AD64" s="84"/>
      <c r="AG64" s="84"/>
      <c r="AJ64" s="84"/>
      <c r="AM64" s="84"/>
      <c r="AP64" s="84"/>
      <c r="AS64" s="84"/>
      <c r="AV64" s="84"/>
      <c r="AY64" s="84"/>
      <c r="BB64" s="84"/>
      <c r="BC64" s="84"/>
      <c r="BD64" s="84"/>
      <c r="BE64" s="84"/>
      <c r="BF64" s="84"/>
      <c r="BG64" s="84"/>
      <c r="BH64" s="84"/>
    </row>
    <row r="65">
      <c r="F65" s="84"/>
      <c r="I65" s="84"/>
      <c r="L65" s="84"/>
      <c r="O65" s="84"/>
      <c r="R65" s="84"/>
      <c r="U65" s="84"/>
      <c r="X65" s="84"/>
      <c r="AA65" s="84"/>
      <c r="AD65" s="84"/>
      <c r="AG65" s="84"/>
      <c r="AJ65" s="84"/>
      <c r="AM65" s="84"/>
      <c r="AP65" s="84"/>
      <c r="AS65" s="84"/>
      <c r="AV65" s="84"/>
      <c r="AY65" s="84"/>
      <c r="BB65" s="84"/>
      <c r="BC65" s="84"/>
      <c r="BD65" s="84"/>
      <c r="BE65" s="84"/>
      <c r="BF65" s="84"/>
      <c r="BG65" s="84"/>
      <c r="BH65" s="84"/>
    </row>
    <row r="66">
      <c r="F66" s="84"/>
      <c r="I66" s="84"/>
      <c r="L66" s="84"/>
      <c r="O66" s="84"/>
      <c r="R66" s="84"/>
      <c r="U66" s="84"/>
      <c r="X66" s="84"/>
      <c r="AA66" s="84"/>
      <c r="AD66" s="84"/>
      <c r="AG66" s="84"/>
      <c r="AJ66" s="84"/>
      <c r="AM66" s="84"/>
      <c r="AP66" s="84"/>
      <c r="AS66" s="84"/>
      <c r="AV66" s="84"/>
      <c r="AY66" s="84"/>
      <c r="BB66" s="84"/>
      <c r="BC66" s="84"/>
      <c r="BD66" s="84"/>
      <c r="BE66" s="84"/>
      <c r="BF66" s="84"/>
      <c r="BG66" s="84"/>
      <c r="BH66" s="84"/>
    </row>
    <row r="67">
      <c r="F67" s="84"/>
      <c r="I67" s="84"/>
      <c r="L67" s="84"/>
      <c r="O67" s="84"/>
      <c r="R67" s="84"/>
      <c r="U67" s="84"/>
      <c r="X67" s="84"/>
      <c r="AA67" s="84"/>
      <c r="AD67" s="84"/>
      <c r="AG67" s="84"/>
      <c r="AJ67" s="84"/>
      <c r="AM67" s="84"/>
      <c r="AP67" s="84"/>
      <c r="AS67" s="84"/>
      <c r="AV67" s="84"/>
      <c r="AY67" s="84"/>
      <c r="BB67" s="84"/>
      <c r="BC67" s="84"/>
      <c r="BD67" s="84"/>
      <c r="BE67" s="84"/>
      <c r="BF67" s="84"/>
      <c r="BG67" s="84"/>
      <c r="BH67" s="84"/>
    </row>
    <row r="68">
      <c r="F68" s="84"/>
      <c r="I68" s="84"/>
      <c r="L68" s="84"/>
      <c r="O68" s="84"/>
      <c r="R68" s="84"/>
      <c r="U68" s="84"/>
      <c r="X68" s="84"/>
      <c r="AA68" s="84"/>
      <c r="AD68" s="84"/>
      <c r="AG68" s="84"/>
      <c r="AJ68" s="84"/>
      <c r="AM68" s="84"/>
      <c r="AP68" s="84"/>
      <c r="AS68" s="84"/>
      <c r="AV68" s="84"/>
      <c r="AY68" s="84"/>
      <c r="BB68" s="84"/>
      <c r="BC68" s="84"/>
      <c r="BD68" s="84"/>
      <c r="BE68" s="84"/>
      <c r="BF68" s="84"/>
      <c r="BG68" s="84"/>
      <c r="BH68" s="84"/>
    </row>
    <row r="69">
      <c r="F69" s="84"/>
      <c r="I69" s="84"/>
      <c r="L69" s="84"/>
      <c r="O69" s="84"/>
      <c r="R69" s="84"/>
      <c r="U69" s="84"/>
      <c r="X69" s="84"/>
      <c r="AA69" s="84"/>
      <c r="AD69" s="84"/>
      <c r="AG69" s="84"/>
      <c r="AJ69" s="84"/>
      <c r="AM69" s="84"/>
      <c r="AP69" s="84"/>
      <c r="AS69" s="84"/>
      <c r="AV69" s="84"/>
      <c r="AY69" s="84"/>
      <c r="BB69" s="84"/>
      <c r="BC69" s="84"/>
      <c r="BD69" s="84"/>
      <c r="BE69" s="84"/>
      <c r="BF69" s="84"/>
      <c r="BG69" s="84"/>
      <c r="BH69" s="84"/>
    </row>
    <row r="70">
      <c r="F70" s="84"/>
      <c r="I70" s="84"/>
      <c r="L70" s="84"/>
      <c r="O70" s="84"/>
      <c r="R70" s="84"/>
      <c r="U70" s="84"/>
      <c r="X70" s="84"/>
      <c r="AA70" s="84"/>
      <c r="AD70" s="84"/>
      <c r="AG70" s="84"/>
      <c r="AJ70" s="84"/>
      <c r="AM70" s="84"/>
      <c r="AP70" s="84"/>
      <c r="AS70" s="84"/>
      <c r="AV70" s="84"/>
      <c r="AY70" s="84"/>
      <c r="BB70" s="84"/>
      <c r="BC70" s="84"/>
      <c r="BD70" s="84"/>
      <c r="BE70" s="84"/>
      <c r="BF70" s="84"/>
      <c r="BG70" s="84"/>
      <c r="BH70" s="84"/>
    </row>
    <row r="71">
      <c r="F71" s="84"/>
      <c r="I71" s="84"/>
      <c r="L71" s="84"/>
      <c r="O71" s="84"/>
      <c r="R71" s="84"/>
      <c r="U71" s="84"/>
      <c r="X71" s="84"/>
      <c r="AA71" s="84"/>
      <c r="AD71" s="84"/>
      <c r="AG71" s="84"/>
      <c r="AJ71" s="84"/>
      <c r="AM71" s="84"/>
      <c r="AP71" s="84"/>
      <c r="AS71" s="84"/>
      <c r="AV71" s="84"/>
      <c r="AY71" s="84"/>
      <c r="BB71" s="84"/>
      <c r="BC71" s="84"/>
      <c r="BD71" s="84"/>
      <c r="BE71" s="84"/>
      <c r="BF71" s="84"/>
      <c r="BG71" s="84"/>
      <c r="BH71" s="84"/>
    </row>
    <row r="72">
      <c r="F72" s="84"/>
      <c r="I72" s="84"/>
      <c r="L72" s="84"/>
      <c r="O72" s="84"/>
      <c r="R72" s="84"/>
      <c r="U72" s="84"/>
      <c r="X72" s="84"/>
      <c r="AA72" s="84"/>
      <c r="AD72" s="84"/>
      <c r="AG72" s="84"/>
      <c r="AJ72" s="84"/>
      <c r="AM72" s="84"/>
      <c r="AP72" s="84"/>
      <c r="AS72" s="84"/>
      <c r="AV72" s="84"/>
      <c r="AY72" s="84"/>
      <c r="BB72" s="84"/>
      <c r="BC72" s="84"/>
      <c r="BD72" s="84"/>
      <c r="BE72" s="84"/>
      <c r="BF72" s="84"/>
      <c r="BG72" s="84"/>
      <c r="BH72" s="84"/>
    </row>
    <row r="73">
      <c r="F73" s="84"/>
      <c r="I73" s="84"/>
      <c r="L73" s="84"/>
      <c r="O73" s="84"/>
      <c r="R73" s="84"/>
      <c r="U73" s="84"/>
      <c r="X73" s="84"/>
      <c r="AA73" s="84"/>
      <c r="AD73" s="84"/>
      <c r="AG73" s="84"/>
      <c r="AJ73" s="84"/>
      <c r="AM73" s="84"/>
      <c r="AP73" s="84"/>
      <c r="AS73" s="84"/>
      <c r="AV73" s="84"/>
      <c r="AY73" s="84"/>
      <c r="BB73" s="84"/>
      <c r="BC73" s="84"/>
      <c r="BD73" s="84"/>
      <c r="BE73" s="84"/>
      <c r="BF73" s="84"/>
      <c r="BG73" s="84"/>
      <c r="BH73" s="84"/>
    </row>
    <row r="74">
      <c r="F74" s="84"/>
      <c r="I74" s="84"/>
      <c r="L74" s="84"/>
      <c r="O74" s="84"/>
      <c r="R74" s="84"/>
      <c r="U74" s="84"/>
      <c r="X74" s="84"/>
      <c r="AA74" s="84"/>
      <c r="AD74" s="84"/>
      <c r="AG74" s="84"/>
      <c r="AJ74" s="84"/>
      <c r="AM74" s="84"/>
      <c r="AP74" s="84"/>
      <c r="AS74" s="84"/>
      <c r="AV74" s="84"/>
      <c r="AY74" s="84"/>
      <c r="BB74" s="84"/>
      <c r="BC74" s="84"/>
      <c r="BD74" s="84"/>
      <c r="BE74" s="84"/>
      <c r="BF74" s="84"/>
      <c r="BG74" s="84"/>
      <c r="BH74" s="84"/>
    </row>
    <row r="75">
      <c r="F75" s="84"/>
      <c r="I75" s="84"/>
      <c r="L75" s="84"/>
      <c r="O75" s="84"/>
      <c r="R75" s="84"/>
      <c r="U75" s="84"/>
      <c r="X75" s="84"/>
      <c r="AA75" s="84"/>
      <c r="AD75" s="84"/>
      <c r="AG75" s="84"/>
      <c r="AJ75" s="84"/>
      <c r="AM75" s="84"/>
      <c r="AP75" s="84"/>
      <c r="AS75" s="84"/>
      <c r="AV75" s="84"/>
      <c r="AY75" s="84"/>
      <c r="BB75" s="84"/>
      <c r="BC75" s="84"/>
      <c r="BD75" s="84"/>
      <c r="BE75" s="84"/>
      <c r="BF75" s="84"/>
      <c r="BG75" s="84"/>
      <c r="BH75" s="84"/>
    </row>
    <row r="76">
      <c r="F76" s="84"/>
      <c r="I76" s="84"/>
      <c r="L76" s="84"/>
      <c r="O76" s="84"/>
      <c r="R76" s="84"/>
      <c r="U76" s="84"/>
      <c r="X76" s="84"/>
      <c r="AA76" s="84"/>
      <c r="AD76" s="84"/>
      <c r="AG76" s="84"/>
      <c r="AJ76" s="84"/>
      <c r="AM76" s="84"/>
      <c r="AP76" s="84"/>
      <c r="AS76" s="84"/>
      <c r="AV76" s="84"/>
      <c r="AY76" s="84"/>
      <c r="BB76" s="84"/>
      <c r="BC76" s="84"/>
      <c r="BD76" s="84"/>
      <c r="BE76" s="84"/>
      <c r="BF76" s="84"/>
      <c r="BG76" s="84"/>
      <c r="BH76" s="84"/>
    </row>
    <row r="77">
      <c r="F77" s="84"/>
      <c r="I77" s="84"/>
      <c r="L77" s="84"/>
      <c r="O77" s="84"/>
      <c r="R77" s="84"/>
      <c r="U77" s="84"/>
      <c r="X77" s="84"/>
      <c r="AA77" s="84"/>
      <c r="AD77" s="84"/>
      <c r="AG77" s="84"/>
      <c r="AJ77" s="84"/>
      <c r="AM77" s="84"/>
      <c r="AP77" s="84"/>
      <c r="AS77" s="84"/>
      <c r="AV77" s="84"/>
      <c r="AY77" s="84"/>
      <c r="BB77" s="84"/>
      <c r="BC77" s="84"/>
      <c r="BD77" s="84"/>
      <c r="BE77" s="84"/>
      <c r="BF77" s="84"/>
      <c r="BG77" s="84"/>
      <c r="BH77" s="84"/>
    </row>
    <row r="78">
      <c r="F78" s="84"/>
      <c r="I78" s="84"/>
      <c r="L78" s="84"/>
      <c r="O78" s="84"/>
      <c r="R78" s="84"/>
      <c r="U78" s="84"/>
      <c r="X78" s="84"/>
      <c r="AA78" s="84"/>
      <c r="AD78" s="84"/>
      <c r="AG78" s="84"/>
      <c r="AJ78" s="84"/>
      <c r="AM78" s="84"/>
      <c r="AP78" s="84"/>
      <c r="AS78" s="84"/>
      <c r="AV78" s="84"/>
      <c r="AY78" s="84"/>
      <c r="BB78" s="84"/>
      <c r="BC78" s="84"/>
      <c r="BD78" s="84"/>
      <c r="BE78" s="84"/>
      <c r="BF78" s="84"/>
      <c r="BG78" s="84"/>
      <c r="BH78" s="84"/>
    </row>
    <row r="79">
      <c r="F79" s="84"/>
      <c r="I79" s="84"/>
      <c r="L79" s="84"/>
      <c r="O79" s="84"/>
      <c r="R79" s="84"/>
      <c r="U79" s="84"/>
      <c r="X79" s="84"/>
      <c r="AA79" s="84"/>
      <c r="AD79" s="84"/>
      <c r="AG79" s="84"/>
      <c r="AJ79" s="84"/>
      <c r="AM79" s="84"/>
      <c r="AP79" s="84"/>
      <c r="AS79" s="84"/>
      <c r="AV79" s="84"/>
      <c r="AY79" s="84"/>
      <c r="BB79" s="84"/>
      <c r="BC79" s="84"/>
      <c r="BD79" s="84"/>
      <c r="BE79" s="84"/>
      <c r="BF79" s="84"/>
      <c r="BG79" s="84"/>
      <c r="BH79" s="84"/>
    </row>
    <row r="80">
      <c r="F80" s="84"/>
      <c r="I80" s="84"/>
      <c r="L80" s="84"/>
      <c r="O80" s="84"/>
      <c r="R80" s="84"/>
      <c r="U80" s="84"/>
      <c r="X80" s="84"/>
      <c r="AA80" s="84"/>
      <c r="AD80" s="84"/>
      <c r="AG80" s="84"/>
      <c r="AJ80" s="84"/>
      <c r="AM80" s="84"/>
      <c r="AP80" s="84"/>
      <c r="AS80" s="84"/>
      <c r="AV80" s="84"/>
      <c r="AY80" s="84"/>
      <c r="BB80" s="84"/>
      <c r="BC80" s="84"/>
      <c r="BD80" s="84"/>
      <c r="BE80" s="84"/>
      <c r="BF80" s="84"/>
      <c r="BG80" s="84"/>
      <c r="BH80" s="84"/>
    </row>
    <row r="81">
      <c r="F81" s="84"/>
      <c r="I81" s="84"/>
      <c r="L81" s="84"/>
      <c r="O81" s="84"/>
      <c r="R81" s="84"/>
      <c r="U81" s="84"/>
      <c r="X81" s="84"/>
      <c r="AA81" s="84"/>
      <c r="AD81" s="84"/>
      <c r="AG81" s="84"/>
      <c r="AJ81" s="84"/>
      <c r="AM81" s="84"/>
      <c r="AP81" s="84"/>
      <c r="AS81" s="84"/>
      <c r="AV81" s="84"/>
      <c r="AY81" s="84"/>
      <c r="BB81" s="84"/>
      <c r="BC81" s="84"/>
      <c r="BD81" s="84"/>
      <c r="BE81" s="84"/>
      <c r="BF81" s="84"/>
      <c r="BG81" s="84"/>
      <c r="BH81" s="84"/>
    </row>
    <row r="82">
      <c r="F82" s="84"/>
      <c r="I82" s="84"/>
      <c r="L82" s="84"/>
      <c r="O82" s="84"/>
      <c r="R82" s="84"/>
      <c r="U82" s="84"/>
      <c r="X82" s="84"/>
      <c r="AA82" s="84"/>
      <c r="AD82" s="84"/>
      <c r="AG82" s="84"/>
      <c r="AJ82" s="84"/>
      <c r="AM82" s="84"/>
      <c r="AP82" s="84"/>
      <c r="AS82" s="84"/>
      <c r="AV82" s="84"/>
      <c r="AY82" s="84"/>
      <c r="BB82" s="84"/>
      <c r="BC82" s="84"/>
      <c r="BD82" s="84"/>
      <c r="BE82" s="84"/>
      <c r="BF82" s="84"/>
      <c r="BG82" s="84"/>
      <c r="BH82" s="84"/>
    </row>
    <row r="83">
      <c r="F83" s="84"/>
      <c r="I83" s="84"/>
      <c r="L83" s="84"/>
      <c r="O83" s="84"/>
      <c r="R83" s="84"/>
      <c r="U83" s="84"/>
      <c r="X83" s="84"/>
      <c r="AA83" s="84"/>
      <c r="AD83" s="84"/>
      <c r="AG83" s="84"/>
      <c r="AJ83" s="84"/>
      <c r="AM83" s="84"/>
      <c r="AP83" s="84"/>
      <c r="AS83" s="84"/>
      <c r="AV83" s="84"/>
      <c r="AY83" s="84"/>
      <c r="BB83" s="84"/>
      <c r="BC83" s="84"/>
      <c r="BD83" s="84"/>
      <c r="BE83" s="84"/>
      <c r="BF83" s="84"/>
      <c r="BG83" s="84"/>
      <c r="BH83" s="84"/>
    </row>
    <row r="84">
      <c r="F84" s="84"/>
      <c r="I84" s="84"/>
      <c r="L84" s="84"/>
      <c r="O84" s="84"/>
      <c r="R84" s="84"/>
      <c r="U84" s="84"/>
      <c r="X84" s="84"/>
      <c r="AA84" s="84"/>
      <c r="AD84" s="84"/>
      <c r="AG84" s="84"/>
      <c r="AJ84" s="84"/>
      <c r="AM84" s="84"/>
      <c r="AP84" s="84"/>
      <c r="AS84" s="84"/>
      <c r="AV84" s="84"/>
      <c r="AY84" s="84"/>
      <c r="BB84" s="84"/>
      <c r="BC84" s="84"/>
      <c r="BD84" s="84"/>
      <c r="BE84" s="84"/>
      <c r="BF84" s="84"/>
      <c r="BG84" s="84"/>
      <c r="BH84" s="84"/>
    </row>
    <row r="85">
      <c r="F85" s="84"/>
      <c r="I85" s="84"/>
      <c r="L85" s="84"/>
      <c r="O85" s="84"/>
      <c r="R85" s="84"/>
      <c r="U85" s="84"/>
      <c r="X85" s="84"/>
      <c r="AA85" s="84"/>
      <c r="AD85" s="84"/>
      <c r="AG85" s="84"/>
      <c r="AJ85" s="84"/>
      <c r="AM85" s="84"/>
      <c r="AP85" s="84"/>
      <c r="AS85" s="84"/>
      <c r="AV85" s="84"/>
      <c r="AY85" s="84"/>
      <c r="BB85" s="84"/>
      <c r="BC85" s="84"/>
      <c r="BD85" s="84"/>
      <c r="BE85" s="84"/>
      <c r="BF85" s="84"/>
      <c r="BG85" s="84"/>
      <c r="BH85" s="84"/>
    </row>
    <row r="86">
      <c r="F86" s="84"/>
      <c r="I86" s="84"/>
      <c r="L86" s="84"/>
      <c r="O86" s="84"/>
      <c r="R86" s="84"/>
      <c r="U86" s="84"/>
      <c r="X86" s="84"/>
      <c r="AA86" s="84"/>
      <c r="AD86" s="84"/>
      <c r="AG86" s="84"/>
      <c r="AJ86" s="84"/>
      <c r="AM86" s="84"/>
      <c r="AP86" s="84"/>
      <c r="AS86" s="84"/>
      <c r="AV86" s="84"/>
      <c r="AY86" s="84"/>
      <c r="BB86" s="84"/>
      <c r="BC86" s="84"/>
      <c r="BD86" s="84"/>
      <c r="BE86" s="84"/>
      <c r="BF86" s="84"/>
      <c r="BG86" s="84"/>
      <c r="BH86" s="84"/>
    </row>
    <row r="87">
      <c r="F87" s="84"/>
      <c r="I87" s="84"/>
      <c r="L87" s="84"/>
      <c r="O87" s="84"/>
      <c r="R87" s="84"/>
      <c r="U87" s="84"/>
      <c r="X87" s="84"/>
      <c r="AA87" s="84"/>
      <c r="AD87" s="84"/>
      <c r="AG87" s="84"/>
      <c r="AJ87" s="84"/>
      <c r="AM87" s="84"/>
      <c r="AP87" s="84"/>
      <c r="AS87" s="84"/>
      <c r="AV87" s="84"/>
      <c r="AY87" s="84"/>
      <c r="BB87" s="84"/>
      <c r="BC87" s="84"/>
      <c r="BD87" s="84"/>
      <c r="BE87" s="84"/>
      <c r="BF87" s="84"/>
      <c r="BG87" s="84"/>
      <c r="BH87" s="84"/>
    </row>
    <row r="88">
      <c r="F88" s="84"/>
      <c r="I88" s="84"/>
      <c r="L88" s="84"/>
      <c r="O88" s="84"/>
      <c r="R88" s="84"/>
      <c r="U88" s="84"/>
      <c r="X88" s="84"/>
      <c r="AA88" s="84"/>
      <c r="AD88" s="84"/>
      <c r="AG88" s="84"/>
      <c r="AJ88" s="84"/>
      <c r="AM88" s="84"/>
      <c r="AP88" s="84"/>
      <c r="AS88" s="84"/>
      <c r="AV88" s="84"/>
      <c r="AY88" s="84"/>
      <c r="BB88" s="84"/>
      <c r="BC88" s="84"/>
      <c r="BD88" s="84"/>
      <c r="BE88" s="84"/>
      <c r="BF88" s="84"/>
      <c r="BG88" s="84"/>
      <c r="BH88" s="84"/>
    </row>
    <row r="89">
      <c r="F89" s="84"/>
      <c r="I89" s="84"/>
      <c r="L89" s="84"/>
      <c r="O89" s="84"/>
      <c r="R89" s="84"/>
      <c r="U89" s="84"/>
      <c r="X89" s="84"/>
      <c r="AA89" s="84"/>
      <c r="AD89" s="84"/>
      <c r="AG89" s="84"/>
      <c r="AJ89" s="84"/>
      <c r="AM89" s="84"/>
      <c r="AP89" s="84"/>
      <c r="AS89" s="84"/>
      <c r="AV89" s="84"/>
      <c r="AY89" s="84"/>
      <c r="BB89" s="84"/>
      <c r="BC89" s="84"/>
      <c r="BD89" s="84"/>
      <c r="BE89" s="84"/>
      <c r="BF89" s="84"/>
      <c r="BG89" s="84"/>
      <c r="BH89" s="84"/>
    </row>
    <row r="90">
      <c r="F90" s="84"/>
      <c r="I90" s="84"/>
      <c r="L90" s="84"/>
      <c r="O90" s="84"/>
      <c r="R90" s="84"/>
      <c r="U90" s="84"/>
      <c r="X90" s="84"/>
      <c r="AA90" s="84"/>
      <c r="AD90" s="84"/>
      <c r="AG90" s="84"/>
      <c r="AJ90" s="84"/>
      <c r="AM90" s="84"/>
      <c r="AP90" s="84"/>
      <c r="AS90" s="84"/>
      <c r="AV90" s="84"/>
      <c r="AY90" s="84"/>
      <c r="BB90" s="84"/>
      <c r="BC90" s="84"/>
      <c r="BD90" s="84"/>
      <c r="BE90" s="84"/>
      <c r="BF90" s="84"/>
      <c r="BG90" s="84"/>
      <c r="BH90" s="84"/>
    </row>
    <row r="91">
      <c r="F91" s="84"/>
      <c r="I91" s="84"/>
      <c r="L91" s="84"/>
      <c r="O91" s="84"/>
      <c r="R91" s="84"/>
      <c r="U91" s="84"/>
      <c r="X91" s="84"/>
      <c r="AA91" s="84"/>
      <c r="AD91" s="84"/>
      <c r="AG91" s="84"/>
      <c r="AJ91" s="84"/>
      <c r="AM91" s="84"/>
      <c r="AP91" s="84"/>
      <c r="AS91" s="84"/>
      <c r="AV91" s="84"/>
      <c r="AY91" s="84"/>
      <c r="BB91" s="84"/>
      <c r="BC91" s="84"/>
      <c r="BD91" s="84"/>
      <c r="BE91" s="84"/>
      <c r="BF91" s="84"/>
      <c r="BG91" s="84"/>
      <c r="BH91" s="84"/>
    </row>
    <row r="92">
      <c r="F92" s="84"/>
      <c r="I92" s="84"/>
      <c r="L92" s="84"/>
      <c r="O92" s="84"/>
      <c r="R92" s="84"/>
      <c r="U92" s="84"/>
      <c r="X92" s="84"/>
      <c r="AA92" s="84"/>
      <c r="AD92" s="84"/>
      <c r="AG92" s="84"/>
      <c r="AJ92" s="84"/>
      <c r="AM92" s="84"/>
      <c r="AP92" s="84"/>
      <c r="AS92" s="84"/>
      <c r="AV92" s="84"/>
      <c r="AY92" s="84"/>
      <c r="BB92" s="84"/>
      <c r="BC92" s="84"/>
      <c r="BD92" s="84"/>
      <c r="BE92" s="84"/>
      <c r="BF92" s="84"/>
      <c r="BG92" s="84"/>
      <c r="BH92" s="84"/>
    </row>
    <row r="93">
      <c r="F93" s="84"/>
      <c r="I93" s="84"/>
      <c r="L93" s="84"/>
      <c r="O93" s="84"/>
      <c r="R93" s="84"/>
      <c r="U93" s="84"/>
      <c r="X93" s="84"/>
      <c r="AA93" s="84"/>
      <c r="AD93" s="84"/>
      <c r="AG93" s="84"/>
      <c r="AJ93" s="84"/>
      <c r="AM93" s="84"/>
      <c r="AP93" s="84"/>
      <c r="AS93" s="84"/>
      <c r="AV93" s="84"/>
      <c r="AY93" s="84"/>
      <c r="BB93" s="84"/>
      <c r="BC93" s="84"/>
      <c r="BD93" s="84"/>
      <c r="BE93" s="84"/>
      <c r="BF93" s="84"/>
      <c r="BG93" s="84"/>
      <c r="BH93" s="84"/>
    </row>
    <row r="94">
      <c r="F94" s="84"/>
      <c r="I94" s="84"/>
      <c r="L94" s="84"/>
      <c r="O94" s="84"/>
      <c r="R94" s="84"/>
      <c r="U94" s="84"/>
      <c r="X94" s="84"/>
      <c r="AA94" s="84"/>
      <c r="AD94" s="84"/>
      <c r="AG94" s="84"/>
      <c r="AJ94" s="84"/>
      <c r="AM94" s="84"/>
      <c r="AP94" s="84"/>
      <c r="AS94" s="84"/>
      <c r="AV94" s="84"/>
      <c r="AY94" s="84"/>
      <c r="BB94" s="84"/>
      <c r="BC94" s="84"/>
      <c r="BD94" s="84"/>
      <c r="BE94" s="84"/>
      <c r="BF94" s="84"/>
      <c r="BG94" s="84"/>
      <c r="BH94" s="84"/>
    </row>
    <row r="95">
      <c r="F95" s="84"/>
      <c r="I95" s="84"/>
      <c r="L95" s="84"/>
      <c r="O95" s="84"/>
      <c r="R95" s="84"/>
      <c r="U95" s="84"/>
      <c r="X95" s="84"/>
      <c r="AA95" s="84"/>
      <c r="AD95" s="84"/>
      <c r="AG95" s="84"/>
      <c r="AJ95" s="84"/>
      <c r="AM95" s="84"/>
      <c r="AP95" s="84"/>
      <c r="AS95" s="84"/>
      <c r="AV95" s="84"/>
      <c r="AY95" s="84"/>
      <c r="BB95" s="84"/>
      <c r="BC95" s="84"/>
      <c r="BD95" s="84"/>
      <c r="BE95" s="84"/>
      <c r="BF95" s="84"/>
      <c r="BG95" s="84"/>
      <c r="BH95" s="84"/>
    </row>
    <row r="96">
      <c r="F96" s="84"/>
      <c r="I96" s="84"/>
      <c r="L96" s="84"/>
      <c r="O96" s="84"/>
      <c r="R96" s="84"/>
      <c r="U96" s="84"/>
      <c r="X96" s="84"/>
      <c r="AA96" s="84"/>
      <c r="AD96" s="84"/>
      <c r="AG96" s="84"/>
      <c r="AJ96" s="84"/>
      <c r="AM96" s="84"/>
      <c r="AP96" s="84"/>
      <c r="AS96" s="84"/>
      <c r="AV96" s="84"/>
      <c r="AY96" s="84"/>
      <c r="BB96" s="84"/>
      <c r="BC96" s="84"/>
      <c r="BD96" s="84"/>
      <c r="BE96" s="84"/>
      <c r="BF96" s="84"/>
      <c r="BG96" s="84"/>
      <c r="BH96" s="84"/>
    </row>
    <row r="97">
      <c r="F97" s="84"/>
      <c r="I97" s="84"/>
      <c r="L97" s="84"/>
      <c r="O97" s="84"/>
      <c r="R97" s="84"/>
      <c r="U97" s="84"/>
      <c r="X97" s="84"/>
      <c r="AA97" s="84"/>
      <c r="AD97" s="84"/>
      <c r="AG97" s="84"/>
      <c r="AJ97" s="84"/>
      <c r="AM97" s="84"/>
      <c r="AP97" s="84"/>
      <c r="AS97" s="84"/>
      <c r="AV97" s="84"/>
      <c r="AY97" s="84"/>
      <c r="BB97" s="84"/>
      <c r="BC97" s="84"/>
      <c r="BD97" s="84"/>
      <c r="BE97" s="84"/>
      <c r="BF97" s="84"/>
      <c r="BG97" s="84"/>
      <c r="BH97" s="84"/>
    </row>
    <row r="98">
      <c r="F98" s="84"/>
      <c r="I98" s="84"/>
      <c r="L98" s="84"/>
      <c r="O98" s="84"/>
      <c r="R98" s="84"/>
      <c r="U98" s="84"/>
      <c r="X98" s="84"/>
      <c r="AA98" s="84"/>
      <c r="AD98" s="84"/>
      <c r="AG98" s="84"/>
      <c r="AJ98" s="84"/>
      <c r="AM98" s="84"/>
      <c r="AP98" s="84"/>
      <c r="AS98" s="84"/>
      <c r="AV98" s="84"/>
      <c r="AY98" s="84"/>
      <c r="BB98" s="84"/>
      <c r="BC98" s="84"/>
      <c r="BD98" s="84"/>
      <c r="BE98" s="84"/>
      <c r="BF98" s="84"/>
      <c r="BG98" s="84"/>
      <c r="BH98" s="84"/>
    </row>
    <row r="99">
      <c r="F99" s="84"/>
      <c r="I99" s="84"/>
      <c r="L99" s="84"/>
      <c r="O99" s="84"/>
      <c r="R99" s="84"/>
      <c r="U99" s="84"/>
      <c r="X99" s="84"/>
      <c r="AA99" s="84"/>
      <c r="AD99" s="84"/>
      <c r="AG99" s="84"/>
      <c r="AJ99" s="84"/>
      <c r="AM99" s="84"/>
      <c r="AP99" s="84"/>
      <c r="AS99" s="84"/>
      <c r="AV99" s="84"/>
      <c r="AY99" s="84"/>
      <c r="BB99" s="84"/>
      <c r="BC99" s="84"/>
      <c r="BD99" s="84"/>
      <c r="BE99" s="84"/>
      <c r="BF99" s="84"/>
      <c r="BG99" s="84"/>
      <c r="BH99" s="84"/>
    </row>
    <row r="100">
      <c r="F100" s="84"/>
      <c r="I100" s="84"/>
      <c r="L100" s="84"/>
      <c r="O100" s="84"/>
      <c r="R100" s="84"/>
      <c r="U100" s="84"/>
      <c r="X100" s="84"/>
      <c r="AA100" s="84"/>
      <c r="AD100" s="84"/>
      <c r="AG100" s="84"/>
      <c r="AJ100" s="84"/>
      <c r="AM100" s="84"/>
      <c r="AP100" s="84"/>
      <c r="AS100" s="84"/>
      <c r="AV100" s="84"/>
      <c r="AY100" s="84"/>
      <c r="BB100" s="84"/>
      <c r="BC100" s="84"/>
      <c r="BD100" s="84"/>
      <c r="BE100" s="84"/>
      <c r="BF100" s="84"/>
      <c r="BG100" s="84"/>
      <c r="BH100" s="84"/>
    </row>
    <row r="101">
      <c r="F101" s="84"/>
      <c r="I101" s="84"/>
      <c r="L101" s="84"/>
      <c r="O101" s="84"/>
      <c r="R101" s="84"/>
      <c r="U101" s="84"/>
      <c r="X101" s="84"/>
      <c r="AA101" s="84"/>
      <c r="AD101" s="84"/>
      <c r="AG101" s="84"/>
      <c r="AJ101" s="84"/>
      <c r="AM101" s="84"/>
      <c r="AP101" s="84"/>
      <c r="AS101" s="84"/>
      <c r="AV101" s="84"/>
      <c r="AY101" s="84"/>
      <c r="BB101" s="84"/>
      <c r="BC101" s="84"/>
      <c r="BD101" s="84"/>
      <c r="BE101" s="84"/>
      <c r="BF101" s="84"/>
      <c r="BG101" s="84"/>
      <c r="BH101" s="84"/>
    </row>
    <row r="102">
      <c r="F102" s="84"/>
      <c r="I102" s="84"/>
      <c r="L102" s="84"/>
      <c r="O102" s="84"/>
      <c r="R102" s="84"/>
      <c r="U102" s="84"/>
      <c r="X102" s="84"/>
      <c r="AA102" s="84"/>
      <c r="AD102" s="84"/>
      <c r="AG102" s="84"/>
      <c r="AJ102" s="84"/>
      <c r="AM102" s="84"/>
      <c r="AP102" s="84"/>
      <c r="AS102" s="84"/>
      <c r="AV102" s="84"/>
      <c r="AY102" s="84"/>
      <c r="BB102" s="84"/>
      <c r="BC102" s="84"/>
      <c r="BD102" s="84"/>
      <c r="BE102" s="84"/>
      <c r="BF102" s="84"/>
      <c r="BG102" s="84"/>
      <c r="BH102" s="84"/>
    </row>
    <row r="103">
      <c r="F103" s="84"/>
      <c r="I103" s="84"/>
      <c r="L103" s="84"/>
      <c r="O103" s="84"/>
      <c r="R103" s="84"/>
      <c r="U103" s="84"/>
      <c r="X103" s="84"/>
      <c r="AA103" s="84"/>
      <c r="AD103" s="84"/>
      <c r="AG103" s="84"/>
      <c r="AJ103" s="84"/>
      <c r="AM103" s="84"/>
      <c r="AP103" s="84"/>
      <c r="AS103" s="84"/>
      <c r="AV103" s="84"/>
      <c r="AY103" s="84"/>
      <c r="BB103" s="84"/>
      <c r="BC103" s="84"/>
      <c r="BD103" s="84"/>
      <c r="BE103" s="84"/>
      <c r="BF103" s="84"/>
      <c r="BG103" s="84"/>
      <c r="BH103" s="84"/>
    </row>
    <row r="104">
      <c r="F104" s="84"/>
      <c r="I104" s="84"/>
      <c r="L104" s="84"/>
      <c r="O104" s="84"/>
      <c r="R104" s="84"/>
      <c r="U104" s="84"/>
      <c r="X104" s="84"/>
      <c r="AA104" s="84"/>
      <c r="AD104" s="84"/>
      <c r="AG104" s="84"/>
      <c r="AJ104" s="84"/>
      <c r="AM104" s="84"/>
      <c r="AP104" s="84"/>
      <c r="AS104" s="84"/>
      <c r="AV104" s="84"/>
      <c r="AY104" s="84"/>
      <c r="BB104" s="84"/>
      <c r="BC104" s="84"/>
      <c r="BD104" s="84"/>
      <c r="BE104" s="84"/>
      <c r="BF104" s="84"/>
      <c r="BG104" s="84"/>
      <c r="BH104" s="84"/>
    </row>
    <row r="105">
      <c r="F105" s="84"/>
      <c r="I105" s="84"/>
      <c r="L105" s="84"/>
      <c r="O105" s="84"/>
      <c r="R105" s="84"/>
      <c r="U105" s="84"/>
      <c r="X105" s="84"/>
      <c r="AA105" s="84"/>
      <c r="AD105" s="84"/>
      <c r="AG105" s="84"/>
      <c r="AJ105" s="84"/>
      <c r="AM105" s="84"/>
      <c r="AP105" s="84"/>
      <c r="AS105" s="84"/>
      <c r="AV105" s="84"/>
      <c r="AY105" s="84"/>
      <c r="BB105" s="84"/>
      <c r="BC105" s="84"/>
      <c r="BD105" s="84"/>
      <c r="BE105" s="84"/>
      <c r="BF105" s="84"/>
      <c r="BG105" s="84"/>
      <c r="BH105" s="84"/>
    </row>
    <row r="106">
      <c r="F106" s="84"/>
      <c r="I106" s="84"/>
      <c r="L106" s="84"/>
      <c r="O106" s="84"/>
      <c r="R106" s="84"/>
      <c r="U106" s="84"/>
      <c r="X106" s="84"/>
      <c r="AA106" s="84"/>
      <c r="AD106" s="84"/>
      <c r="AG106" s="84"/>
      <c r="AJ106" s="84"/>
      <c r="AM106" s="84"/>
      <c r="AP106" s="84"/>
      <c r="AS106" s="84"/>
      <c r="AV106" s="84"/>
      <c r="AY106" s="84"/>
      <c r="BB106" s="84"/>
      <c r="BC106" s="84"/>
      <c r="BD106" s="84"/>
      <c r="BE106" s="84"/>
      <c r="BF106" s="84"/>
      <c r="BG106" s="84"/>
      <c r="BH106" s="84"/>
    </row>
    <row r="107">
      <c r="F107" s="84"/>
      <c r="I107" s="84"/>
      <c r="L107" s="84"/>
      <c r="O107" s="84"/>
      <c r="R107" s="84"/>
      <c r="U107" s="84"/>
      <c r="X107" s="84"/>
      <c r="AA107" s="84"/>
      <c r="AD107" s="84"/>
      <c r="AG107" s="84"/>
      <c r="AJ107" s="84"/>
      <c r="AM107" s="84"/>
      <c r="AP107" s="84"/>
      <c r="AS107" s="84"/>
      <c r="AV107" s="84"/>
      <c r="AY107" s="84"/>
      <c r="BB107" s="84"/>
      <c r="BC107" s="84"/>
      <c r="BD107" s="84"/>
      <c r="BE107" s="84"/>
      <c r="BF107" s="84"/>
      <c r="BG107" s="84"/>
      <c r="BH107" s="84"/>
    </row>
    <row r="108">
      <c r="F108" s="84"/>
      <c r="I108" s="84"/>
      <c r="L108" s="84"/>
      <c r="O108" s="84"/>
      <c r="R108" s="84"/>
      <c r="U108" s="84"/>
      <c r="X108" s="84"/>
      <c r="AA108" s="84"/>
      <c r="AD108" s="84"/>
      <c r="AG108" s="84"/>
      <c r="AJ108" s="84"/>
      <c r="AM108" s="84"/>
      <c r="AP108" s="84"/>
      <c r="AS108" s="84"/>
      <c r="AV108" s="84"/>
      <c r="AY108" s="84"/>
      <c r="BB108" s="84"/>
      <c r="BC108" s="84"/>
      <c r="BD108" s="84"/>
      <c r="BE108" s="84"/>
      <c r="BF108" s="84"/>
      <c r="BG108" s="84"/>
      <c r="BH108" s="84"/>
    </row>
    <row r="109">
      <c r="F109" s="84"/>
      <c r="I109" s="84"/>
      <c r="L109" s="84"/>
      <c r="O109" s="84"/>
      <c r="R109" s="84"/>
      <c r="U109" s="84"/>
      <c r="X109" s="84"/>
      <c r="AA109" s="84"/>
      <c r="AD109" s="84"/>
      <c r="AG109" s="84"/>
      <c r="AJ109" s="84"/>
      <c r="AM109" s="84"/>
      <c r="AP109" s="84"/>
      <c r="AS109" s="84"/>
      <c r="AV109" s="84"/>
      <c r="AY109" s="84"/>
      <c r="BB109" s="84"/>
      <c r="BC109" s="84"/>
      <c r="BD109" s="84"/>
      <c r="BE109" s="84"/>
      <c r="BF109" s="84"/>
      <c r="BG109" s="84"/>
      <c r="BH109" s="84"/>
    </row>
    <row r="110">
      <c r="F110" s="84"/>
      <c r="I110" s="84"/>
      <c r="L110" s="84"/>
      <c r="O110" s="84"/>
      <c r="R110" s="84"/>
      <c r="U110" s="84"/>
      <c r="X110" s="84"/>
      <c r="AA110" s="84"/>
      <c r="AD110" s="84"/>
      <c r="AG110" s="84"/>
      <c r="AJ110" s="84"/>
      <c r="AM110" s="84"/>
      <c r="AP110" s="84"/>
      <c r="AS110" s="84"/>
      <c r="AV110" s="84"/>
      <c r="AY110" s="84"/>
      <c r="BB110" s="84"/>
      <c r="BC110" s="84"/>
      <c r="BD110" s="84"/>
      <c r="BE110" s="84"/>
      <c r="BF110" s="84"/>
      <c r="BG110" s="84"/>
      <c r="BH110" s="84"/>
    </row>
    <row r="111">
      <c r="F111" s="84"/>
      <c r="I111" s="84"/>
      <c r="L111" s="84"/>
      <c r="O111" s="84"/>
      <c r="R111" s="84"/>
      <c r="U111" s="84"/>
      <c r="X111" s="84"/>
      <c r="AA111" s="84"/>
      <c r="AD111" s="84"/>
      <c r="AG111" s="84"/>
      <c r="AJ111" s="84"/>
      <c r="AM111" s="84"/>
      <c r="AP111" s="84"/>
      <c r="AS111" s="84"/>
      <c r="AV111" s="84"/>
      <c r="AY111" s="84"/>
      <c r="BB111" s="84"/>
      <c r="BC111" s="84"/>
      <c r="BD111" s="84"/>
      <c r="BE111" s="84"/>
      <c r="BF111" s="84"/>
      <c r="BG111" s="84"/>
      <c r="BH111" s="84"/>
    </row>
    <row r="112">
      <c r="F112" s="84"/>
      <c r="I112" s="84"/>
      <c r="L112" s="84"/>
      <c r="O112" s="84"/>
      <c r="R112" s="84"/>
      <c r="U112" s="84"/>
      <c r="X112" s="84"/>
      <c r="AA112" s="84"/>
      <c r="AD112" s="84"/>
      <c r="AG112" s="84"/>
      <c r="AJ112" s="84"/>
      <c r="AM112" s="84"/>
      <c r="AP112" s="84"/>
      <c r="AS112" s="84"/>
      <c r="AV112" s="84"/>
      <c r="AY112" s="84"/>
      <c r="BB112" s="84"/>
      <c r="BC112" s="84"/>
      <c r="BD112" s="84"/>
      <c r="BE112" s="84"/>
      <c r="BF112" s="84"/>
      <c r="BG112" s="84"/>
      <c r="BH112" s="84"/>
    </row>
    <row r="113">
      <c r="F113" s="84"/>
      <c r="I113" s="84"/>
      <c r="L113" s="84"/>
      <c r="O113" s="84"/>
      <c r="R113" s="84"/>
      <c r="U113" s="84"/>
      <c r="X113" s="84"/>
      <c r="AA113" s="84"/>
      <c r="AD113" s="84"/>
      <c r="AG113" s="84"/>
      <c r="AJ113" s="84"/>
      <c r="AM113" s="84"/>
      <c r="AP113" s="84"/>
      <c r="AS113" s="84"/>
      <c r="AV113" s="84"/>
      <c r="AY113" s="84"/>
      <c r="BB113" s="84"/>
      <c r="BC113" s="84"/>
      <c r="BD113" s="84"/>
      <c r="BE113" s="84"/>
      <c r="BF113" s="84"/>
      <c r="BG113" s="84"/>
      <c r="BH113" s="84"/>
    </row>
    <row r="114">
      <c r="F114" s="84"/>
      <c r="I114" s="84"/>
      <c r="L114" s="84"/>
      <c r="O114" s="84"/>
      <c r="R114" s="84"/>
      <c r="U114" s="84"/>
      <c r="X114" s="84"/>
      <c r="AA114" s="84"/>
      <c r="AD114" s="84"/>
      <c r="AG114" s="84"/>
      <c r="AJ114" s="84"/>
      <c r="AM114" s="84"/>
      <c r="AP114" s="84"/>
      <c r="AS114" s="84"/>
      <c r="AV114" s="84"/>
      <c r="AY114" s="84"/>
      <c r="BB114" s="84"/>
      <c r="BC114" s="84"/>
      <c r="BD114" s="84"/>
      <c r="BE114" s="84"/>
      <c r="BF114" s="84"/>
      <c r="BG114" s="84"/>
      <c r="BH114" s="84"/>
    </row>
    <row r="115">
      <c r="F115" s="84"/>
      <c r="I115" s="84"/>
      <c r="L115" s="84"/>
      <c r="O115" s="84"/>
      <c r="R115" s="84"/>
      <c r="U115" s="84"/>
      <c r="X115" s="84"/>
      <c r="AA115" s="84"/>
      <c r="AD115" s="84"/>
      <c r="AG115" s="84"/>
      <c r="AJ115" s="84"/>
      <c r="AM115" s="84"/>
      <c r="AP115" s="84"/>
      <c r="AS115" s="84"/>
      <c r="AV115" s="84"/>
      <c r="AY115" s="84"/>
      <c r="BB115" s="84"/>
      <c r="BC115" s="84"/>
      <c r="BD115" s="84"/>
      <c r="BE115" s="84"/>
      <c r="BF115" s="84"/>
      <c r="BG115" s="84"/>
      <c r="BH115" s="84"/>
    </row>
    <row r="116">
      <c r="F116" s="84"/>
      <c r="I116" s="84"/>
      <c r="L116" s="84"/>
      <c r="O116" s="84"/>
      <c r="R116" s="84"/>
      <c r="U116" s="84"/>
      <c r="X116" s="84"/>
      <c r="AA116" s="84"/>
      <c r="AD116" s="84"/>
      <c r="AG116" s="84"/>
      <c r="AJ116" s="84"/>
      <c r="AM116" s="84"/>
      <c r="AP116" s="84"/>
      <c r="AS116" s="84"/>
      <c r="AV116" s="84"/>
      <c r="AY116" s="84"/>
      <c r="BB116" s="84"/>
      <c r="BC116" s="84"/>
      <c r="BD116" s="84"/>
      <c r="BE116" s="84"/>
      <c r="BF116" s="84"/>
      <c r="BG116" s="84"/>
      <c r="BH116" s="84"/>
    </row>
    <row r="117">
      <c r="F117" s="84"/>
      <c r="I117" s="84"/>
      <c r="L117" s="84"/>
      <c r="O117" s="84"/>
      <c r="R117" s="84"/>
      <c r="U117" s="84"/>
      <c r="X117" s="84"/>
      <c r="AA117" s="84"/>
      <c r="AD117" s="84"/>
      <c r="AG117" s="84"/>
      <c r="AJ117" s="84"/>
      <c r="AM117" s="84"/>
      <c r="AP117" s="84"/>
      <c r="AS117" s="84"/>
      <c r="AV117" s="84"/>
      <c r="AY117" s="84"/>
      <c r="BB117" s="84"/>
      <c r="BC117" s="84"/>
      <c r="BD117" s="84"/>
      <c r="BE117" s="84"/>
      <c r="BF117" s="84"/>
      <c r="BG117" s="84"/>
      <c r="BH117" s="84"/>
    </row>
    <row r="118">
      <c r="F118" s="84"/>
      <c r="I118" s="84"/>
      <c r="L118" s="84"/>
      <c r="O118" s="84"/>
      <c r="R118" s="84"/>
      <c r="U118" s="84"/>
      <c r="X118" s="84"/>
      <c r="AA118" s="84"/>
      <c r="AD118" s="84"/>
      <c r="AG118" s="84"/>
      <c r="AJ118" s="84"/>
      <c r="AM118" s="84"/>
      <c r="AP118" s="84"/>
      <c r="AS118" s="84"/>
      <c r="AV118" s="84"/>
      <c r="AY118" s="84"/>
      <c r="BB118" s="84"/>
      <c r="BC118" s="84"/>
      <c r="BD118" s="84"/>
      <c r="BE118" s="84"/>
      <c r="BF118" s="84"/>
      <c r="BG118" s="84"/>
      <c r="BH118" s="84"/>
    </row>
    <row r="119">
      <c r="F119" s="84"/>
      <c r="I119" s="84"/>
      <c r="L119" s="84"/>
      <c r="O119" s="84"/>
      <c r="R119" s="84"/>
      <c r="U119" s="84"/>
      <c r="X119" s="84"/>
      <c r="AA119" s="84"/>
      <c r="AD119" s="84"/>
      <c r="AG119" s="84"/>
      <c r="AJ119" s="84"/>
      <c r="AM119" s="84"/>
      <c r="AP119" s="84"/>
      <c r="AS119" s="84"/>
      <c r="AV119" s="84"/>
      <c r="AY119" s="84"/>
      <c r="BB119" s="84"/>
      <c r="BC119" s="84"/>
      <c r="BD119" s="84"/>
      <c r="BE119" s="84"/>
      <c r="BF119" s="84"/>
      <c r="BG119" s="84"/>
      <c r="BH119" s="84"/>
    </row>
    <row r="120">
      <c r="F120" s="84"/>
      <c r="I120" s="84"/>
      <c r="L120" s="84"/>
      <c r="O120" s="84"/>
      <c r="R120" s="84"/>
      <c r="U120" s="84"/>
      <c r="X120" s="84"/>
      <c r="AA120" s="84"/>
      <c r="AD120" s="84"/>
      <c r="AG120" s="84"/>
      <c r="AJ120" s="84"/>
      <c r="AM120" s="84"/>
      <c r="AP120" s="84"/>
      <c r="AS120" s="84"/>
      <c r="AV120" s="84"/>
      <c r="AY120" s="84"/>
      <c r="BB120" s="84"/>
      <c r="BC120" s="84"/>
      <c r="BD120" s="84"/>
      <c r="BE120" s="84"/>
      <c r="BF120" s="84"/>
      <c r="BG120" s="84"/>
      <c r="BH120" s="84"/>
    </row>
    <row r="121">
      <c r="F121" s="84"/>
      <c r="I121" s="84"/>
      <c r="L121" s="84"/>
      <c r="O121" s="84"/>
      <c r="R121" s="84"/>
      <c r="U121" s="84"/>
      <c r="X121" s="84"/>
      <c r="AA121" s="84"/>
      <c r="AD121" s="84"/>
      <c r="AG121" s="84"/>
      <c r="AJ121" s="84"/>
      <c r="AM121" s="84"/>
      <c r="AP121" s="84"/>
      <c r="AS121" s="84"/>
      <c r="AV121" s="84"/>
      <c r="AY121" s="84"/>
      <c r="BB121" s="84"/>
      <c r="BC121" s="84"/>
      <c r="BD121" s="84"/>
      <c r="BE121" s="84"/>
      <c r="BF121" s="84"/>
      <c r="BG121" s="84"/>
      <c r="BH121" s="84"/>
    </row>
    <row r="122">
      <c r="F122" s="84"/>
      <c r="I122" s="84"/>
      <c r="L122" s="84"/>
      <c r="O122" s="84"/>
      <c r="R122" s="84"/>
      <c r="U122" s="84"/>
      <c r="X122" s="84"/>
      <c r="AA122" s="84"/>
      <c r="AD122" s="84"/>
      <c r="AG122" s="84"/>
      <c r="AJ122" s="84"/>
      <c r="AM122" s="84"/>
      <c r="AP122" s="84"/>
      <c r="AS122" s="84"/>
      <c r="AV122" s="84"/>
      <c r="AY122" s="84"/>
      <c r="BB122" s="84"/>
      <c r="BC122" s="84"/>
      <c r="BD122" s="84"/>
      <c r="BE122" s="84"/>
      <c r="BF122" s="84"/>
      <c r="BG122" s="84"/>
      <c r="BH122" s="84"/>
    </row>
    <row r="123">
      <c r="F123" s="84"/>
      <c r="I123" s="84"/>
      <c r="L123" s="84"/>
      <c r="O123" s="84"/>
      <c r="R123" s="84"/>
      <c r="U123" s="84"/>
      <c r="X123" s="84"/>
      <c r="AA123" s="84"/>
      <c r="AD123" s="84"/>
      <c r="AG123" s="84"/>
      <c r="AJ123" s="84"/>
      <c r="AM123" s="84"/>
      <c r="AP123" s="84"/>
      <c r="AS123" s="84"/>
      <c r="AV123" s="84"/>
      <c r="AY123" s="84"/>
      <c r="BB123" s="84"/>
      <c r="BC123" s="84"/>
      <c r="BD123" s="84"/>
      <c r="BE123" s="84"/>
      <c r="BF123" s="84"/>
      <c r="BG123" s="84"/>
      <c r="BH123" s="84"/>
    </row>
    <row r="124">
      <c r="F124" s="84"/>
      <c r="I124" s="84"/>
      <c r="L124" s="84"/>
      <c r="O124" s="84"/>
      <c r="R124" s="84"/>
      <c r="U124" s="84"/>
      <c r="X124" s="84"/>
      <c r="AA124" s="84"/>
      <c r="AD124" s="84"/>
      <c r="AG124" s="84"/>
      <c r="AJ124" s="84"/>
      <c r="AM124" s="84"/>
      <c r="AP124" s="84"/>
      <c r="AS124" s="84"/>
      <c r="AV124" s="84"/>
      <c r="AY124" s="84"/>
      <c r="BB124" s="84"/>
      <c r="BC124" s="84"/>
      <c r="BD124" s="84"/>
      <c r="BE124" s="84"/>
      <c r="BF124" s="84"/>
      <c r="BG124" s="84"/>
      <c r="BH124" s="84"/>
    </row>
    <row r="125">
      <c r="F125" s="84"/>
      <c r="I125" s="84"/>
      <c r="L125" s="84"/>
      <c r="O125" s="84"/>
      <c r="R125" s="84"/>
      <c r="U125" s="84"/>
      <c r="X125" s="84"/>
      <c r="AA125" s="84"/>
      <c r="AD125" s="84"/>
      <c r="AG125" s="84"/>
      <c r="AJ125" s="84"/>
      <c r="AM125" s="84"/>
      <c r="AP125" s="84"/>
      <c r="AS125" s="84"/>
      <c r="AV125" s="84"/>
      <c r="AY125" s="84"/>
      <c r="BB125" s="84"/>
      <c r="BC125" s="84"/>
      <c r="BD125" s="84"/>
      <c r="BE125" s="84"/>
      <c r="BF125" s="84"/>
      <c r="BG125" s="84"/>
      <c r="BH125" s="84"/>
    </row>
    <row r="126">
      <c r="F126" s="84"/>
      <c r="I126" s="84"/>
      <c r="L126" s="84"/>
      <c r="O126" s="84"/>
      <c r="R126" s="84"/>
      <c r="U126" s="84"/>
      <c r="X126" s="84"/>
      <c r="AA126" s="84"/>
      <c r="AD126" s="84"/>
      <c r="AG126" s="84"/>
      <c r="AJ126" s="84"/>
      <c r="AM126" s="84"/>
      <c r="AP126" s="84"/>
      <c r="AS126" s="84"/>
      <c r="AV126" s="84"/>
      <c r="AY126" s="84"/>
      <c r="BB126" s="84"/>
      <c r="BC126" s="84"/>
      <c r="BD126" s="84"/>
      <c r="BE126" s="84"/>
      <c r="BF126" s="84"/>
      <c r="BG126" s="84"/>
      <c r="BH126" s="84"/>
    </row>
    <row r="127">
      <c r="F127" s="84"/>
      <c r="I127" s="84"/>
      <c r="L127" s="84"/>
      <c r="O127" s="84"/>
      <c r="R127" s="84"/>
      <c r="U127" s="84"/>
      <c r="X127" s="84"/>
      <c r="AA127" s="84"/>
      <c r="AD127" s="84"/>
      <c r="AG127" s="84"/>
      <c r="AJ127" s="84"/>
      <c r="AM127" s="84"/>
      <c r="AP127" s="84"/>
      <c r="AS127" s="84"/>
      <c r="AV127" s="84"/>
      <c r="AY127" s="84"/>
      <c r="BB127" s="84"/>
      <c r="BC127" s="84"/>
      <c r="BD127" s="84"/>
      <c r="BE127" s="84"/>
      <c r="BF127" s="84"/>
      <c r="BG127" s="84"/>
      <c r="BH127" s="84"/>
    </row>
    <row r="128">
      <c r="F128" s="84"/>
      <c r="I128" s="84"/>
      <c r="L128" s="84"/>
      <c r="O128" s="84"/>
      <c r="R128" s="84"/>
      <c r="U128" s="84"/>
      <c r="X128" s="84"/>
      <c r="AA128" s="84"/>
      <c r="AD128" s="84"/>
      <c r="AG128" s="84"/>
      <c r="AJ128" s="84"/>
      <c r="AM128" s="84"/>
      <c r="AP128" s="84"/>
      <c r="AS128" s="84"/>
      <c r="AV128" s="84"/>
      <c r="AY128" s="84"/>
      <c r="BB128" s="84"/>
      <c r="BC128" s="84"/>
      <c r="BD128" s="84"/>
      <c r="BE128" s="84"/>
      <c r="BF128" s="84"/>
      <c r="BG128" s="84"/>
      <c r="BH128" s="84"/>
    </row>
    <row r="129">
      <c r="F129" s="84"/>
      <c r="I129" s="84"/>
      <c r="L129" s="84"/>
      <c r="O129" s="84"/>
      <c r="R129" s="84"/>
      <c r="U129" s="84"/>
      <c r="X129" s="84"/>
      <c r="AA129" s="84"/>
      <c r="AD129" s="84"/>
      <c r="AG129" s="84"/>
      <c r="AJ129" s="84"/>
      <c r="AM129" s="84"/>
      <c r="AP129" s="84"/>
      <c r="AS129" s="84"/>
      <c r="AV129" s="84"/>
      <c r="AY129" s="84"/>
      <c r="BB129" s="84"/>
      <c r="BC129" s="84"/>
      <c r="BD129" s="84"/>
      <c r="BE129" s="84"/>
      <c r="BF129" s="84"/>
      <c r="BG129" s="84"/>
      <c r="BH129" s="84"/>
    </row>
    <row r="130">
      <c r="F130" s="84"/>
      <c r="I130" s="84"/>
      <c r="L130" s="84"/>
      <c r="O130" s="84"/>
      <c r="R130" s="84"/>
      <c r="U130" s="84"/>
      <c r="X130" s="84"/>
      <c r="AA130" s="84"/>
      <c r="AD130" s="84"/>
      <c r="AG130" s="84"/>
      <c r="AJ130" s="84"/>
      <c r="AM130" s="84"/>
      <c r="AP130" s="84"/>
      <c r="AS130" s="84"/>
      <c r="AV130" s="84"/>
      <c r="AY130" s="84"/>
      <c r="BB130" s="84"/>
      <c r="BC130" s="84"/>
      <c r="BD130" s="84"/>
      <c r="BE130" s="84"/>
      <c r="BF130" s="84"/>
      <c r="BG130" s="84"/>
      <c r="BH130" s="84"/>
    </row>
    <row r="131">
      <c r="F131" s="84"/>
      <c r="I131" s="84"/>
      <c r="L131" s="84"/>
      <c r="O131" s="84"/>
      <c r="R131" s="84"/>
      <c r="U131" s="84"/>
      <c r="X131" s="84"/>
      <c r="AA131" s="84"/>
      <c r="AD131" s="84"/>
      <c r="AG131" s="84"/>
      <c r="AJ131" s="84"/>
      <c r="AM131" s="84"/>
      <c r="AP131" s="84"/>
      <c r="AS131" s="84"/>
      <c r="AV131" s="84"/>
      <c r="AY131" s="84"/>
      <c r="BB131" s="84"/>
      <c r="BC131" s="84"/>
      <c r="BD131" s="84"/>
      <c r="BE131" s="84"/>
      <c r="BF131" s="84"/>
      <c r="BG131" s="84"/>
      <c r="BH131" s="84"/>
    </row>
    <row r="132">
      <c r="F132" s="84"/>
      <c r="I132" s="84"/>
      <c r="L132" s="84"/>
      <c r="O132" s="84"/>
      <c r="R132" s="84"/>
      <c r="U132" s="84"/>
      <c r="X132" s="84"/>
      <c r="AA132" s="84"/>
      <c r="AD132" s="84"/>
      <c r="AG132" s="84"/>
      <c r="AJ132" s="84"/>
      <c r="AM132" s="84"/>
      <c r="AP132" s="84"/>
      <c r="AS132" s="84"/>
      <c r="AV132" s="84"/>
      <c r="AY132" s="84"/>
      <c r="BB132" s="84"/>
      <c r="BC132" s="84"/>
      <c r="BD132" s="84"/>
      <c r="BE132" s="84"/>
      <c r="BF132" s="84"/>
      <c r="BG132" s="84"/>
      <c r="BH132" s="84"/>
    </row>
    <row r="133">
      <c r="F133" s="84"/>
      <c r="I133" s="84"/>
      <c r="L133" s="84"/>
      <c r="O133" s="84"/>
      <c r="R133" s="84"/>
      <c r="U133" s="84"/>
      <c r="X133" s="84"/>
      <c r="AA133" s="84"/>
      <c r="AD133" s="84"/>
      <c r="AG133" s="84"/>
      <c r="AJ133" s="84"/>
      <c r="AM133" s="84"/>
      <c r="AP133" s="84"/>
      <c r="AS133" s="84"/>
      <c r="AV133" s="84"/>
      <c r="AY133" s="84"/>
      <c r="BB133" s="84"/>
      <c r="BC133" s="84"/>
      <c r="BD133" s="84"/>
      <c r="BE133" s="84"/>
      <c r="BF133" s="84"/>
      <c r="BG133" s="84"/>
      <c r="BH133" s="84"/>
    </row>
    <row r="134">
      <c r="F134" s="84"/>
      <c r="I134" s="84"/>
      <c r="L134" s="84"/>
      <c r="O134" s="84"/>
      <c r="R134" s="84"/>
      <c r="U134" s="84"/>
      <c r="X134" s="84"/>
      <c r="AA134" s="84"/>
      <c r="AD134" s="84"/>
      <c r="AG134" s="84"/>
      <c r="AJ134" s="84"/>
      <c r="AM134" s="84"/>
      <c r="AP134" s="84"/>
      <c r="AS134" s="84"/>
      <c r="AV134" s="84"/>
      <c r="AY134" s="84"/>
      <c r="BB134" s="84"/>
      <c r="BC134" s="84"/>
      <c r="BD134" s="84"/>
      <c r="BE134" s="84"/>
      <c r="BF134" s="84"/>
      <c r="BG134" s="84"/>
      <c r="BH134" s="84"/>
    </row>
    <row r="135">
      <c r="F135" s="84"/>
      <c r="I135" s="84"/>
      <c r="L135" s="84"/>
      <c r="O135" s="84"/>
      <c r="R135" s="84"/>
      <c r="U135" s="84"/>
      <c r="X135" s="84"/>
      <c r="AA135" s="84"/>
      <c r="AD135" s="84"/>
      <c r="AG135" s="84"/>
      <c r="AJ135" s="84"/>
      <c r="AM135" s="84"/>
      <c r="AP135" s="84"/>
      <c r="AS135" s="84"/>
      <c r="AV135" s="84"/>
      <c r="AY135" s="84"/>
      <c r="BB135" s="84"/>
      <c r="BC135" s="84"/>
      <c r="BD135" s="84"/>
      <c r="BE135" s="84"/>
      <c r="BF135" s="84"/>
      <c r="BG135" s="84"/>
      <c r="BH135" s="84"/>
    </row>
    <row r="136">
      <c r="F136" s="84"/>
      <c r="I136" s="84"/>
      <c r="L136" s="84"/>
      <c r="O136" s="84"/>
      <c r="R136" s="84"/>
      <c r="U136" s="84"/>
      <c r="X136" s="84"/>
      <c r="AA136" s="84"/>
      <c r="AD136" s="84"/>
      <c r="AG136" s="84"/>
      <c r="AJ136" s="84"/>
      <c r="AM136" s="84"/>
      <c r="AP136" s="84"/>
      <c r="AS136" s="84"/>
      <c r="AV136" s="84"/>
      <c r="AY136" s="84"/>
      <c r="BB136" s="84"/>
      <c r="BC136" s="84"/>
      <c r="BD136" s="84"/>
      <c r="BE136" s="84"/>
      <c r="BF136" s="84"/>
      <c r="BG136" s="84"/>
      <c r="BH136" s="84"/>
    </row>
    <row r="137">
      <c r="F137" s="84"/>
      <c r="I137" s="84"/>
      <c r="L137" s="84"/>
      <c r="O137" s="84"/>
      <c r="R137" s="84"/>
      <c r="U137" s="84"/>
      <c r="X137" s="84"/>
      <c r="AA137" s="84"/>
      <c r="AD137" s="84"/>
      <c r="AG137" s="84"/>
      <c r="AJ137" s="84"/>
      <c r="AM137" s="84"/>
      <c r="AP137" s="84"/>
      <c r="AS137" s="84"/>
      <c r="AV137" s="84"/>
      <c r="AY137" s="84"/>
      <c r="BB137" s="84"/>
      <c r="BC137" s="84"/>
      <c r="BD137" s="84"/>
      <c r="BE137" s="84"/>
      <c r="BF137" s="84"/>
      <c r="BG137" s="84"/>
      <c r="BH137" s="84"/>
    </row>
    <row r="138">
      <c r="F138" s="84"/>
      <c r="I138" s="84"/>
      <c r="L138" s="84"/>
      <c r="O138" s="84"/>
      <c r="R138" s="84"/>
      <c r="U138" s="84"/>
      <c r="X138" s="84"/>
      <c r="AA138" s="84"/>
      <c r="AD138" s="84"/>
      <c r="AG138" s="84"/>
      <c r="AJ138" s="84"/>
      <c r="AM138" s="84"/>
      <c r="AP138" s="84"/>
      <c r="AS138" s="84"/>
      <c r="AV138" s="84"/>
      <c r="AY138" s="84"/>
      <c r="BB138" s="84"/>
      <c r="BC138" s="84"/>
      <c r="BD138" s="84"/>
      <c r="BE138" s="84"/>
      <c r="BF138" s="84"/>
      <c r="BG138" s="84"/>
      <c r="BH138" s="84"/>
    </row>
    <row r="139">
      <c r="F139" s="84"/>
      <c r="I139" s="84"/>
      <c r="L139" s="84"/>
      <c r="O139" s="84"/>
      <c r="R139" s="84"/>
      <c r="U139" s="84"/>
      <c r="X139" s="84"/>
      <c r="AA139" s="84"/>
      <c r="AD139" s="84"/>
      <c r="AG139" s="84"/>
      <c r="AJ139" s="84"/>
      <c r="AM139" s="84"/>
      <c r="AP139" s="84"/>
      <c r="AS139" s="84"/>
      <c r="AV139" s="84"/>
      <c r="AY139" s="84"/>
      <c r="BB139" s="84"/>
      <c r="BC139" s="84"/>
      <c r="BD139" s="84"/>
      <c r="BE139" s="84"/>
      <c r="BF139" s="84"/>
      <c r="BG139" s="84"/>
      <c r="BH139" s="84"/>
    </row>
    <row r="140">
      <c r="F140" s="84"/>
      <c r="I140" s="84"/>
      <c r="L140" s="84"/>
      <c r="O140" s="84"/>
      <c r="R140" s="84"/>
      <c r="U140" s="84"/>
      <c r="X140" s="84"/>
      <c r="AA140" s="84"/>
      <c r="AD140" s="84"/>
      <c r="AG140" s="84"/>
      <c r="AJ140" s="84"/>
      <c r="AM140" s="84"/>
      <c r="AP140" s="84"/>
      <c r="AS140" s="84"/>
      <c r="AV140" s="84"/>
      <c r="AY140" s="84"/>
      <c r="BB140" s="84"/>
      <c r="BC140" s="84"/>
      <c r="BD140" s="84"/>
      <c r="BE140" s="84"/>
      <c r="BF140" s="84"/>
      <c r="BG140" s="84"/>
      <c r="BH140" s="84"/>
    </row>
    <row r="141">
      <c r="F141" s="84"/>
      <c r="I141" s="84"/>
      <c r="L141" s="84"/>
      <c r="O141" s="84"/>
      <c r="R141" s="84"/>
      <c r="U141" s="84"/>
      <c r="X141" s="84"/>
      <c r="AA141" s="84"/>
      <c r="AD141" s="84"/>
      <c r="AG141" s="84"/>
      <c r="AJ141" s="84"/>
      <c r="AM141" s="84"/>
      <c r="AP141" s="84"/>
      <c r="AS141" s="84"/>
      <c r="AV141" s="84"/>
      <c r="AY141" s="84"/>
      <c r="BB141" s="84"/>
      <c r="BC141" s="84"/>
      <c r="BD141" s="84"/>
      <c r="BE141" s="84"/>
      <c r="BF141" s="84"/>
      <c r="BG141" s="84"/>
      <c r="BH141" s="84"/>
    </row>
    <row r="142">
      <c r="F142" s="84"/>
      <c r="I142" s="84"/>
      <c r="L142" s="84"/>
      <c r="O142" s="84"/>
      <c r="R142" s="84"/>
      <c r="U142" s="84"/>
      <c r="X142" s="84"/>
      <c r="AA142" s="84"/>
      <c r="AD142" s="84"/>
      <c r="AG142" s="84"/>
      <c r="AJ142" s="84"/>
      <c r="AM142" s="84"/>
      <c r="AP142" s="84"/>
      <c r="AS142" s="84"/>
      <c r="AV142" s="84"/>
      <c r="AY142" s="84"/>
      <c r="BB142" s="84"/>
      <c r="BC142" s="84"/>
      <c r="BD142" s="84"/>
      <c r="BE142" s="84"/>
      <c r="BF142" s="84"/>
      <c r="BG142" s="84"/>
      <c r="BH142" s="84"/>
    </row>
    <row r="143">
      <c r="F143" s="84"/>
      <c r="I143" s="84"/>
      <c r="L143" s="84"/>
      <c r="O143" s="84"/>
      <c r="R143" s="84"/>
      <c r="U143" s="84"/>
      <c r="X143" s="84"/>
      <c r="AA143" s="84"/>
      <c r="AD143" s="84"/>
      <c r="AG143" s="84"/>
      <c r="AJ143" s="84"/>
      <c r="AM143" s="84"/>
      <c r="AP143" s="84"/>
      <c r="AS143" s="84"/>
      <c r="AV143" s="84"/>
      <c r="AY143" s="84"/>
      <c r="BB143" s="84"/>
      <c r="BC143" s="84"/>
      <c r="BD143" s="84"/>
      <c r="BE143" s="84"/>
      <c r="BF143" s="84"/>
      <c r="BG143" s="84"/>
      <c r="BH143" s="84"/>
    </row>
    <row r="144">
      <c r="F144" s="84"/>
      <c r="I144" s="84"/>
      <c r="L144" s="84"/>
      <c r="O144" s="84"/>
      <c r="R144" s="84"/>
      <c r="U144" s="84"/>
      <c r="X144" s="84"/>
      <c r="AA144" s="84"/>
      <c r="AD144" s="84"/>
      <c r="AG144" s="84"/>
      <c r="AJ144" s="84"/>
      <c r="AM144" s="84"/>
      <c r="AP144" s="84"/>
      <c r="AS144" s="84"/>
      <c r="AV144" s="84"/>
      <c r="AY144" s="84"/>
      <c r="BB144" s="84"/>
      <c r="BC144" s="84"/>
      <c r="BD144" s="84"/>
      <c r="BE144" s="84"/>
      <c r="BF144" s="84"/>
      <c r="BG144" s="84"/>
      <c r="BH144" s="84"/>
    </row>
    <row r="145">
      <c r="F145" s="84"/>
      <c r="I145" s="84"/>
      <c r="L145" s="84"/>
      <c r="O145" s="84"/>
      <c r="R145" s="84"/>
      <c r="U145" s="84"/>
      <c r="X145" s="84"/>
      <c r="AA145" s="84"/>
      <c r="AD145" s="84"/>
      <c r="AG145" s="84"/>
      <c r="AJ145" s="84"/>
      <c r="AM145" s="84"/>
      <c r="AP145" s="84"/>
      <c r="AS145" s="84"/>
      <c r="AV145" s="84"/>
      <c r="AY145" s="84"/>
      <c r="BB145" s="84"/>
      <c r="BC145" s="84"/>
      <c r="BD145" s="84"/>
      <c r="BE145" s="84"/>
      <c r="BF145" s="84"/>
      <c r="BG145" s="84"/>
      <c r="BH145" s="84"/>
    </row>
    <row r="146">
      <c r="F146" s="84"/>
      <c r="I146" s="84"/>
      <c r="L146" s="84"/>
      <c r="O146" s="84"/>
      <c r="R146" s="84"/>
      <c r="U146" s="84"/>
      <c r="X146" s="84"/>
      <c r="AA146" s="84"/>
      <c r="AD146" s="84"/>
      <c r="AG146" s="84"/>
      <c r="AJ146" s="84"/>
      <c r="AM146" s="84"/>
      <c r="AP146" s="84"/>
      <c r="AS146" s="84"/>
      <c r="AV146" s="84"/>
      <c r="AY146" s="84"/>
      <c r="BB146" s="84"/>
      <c r="BC146" s="84"/>
      <c r="BD146" s="84"/>
      <c r="BE146" s="84"/>
      <c r="BF146" s="84"/>
      <c r="BG146" s="84"/>
      <c r="BH146" s="84"/>
    </row>
    <row r="147">
      <c r="F147" s="84"/>
      <c r="I147" s="84"/>
      <c r="L147" s="84"/>
      <c r="O147" s="84"/>
      <c r="R147" s="84"/>
      <c r="U147" s="84"/>
      <c r="X147" s="84"/>
      <c r="AA147" s="84"/>
      <c r="AD147" s="84"/>
      <c r="AG147" s="84"/>
      <c r="AJ147" s="84"/>
      <c r="AM147" s="84"/>
      <c r="AP147" s="84"/>
      <c r="AS147" s="84"/>
      <c r="AV147" s="84"/>
      <c r="AY147" s="84"/>
      <c r="BB147" s="84"/>
      <c r="BC147" s="84"/>
      <c r="BD147" s="84"/>
      <c r="BE147" s="84"/>
      <c r="BF147" s="84"/>
      <c r="BG147" s="84"/>
      <c r="BH147" s="84"/>
    </row>
    <row r="148">
      <c r="F148" s="84"/>
      <c r="I148" s="84"/>
      <c r="L148" s="84"/>
      <c r="O148" s="84"/>
      <c r="R148" s="84"/>
      <c r="U148" s="84"/>
      <c r="X148" s="84"/>
      <c r="AA148" s="84"/>
      <c r="AD148" s="84"/>
      <c r="AG148" s="84"/>
      <c r="AJ148" s="84"/>
      <c r="AM148" s="84"/>
      <c r="AP148" s="84"/>
      <c r="AS148" s="84"/>
      <c r="AV148" s="84"/>
      <c r="AY148" s="84"/>
      <c r="BB148" s="84"/>
      <c r="BC148" s="84"/>
      <c r="BD148" s="84"/>
      <c r="BE148" s="84"/>
      <c r="BF148" s="84"/>
      <c r="BG148" s="84"/>
      <c r="BH148" s="84"/>
    </row>
    <row r="149">
      <c r="F149" s="84"/>
      <c r="I149" s="84"/>
      <c r="L149" s="84"/>
      <c r="O149" s="84"/>
      <c r="R149" s="84"/>
      <c r="U149" s="84"/>
      <c r="X149" s="84"/>
      <c r="AA149" s="84"/>
      <c r="AD149" s="84"/>
      <c r="AG149" s="84"/>
      <c r="AJ149" s="84"/>
      <c r="AM149" s="84"/>
      <c r="AP149" s="84"/>
      <c r="AS149" s="84"/>
      <c r="AV149" s="84"/>
      <c r="AY149" s="84"/>
      <c r="BB149" s="84"/>
      <c r="BC149" s="84"/>
      <c r="BD149" s="84"/>
      <c r="BE149" s="84"/>
      <c r="BF149" s="84"/>
      <c r="BG149" s="84"/>
      <c r="BH149" s="84"/>
    </row>
    <row r="150">
      <c r="F150" s="84"/>
      <c r="I150" s="84"/>
      <c r="L150" s="84"/>
      <c r="O150" s="84"/>
      <c r="R150" s="84"/>
      <c r="U150" s="84"/>
      <c r="X150" s="84"/>
      <c r="AA150" s="84"/>
      <c r="AD150" s="84"/>
      <c r="AG150" s="84"/>
      <c r="AJ150" s="84"/>
      <c r="AM150" s="84"/>
      <c r="AP150" s="84"/>
      <c r="AS150" s="84"/>
      <c r="AV150" s="84"/>
      <c r="AY150" s="84"/>
      <c r="BB150" s="84"/>
      <c r="BC150" s="84"/>
      <c r="BD150" s="84"/>
      <c r="BE150" s="84"/>
      <c r="BF150" s="84"/>
      <c r="BG150" s="84"/>
      <c r="BH150" s="84"/>
    </row>
    <row r="151">
      <c r="F151" s="84"/>
      <c r="I151" s="84"/>
      <c r="L151" s="84"/>
      <c r="O151" s="84"/>
      <c r="R151" s="84"/>
      <c r="U151" s="84"/>
      <c r="X151" s="84"/>
      <c r="AA151" s="84"/>
      <c r="AD151" s="84"/>
      <c r="AG151" s="84"/>
      <c r="AJ151" s="84"/>
      <c r="AM151" s="84"/>
      <c r="AP151" s="84"/>
      <c r="AS151" s="84"/>
      <c r="AV151" s="84"/>
      <c r="AY151" s="84"/>
      <c r="BB151" s="84"/>
      <c r="BC151" s="84"/>
      <c r="BD151" s="84"/>
      <c r="BE151" s="84"/>
      <c r="BF151" s="84"/>
      <c r="BG151" s="84"/>
      <c r="BH151" s="84"/>
    </row>
    <row r="152">
      <c r="F152" s="84"/>
      <c r="I152" s="84"/>
      <c r="L152" s="84"/>
      <c r="O152" s="84"/>
      <c r="R152" s="84"/>
      <c r="U152" s="84"/>
      <c r="X152" s="84"/>
      <c r="AA152" s="84"/>
      <c r="AD152" s="84"/>
      <c r="AG152" s="84"/>
      <c r="AJ152" s="84"/>
      <c r="AM152" s="84"/>
      <c r="AP152" s="84"/>
      <c r="AS152" s="84"/>
      <c r="AV152" s="84"/>
      <c r="AY152" s="84"/>
      <c r="BB152" s="84"/>
      <c r="BC152" s="84"/>
      <c r="BD152" s="84"/>
      <c r="BE152" s="84"/>
      <c r="BF152" s="84"/>
      <c r="BG152" s="84"/>
      <c r="BH152" s="84"/>
    </row>
    <row r="153">
      <c r="F153" s="84"/>
      <c r="I153" s="84"/>
      <c r="L153" s="84"/>
      <c r="O153" s="84"/>
      <c r="R153" s="84"/>
      <c r="U153" s="84"/>
      <c r="X153" s="84"/>
      <c r="AA153" s="84"/>
      <c r="AD153" s="84"/>
      <c r="AG153" s="84"/>
      <c r="AJ153" s="84"/>
      <c r="AM153" s="84"/>
      <c r="AP153" s="84"/>
      <c r="AS153" s="84"/>
      <c r="AV153" s="84"/>
      <c r="AY153" s="84"/>
      <c r="BB153" s="84"/>
      <c r="BC153" s="84"/>
      <c r="BD153" s="84"/>
      <c r="BE153" s="84"/>
      <c r="BF153" s="84"/>
      <c r="BG153" s="84"/>
      <c r="BH153" s="84"/>
    </row>
    <row r="154">
      <c r="F154" s="84"/>
      <c r="I154" s="84"/>
      <c r="L154" s="84"/>
      <c r="O154" s="84"/>
      <c r="R154" s="84"/>
      <c r="U154" s="84"/>
      <c r="X154" s="84"/>
      <c r="AA154" s="84"/>
      <c r="AD154" s="84"/>
      <c r="AG154" s="84"/>
      <c r="AJ154" s="84"/>
      <c r="AM154" s="84"/>
      <c r="AP154" s="84"/>
      <c r="AS154" s="84"/>
      <c r="AV154" s="84"/>
      <c r="AY154" s="84"/>
      <c r="BB154" s="84"/>
      <c r="BC154" s="84"/>
      <c r="BD154" s="84"/>
      <c r="BE154" s="84"/>
      <c r="BF154" s="84"/>
      <c r="BG154" s="84"/>
      <c r="BH154" s="84"/>
    </row>
    <row r="155">
      <c r="F155" s="84"/>
      <c r="I155" s="84"/>
      <c r="L155" s="84"/>
      <c r="O155" s="84"/>
      <c r="R155" s="84"/>
      <c r="U155" s="84"/>
      <c r="X155" s="84"/>
      <c r="AA155" s="84"/>
      <c r="AD155" s="84"/>
      <c r="AG155" s="84"/>
      <c r="AJ155" s="84"/>
      <c r="AM155" s="84"/>
      <c r="AP155" s="84"/>
      <c r="AS155" s="84"/>
      <c r="AV155" s="84"/>
      <c r="AY155" s="84"/>
      <c r="BB155" s="84"/>
      <c r="BC155" s="84"/>
      <c r="BD155" s="84"/>
      <c r="BE155" s="84"/>
      <c r="BF155" s="84"/>
      <c r="BG155" s="84"/>
      <c r="BH155" s="84"/>
    </row>
    <row r="156">
      <c r="F156" s="84"/>
      <c r="I156" s="84"/>
      <c r="L156" s="84"/>
      <c r="O156" s="84"/>
      <c r="R156" s="84"/>
      <c r="U156" s="84"/>
      <c r="X156" s="84"/>
      <c r="AA156" s="84"/>
      <c r="AD156" s="84"/>
      <c r="AG156" s="84"/>
      <c r="AJ156" s="84"/>
      <c r="AM156" s="84"/>
      <c r="AP156" s="84"/>
      <c r="AS156" s="84"/>
      <c r="AV156" s="84"/>
      <c r="AY156" s="84"/>
      <c r="BB156" s="84"/>
      <c r="BC156" s="84"/>
      <c r="BD156" s="84"/>
      <c r="BE156" s="84"/>
      <c r="BF156" s="84"/>
      <c r="BG156" s="84"/>
      <c r="BH156" s="84"/>
    </row>
    <row r="157">
      <c r="F157" s="84"/>
      <c r="I157" s="84"/>
      <c r="L157" s="84"/>
      <c r="O157" s="84"/>
      <c r="R157" s="84"/>
      <c r="U157" s="84"/>
      <c r="X157" s="84"/>
      <c r="AA157" s="84"/>
      <c r="AD157" s="84"/>
      <c r="AG157" s="84"/>
      <c r="AJ157" s="84"/>
      <c r="AM157" s="84"/>
      <c r="AP157" s="84"/>
      <c r="AS157" s="84"/>
      <c r="AV157" s="84"/>
      <c r="AY157" s="84"/>
      <c r="BB157" s="84"/>
      <c r="BC157" s="84"/>
      <c r="BD157" s="84"/>
      <c r="BE157" s="84"/>
      <c r="BF157" s="84"/>
      <c r="BG157" s="84"/>
      <c r="BH157" s="84"/>
    </row>
    <row r="158">
      <c r="F158" s="84"/>
      <c r="I158" s="84"/>
      <c r="L158" s="84"/>
      <c r="O158" s="84"/>
      <c r="R158" s="84"/>
      <c r="U158" s="84"/>
      <c r="X158" s="84"/>
      <c r="AA158" s="84"/>
      <c r="AD158" s="84"/>
      <c r="AG158" s="84"/>
      <c r="AJ158" s="84"/>
      <c r="AM158" s="84"/>
      <c r="AP158" s="84"/>
      <c r="AS158" s="84"/>
      <c r="AV158" s="84"/>
      <c r="AY158" s="84"/>
      <c r="BB158" s="84"/>
      <c r="BC158" s="84"/>
      <c r="BD158" s="84"/>
      <c r="BE158" s="84"/>
      <c r="BF158" s="84"/>
      <c r="BG158" s="84"/>
      <c r="BH158" s="84"/>
    </row>
    <row r="159">
      <c r="F159" s="84"/>
      <c r="I159" s="84"/>
      <c r="L159" s="84"/>
      <c r="O159" s="84"/>
      <c r="R159" s="84"/>
      <c r="U159" s="84"/>
      <c r="X159" s="84"/>
      <c r="AA159" s="84"/>
      <c r="AD159" s="84"/>
      <c r="AG159" s="84"/>
      <c r="AJ159" s="84"/>
      <c r="AM159" s="84"/>
      <c r="AP159" s="84"/>
      <c r="AS159" s="84"/>
      <c r="AV159" s="84"/>
      <c r="AY159" s="84"/>
      <c r="BB159" s="84"/>
      <c r="BC159" s="84"/>
      <c r="BD159" s="84"/>
      <c r="BE159" s="84"/>
      <c r="BF159" s="84"/>
      <c r="BG159" s="84"/>
      <c r="BH159" s="84"/>
    </row>
    <row r="160">
      <c r="F160" s="84"/>
      <c r="I160" s="84"/>
      <c r="L160" s="84"/>
      <c r="O160" s="84"/>
      <c r="R160" s="84"/>
      <c r="U160" s="84"/>
      <c r="X160" s="84"/>
      <c r="AA160" s="84"/>
      <c r="AD160" s="84"/>
      <c r="AG160" s="84"/>
      <c r="AJ160" s="84"/>
      <c r="AM160" s="84"/>
      <c r="AP160" s="84"/>
      <c r="AS160" s="84"/>
      <c r="AV160" s="84"/>
      <c r="AY160" s="84"/>
      <c r="BB160" s="84"/>
      <c r="BC160" s="84"/>
      <c r="BD160" s="84"/>
      <c r="BE160" s="84"/>
      <c r="BF160" s="84"/>
      <c r="BG160" s="84"/>
      <c r="BH160" s="84"/>
    </row>
    <row r="161">
      <c r="F161" s="84"/>
      <c r="I161" s="84"/>
      <c r="L161" s="84"/>
      <c r="O161" s="84"/>
      <c r="R161" s="84"/>
      <c r="U161" s="84"/>
      <c r="X161" s="84"/>
      <c r="AA161" s="84"/>
      <c r="AD161" s="84"/>
      <c r="AG161" s="84"/>
      <c r="AJ161" s="84"/>
      <c r="AM161" s="84"/>
      <c r="AP161" s="84"/>
      <c r="AS161" s="84"/>
      <c r="AV161" s="84"/>
      <c r="AY161" s="84"/>
      <c r="BB161" s="84"/>
      <c r="BC161" s="84"/>
      <c r="BD161" s="84"/>
      <c r="BE161" s="84"/>
      <c r="BF161" s="84"/>
      <c r="BG161" s="84"/>
      <c r="BH161" s="84"/>
    </row>
    <row r="162">
      <c r="F162" s="84"/>
      <c r="I162" s="84"/>
      <c r="L162" s="84"/>
      <c r="O162" s="84"/>
      <c r="R162" s="84"/>
      <c r="U162" s="84"/>
      <c r="X162" s="84"/>
      <c r="AA162" s="84"/>
      <c r="AD162" s="84"/>
      <c r="AG162" s="84"/>
      <c r="AJ162" s="84"/>
      <c r="AM162" s="84"/>
      <c r="AP162" s="84"/>
      <c r="AS162" s="84"/>
      <c r="AV162" s="84"/>
      <c r="AY162" s="84"/>
      <c r="BB162" s="84"/>
      <c r="BC162" s="84"/>
      <c r="BD162" s="84"/>
      <c r="BE162" s="84"/>
      <c r="BF162" s="84"/>
      <c r="BG162" s="84"/>
      <c r="BH162" s="84"/>
    </row>
    <row r="163">
      <c r="F163" s="84"/>
      <c r="I163" s="84"/>
      <c r="L163" s="84"/>
      <c r="O163" s="84"/>
      <c r="R163" s="84"/>
      <c r="U163" s="84"/>
      <c r="X163" s="84"/>
      <c r="AA163" s="84"/>
      <c r="AD163" s="84"/>
      <c r="AG163" s="84"/>
      <c r="AJ163" s="84"/>
      <c r="AM163" s="84"/>
      <c r="AP163" s="84"/>
      <c r="AS163" s="84"/>
      <c r="AV163" s="84"/>
      <c r="AY163" s="84"/>
      <c r="BB163" s="84"/>
      <c r="BC163" s="84"/>
      <c r="BD163" s="84"/>
      <c r="BE163" s="84"/>
      <c r="BF163" s="84"/>
      <c r="BG163" s="84"/>
      <c r="BH163" s="84"/>
    </row>
    <row r="164">
      <c r="F164" s="84"/>
      <c r="I164" s="84"/>
      <c r="L164" s="84"/>
      <c r="O164" s="84"/>
      <c r="R164" s="84"/>
      <c r="U164" s="84"/>
      <c r="X164" s="84"/>
      <c r="AA164" s="84"/>
      <c r="AD164" s="84"/>
      <c r="AG164" s="84"/>
      <c r="AJ164" s="84"/>
      <c r="AM164" s="84"/>
      <c r="AP164" s="84"/>
      <c r="AS164" s="84"/>
      <c r="AV164" s="84"/>
      <c r="AY164" s="84"/>
      <c r="BB164" s="84"/>
      <c r="BC164" s="84"/>
      <c r="BD164" s="84"/>
      <c r="BE164" s="84"/>
      <c r="BF164" s="84"/>
      <c r="BG164" s="84"/>
      <c r="BH164" s="84"/>
    </row>
    <row r="165">
      <c r="F165" s="84"/>
      <c r="I165" s="84"/>
      <c r="L165" s="84"/>
      <c r="O165" s="84"/>
      <c r="R165" s="84"/>
      <c r="U165" s="84"/>
      <c r="X165" s="84"/>
      <c r="AA165" s="84"/>
      <c r="AD165" s="84"/>
      <c r="AG165" s="84"/>
      <c r="AJ165" s="84"/>
      <c r="AM165" s="84"/>
      <c r="AP165" s="84"/>
      <c r="AS165" s="84"/>
      <c r="AV165" s="84"/>
      <c r="AY165" s="84"/>
      <c r="BB165" s="84"/>
      <c r="BC165" s="84"/>
      <c r="BD165" s="84"/>
      <c r="BE165" s="84"/>
      <c r="BF165" s="84"/>
      <c r="BG165" s="84"/>
      <c r="BH165" s="84"/>
    </row>
    <row r="166">
      <c r="F166" s="84"/>
      <c r="I166" s="84"/>
      <c r="L166" s="84"/>
      <c r="O166" s="84"/>
      <c r="R166" s="84"/>
      <c r="U166" s="84"/>
      <c r="X166" s="84"/>
      <c r="AA166" s="84"/>
      <c r="AD166" s="84"/>
      <c r="AG166" s="84"/>
      <c r="AJ166" s="84"/>
      <c r="AM166" s="84"/>
      <c r="AP166" s="84"/>
      <c r="AS166" s="84"/>
      <c r="AV166" s="84"/>
      <c r="AY166" s="84"/>
      <c r="BB166" s="84"/>
      <c r="BC166" s="84"/>
      <c r="BD166" s="84"/>
      <c r="BE166" s="84"/>
      <c r="BF166" s="84"/>
      <c r="BG166" s="84"/>
      <c r="BH166" s="84"/>
    </row>
    <row r="167">
      <c r="F167" s="84"/>
      <c r="I167" s="84"/>
      <c r="L167" s="84"/>
      <c r="O167" s="84"/>
      <c r="R167" s="84"/>
      <c r="U167" s="84"/>
      <c r="X167" s="84"/>
      <c r="AA167" s="84"/>
      <c r="AD167" s="84"/>
      <c r="AG167" s="84"/>
      <c r="AJ167" s="84"/>
      <c r="AM167" s="84"/>
      <c r="AP167" s="84"/>
      <c r="AS167" s="84"/>
      <c r="AV167" s="84"/>
      <c r="AY167" s="84"/>
      <c r="BB167" s="84"/>
      <c r="BC167" s="84"/>
      <c r="BD167" s="84"/>
      <c r="BE167" s="84"/>
      <c r="BF167" s="84"/>
      <c r="BG167" s="84"/>
      <c r="BH167" s="84"/>
    </row>
    <row r="168">
      <c r="F168" s="84"/>
      <c r="I168" s="84"/>
      <c r="L168" s="84"/>
      <c r="O168" s="84"/>
      <c r="R168" s="84"/>
      <c r="U168" s="84"/>
      <c r="X168" s="84"/>
      <c r="AA168" s="84"/>
      <c r="AD168" s="84"/>
      <c r="AG168" s="84"/>
      <c r="AJ168" s="84"/>
      <c r="AM168" s="84"/>
      <c r="AP168" s="84"/>
      <c r="AS168" s="84"/>
      <c r="AV168" s="84"/>
      <c r="AY168" s="84"/>
      <c r="BB168" s="84"/>
      <c r="BC168" s="84"/>
      <c r="BD168" s="84"/>
      <c r="BE168" s="84"/>
      <c r="BF168" s="84"/>
      <c r="BG168" s="84"/>
      <c r="BH168" s="84"/>
    </row>
    <row r="169">
      <c r="F169" s="84"/>
      <c r="I169" s="84"/>
      <c r="L169" s="84"/>
      <c r="O169" s="84"/>
      <c r="R169" s="84"/>
      <c r="U169" s="84"/>
      <c r="X169" s="84"/>
      <c r="AA169" s="84"/>
      <c r="AD169" s="84"/>
      <c r="AG169" s="84"/>
      <c r="AJ169" s="84"/>
      <c r="AM169" s="84"/>
      <c r="AP169" s="84"/>
      <c r="AS169" s="84"/>
      <c r="AV169" s="84"/>
      <c r="AY169" s="84"/>
      <c r="BB169" s="84"/>
      <c r="BC169" s="84"/>
      <c r="BD169" s="84"/>
      <c r="BE169" s="84"/>
      <c r="BF169" s="84"/>
      <c r="BG169" s="84"/>
      <c r="BH169" s="84"/>
    </row>
    <row r="170">
      <c r="F170" s="84"/>
      <c r="I170" s="84"/>
      <c r="L170" s="84"/>
      <c r="O170" s="84"/>
      <c r="R170" s="84"/>
      <c r="U170" s="84"/>
      <c r="X170" s="84"/>
      <c r="AA170" s="84"/>
      <c r="AD170" s="84"/>
      <c r="AG170" s="84"/>
      <c r="AJ170" s="84"/>
      <c r="AM170" s="84"/>
      <c r="AP170" s="84"/>
      <c r="AS170" s="84"/>
      <c r="AV170" s="84"/>
      <c r="AY170" s="84"/>
      <c r="BB170" s="84"/>
      <c r="BC170" s="84"/>
      <c r="BD170" s="84"/>
      <c r="BE170" s="84"/>
      <c r="BF170" s="84"/>
      <c r="BG170" s="84"/>
      <c r="BH170" s="84"/>
    </row>
    <row r="171">
      <c r="F171" s="84"/>
      <c r="I171" s="84"/>
      <c r="L171" s="84"/>
      <c r="O171" s="84"/>
      <c r="R171" s="84"/>
      <c r="U171" s="84"/>
      <c r="X171" s="84"/>
      <c r="AA171" s="84"/>
      <c r="AD171" s="84"/>
      <c r="AG171" s="84"/>
      <c r="AJ171" s="84"/>
      <c r="AM171" s="84"/>
      <c r="AP171" s="84"/>
      <c r="AS171" s="84"/>
      <c r="AV171" s="84"/>
      <c r="AY171" s="84"/>
      <c r="BB171" s="84"/>
      <c r="BC171" s="84"/>
      <c r="BD171" s="84"/>
      <c r="BE171" s="84"/>
      <c r="BF171" s="84"/>
      <c r="BG171" s="84"/>
      <c r="BH171" s="84"/>
    </row>
    <row r="172">
      <c r="F172" s="84"/>
      <c r="I172" s="84"/>
      <c r="L172" s="84"/>
      <c r="O172" s="84"/>
      <c r="R172" s="84"/>
      <c r="U172" s="84"/>
      <c r="X172" s="84"/>
      <c r="AA172" s="84"/>
      <c r="AD172" s="84"/>
      <c r="AG172" s="84"/>
      <c r="AJ172" s="84"/>
      <c r="AM172" s="84"/>
      <c r="AP172" s="84"/>
      <c r="AS172" s="84"/>
      <c r="AV172" s="84"/>
      <c r="AY172" s="84"/>
      <c r="BB172" s="84"/>
      <c r="BC172" s="84"/>
      <c r="BD172" s="84"/>
      <c r="BE172" s="84"/>
      <c r="BF172" s="84"/>
      <c r="BG172" s="84"/>
      <c r="BH172" s="84"/>
    </row>
    <row r="173">
      <c r="F173" s="84"/>
      <c r="I173" s="84"/>
      <c r="L173" s="84"/>
      <c r="O173" s="84"/>
      <c r="R173" s="84"/>
      <c r="U173" s="84"/>
      <c r="X173" s="84"/>
      <c r="AA173" s="84"/>
      <c r="AD173" s="84"/>
      <c r="AG173" s="84"/>
      <c r="AJ173" s="84"/>
      <c r="AM173" s="84"/>
      <c r="AP173" s="84"/>
      <c r="AS173" s="84"/>
      <c r="AV173" s="84"/>
      <c r="AY173" s="84"/>
      <c r="BB173" s="84"/>
      <c r="BC173" s="84"/>
      <c r="BD173" s="84"/>
      <c r="BE173" s="84"/>
      <c r="BF173" s="84"/>
      <c r="BG173" s="84"/>
      <c r="BH173" s="84"/>
    </row>
    <row r="174">
      <c r="F174" s="84"/>
      <c r="I174" s="84"/>
      <c r="L174" s="84"/>
      <c r="O174" s="84"/>
      <c r="R174" s="84"/>
      <c r="U174" s="84"/>
      <c r="X174" s="84"/>
      <c r="AA174" s="84"/>
      <c r="AD174" s="84"/>
      <c r="AG174" s="84"/>
      <c r="AJ174" s="84"/>
      <c r="AM174" s="84"/>
      <c r="AP174" s="84"/>
      <c r="AS174" s="84"/>
      <c r="AV174" s="84"/>
      <c r="AY174" s="84"/>
      <c r="BB174" s="84"/>
      <c r="BC174" s="84"/>
      <c r="BD174" s="84"/>
      <c r="BE174" s="84"/>
      <c r="BF174" s="84"/>
      <c r="BG174" s="84"/>
      <c r="BH174" s="84"/>
    </row>
    <row r="175">
      <c r="F175" s="84"/>
      <c r="I175" s="84"/>
      <c r="L175" s="84"/>
      <c r="O175" s="84"/>
      <c r="R175" s="84"/>
      <c r="U175" s="84"/>
      <c r="X175" s="84"/>
      <c r="AA175" s="84"/>
      <c r="AD175" s="84"/>
      <c r="AG175" s="84"/>
      <c r="AJ175" s="84"/>
      <c r="AM175" s="84"/>
      <c r="AP175" s="84"/>
      <c r="AS175" s="84"/>
      <c r="AV175" s="84"/>
      <c r="AY175" s="84"/>
      <c r="BB175" s="84"/>
      <c r="BC175" s="84"/>
      <c r="BD175" s="84"/>
      <c r="BE175" s="84"/>
      <c r="BF175" s="84"/>
      <c r="BG175" s="84"/>
      <c r="BH175" s="84"/>
    </row>
    <row r="176">
      <c r="F176" s="84"/>
      <c r="I176" s="84"/>
      <c r="L176" s="84"/>
      <c r="O176" s="84"/>
      <c r="R176" s="84"/>
      <c r="U176" s="84"/>
      <c r="X176" s="84"/>
      <c r="AA176" s="84"/>
      <c r="AD176" s="84"/>
      <c r="AG176" s="84"/>
      <c r="AJ176" s="84"/>
      <c r="AM176" s="84"/>
      <c r="AP176" s="84"/>
      <c r="AS176" s="84"/>
      <c r="AV176" s="84"/>
      <c r="AY176" s="84"/>
      <c r="BB176" s="84"/>
      <c r="BC176" s="84"/>
      <c r="BD176" s="84"/>
      <c r="BE176" s="84"/>
      <c r="BF176" s="84"/>
      <c r="BG176" s="84"/>
      <c r="BH176" s="84"/>
    </row>
    <row r="177">
      <c r="F177" s="84"/>
      <c r="I177" s="84"/>
      <c r="L177" s="84"/>
      <c r="O177" s="84"/>
      <c r="R177" s="84"/>
      <c r="U177" s="84"/>
      <c r="X177" s="84"/>
      <c r="AA177" s="84"/>
      <c r="AD177" s="84"/>
      <c r="AG177" s="84"/>
      <c r="AJ177" s="84"/>
      <c r="AM177" s="84"/>
      <c r="AP177" s="84"/>
      <c r="AS177" s="84"/>
      <c r="AV177" s="84"/>
      <c r="AY177" s="84"/>
      <c r="BB177" s="84"/>
      <c r="BC177" s="84"/>
      <c r="BD177" s="84"/>
      <c r="BE177" s="84"/>
      <c r="BF177" s="84"/>
      <c r="BG177" s="84"/>
      <c r="BH177" s="84"/>
    </row>
    <row r="178">
      <c r="F178" s="84"/>
      <c r="I178" s="84"/>
      <c r="L178" s="84"/>
      <c r="O178" s="84"/>
      <c r="R178" s="84"/>
      <c r="U178" s="84"/>
      <c r="X178" s="84"/>
      <c r="AA178" s="84"/>
      <c r="AD178" s="84"/>
      <c r="AG178" s="84"/>
      <c r="AJ178" s="84"/>
      <c r="AM178" s="84"/>
      <c r="AP178" s="84"/>
      <c r="AS178" s="84"/>
      <c r="AV178" s="84"/>
      <c r="AY178" s="84"/>
      <c r="BB178" s="84"/>
      <c r="BC178" s="84"/>
      <c r="BD178" s="84"/>
      <c r="BE178" s="84"/>
      <c r="BF178" s="84"/>
      <c r="BG178" s="84"/>
      <c r="BH178" s="84"/>
    </row>
    <row r="179">
      <c r="F179" s="84"/>
      <c r="I179" s="84"/>
      <c r="L179" s="84"/>
      <c r="O179" s="84"/>
      <c r="R179" s="84"/>
      <c r="U179" s="84"/>
      <c r="X179" s="84"/>
      <c r="AA179" s="84"/>
      <c r="AD179" s="84"/>
      <c r="AG179" s="84"/>
      <c r="AJ179" s="84"/>
      <c r="AM179" s="84"/>
      <c r="AP179" s="84"/>
      <c r="AS179" s="84"/>
      <c r="AV179" s="84"/>
      <c r="AY179" s="84"/>
      <c r="BB179" s="84"/>
      <c r="BC179" s="84"/>
      <c r="BD179" s="84"/>
      <c r="BE179" s="84"/>
      <c r="BF179" s="84"/>
      <c r="BG179" s="84"/>
      <c r="BH179" s="84"/>
    </row>
    <row r="180">
      <c r="F180" s="84"/>
      <c r="I180" s="84"/>
      <c r="L180" s="84"/>
      <c r="O180" s="84"/>
      <c r="R180" s="84"/>
      <c r="U180" s="84"/>
      <c r="X180" s="84"/>
      <c r="AA180" s="84"/>
      <c r="AD180" s="84"/>
      <c r="AG180" s="84"/>
      <c r="AJ180" s="84"/>
      <c r="AM180" s="84"/>
      <c r="AP180" s="84"/>
      <c r="AS180" s="84"/>
      <c r="AV180" s="84"/>
      <c r="AY180" s="84"/>
      <c r="BB180" s="84"/>
      <c r="BC180" s="84"/>
      <c r="BD180" s="84"/>
      <c r="BE180" s="84"/>
      <c r="BF180" s="84"/>
      <c r="BG180" s="84"/>
      <c r="BH180" s="84"/>
    </row>
    <row r="181">
      <c r="F181" s="84"/>
      <c r="I181" s="84"/>
      <c r="L181" s="84"/>
      <c r="O181" s="84"/>
      <c r="R181" s="84"/>
      <c r="U181" s="84"/>
      <c r="X181" s="84"/>
      <c r="AA181" s="84"/>
      <c r="AD181" s="84"/>
      <c r="AG181" s="84"/>
      <c r="AJ181" s="84"/>
      <c r="AM181" s="84"/>
      <c r="AP181" s="84"/>
      <c r="AS181" s="84"/>
      <c r="AV181" s="84"/>
      <c r="AY181" s="84"/>
      <c r="BB181" s="84"/>
      <c r="BC181" s="84"/>
      <c r="BD181" s="84"/>
      <c r="BE181" s="84"/>
      <c r="BF181" s="84"/>
      <c r="BG181" s="84"/>
      <c r="BH181" s="84"/>
    </row>
    <row r="182">
      <c r="F182" s="84"/>
      <c r="I182" s="84"/>
      <c r="L182" s="84"/>
      <c r="O182" s="84"/>
      <c r="R182" s="84"/>
      <c r="U182" s="84"/>
      <c r="X182" s="84"/>
      <c r="AA182" s="84"/>
      <c r="AD182" s="84"/>
      <c r="AG182" s="84"/>
      <c r="AJ182" s="84"/>
      <c r="AM182" s="84"/>
      <c r="AP182" s="84"/>
      <c r="AS182" s="84"/>
      <c r="AV182" s="84"/>
      <c r="AY182" s="84"/>
      <c r="BB182" s="84"/>
      <c r="BC182" s="84"/>
      <c r="BD182" s="84"/>
      <c r="BE182" s="84"/>
      <c r="BF182" s="84"/>
      <c r="BG182" s="84"/>
      <c r="BH182" s="84"/>
    </row>
    <row r="183">
      <c r="F183" s="84"/>
      <c r="I183" s="84"/>
      <c r="L183" s="84"/>
      <c r="O183" s="84"/>
      <c r="R183" s="84"/>
      <c r="U183" s="84"/>
      <c r="X183" s="84"/>
      <c r="AA183" s="84"/>
      <c r="AD183" s="84"/>
      <c r="AG183" s="84"/>
      <c r="AJ183" s="84"/>
      <c r="AM183" s="84"/>
      <c r="AP183" s="84"/>
      <c r="AS183" s="84"/>
      <c r="AV183" s="84"/>
      <c r="AY183" s="84"/>
      <c r="BB183" s="84"/>
      <c r="BC183" s="84"/>
      <c r="BD183" s="84"/>
      <c r="BE183" s="84"/>
      <c r="BF183" s="84"/>
      <c r="BG183" s="84"/>
      <c r="BH183" s="84"/>
    </row>
    <row r="184">
      <c r="F184" s="84"/>
      <c r="I184" s="84"/>
      <c r="L184" s="84"/>
      <c r="O184" s="84"/>
      <c r="R184" s="84"/>
      <c r="U184" s="84"/>
      <c r="X184" s="84"/>
      <c r="AA184" s="84"/>
      <c r="AD184" s="84"/>
      <c r="AG184" s="84"/>
      <c r="AJ184" s="84"/>
      <c r="AM184" s="84"/>
      <c r="AP184" s="84"/>
      <c r="AS184" s="84"/>
      <c r="AV184" s="84"/>
      <c r="AY184" s="84"/>
      <c r="BB184" s="84"/>
      <c r="BC184" s="84"/>
      <c r="BD184" s="84"/>
      <c r="BE184" s="84"/>
      <c r="BF184" s="84"/>
      <c r="BG184" s="84"/>
      <c r="BH184" s="84"/>
    </row>
    <row r="185">
      <c r="F185" s="84"/>
      <c r="I185" s="84"/>
      <c r="L185" s="84"/>
      <c r="O185" s="84"/>
      <c r="R185" s="84"/>
      <c r="U185" s="84"/>
      <c r="X185" s="84"/>
      <c r="AA185" s="84"/>
      <c r="AD185" s="84"/>
      <c r="AG185" s="84"/>
      <c r="AJ185" s="84"/>
      <c r="AM185" s="84"/>
      <c r="AP185" s="84"/>
      <c r="AS185" s="84"/>
      <c r="AV185" s="84"/>
      <c r="AY185" s="84"/>
      <c r="BB185" s="84"/>
      <c r="BC185" s="84"/>
      <c r="BD185" s="84"/>
      <c r="BE185" s="84"/>
      <c r="BF185" s="84"/>
      <c r="BG185" s="84"/>
      <c r="BH185" s="84"/>
    </row>
    <row r="186">
      <c r="F186" s="84"/>
      <c r="I186" s="84"/>
      <c r="L186" s="84"/>
      <c r="O186" s="84"/>
      <c r="R186" s="84"/>
      <c r="U186" s="84"/>
      <c r="X186" s="84"/>
      <c r="AA186" s="84"/>
      <c r="AD186" s="84"/>
      <c r="AG186" s="84"/>
      <c r="AJ186" s="84"/>
      <c r="AM186" s="84"/>
      <c r="AP186" s="84"/>
      <c r="AS186" s="84"/>
      <c r="AV186" s="84"/>
      <c r="AY186" s="84"/>
      <c r="BB186" s="84"/>
      <c r="BC186" s="84"/>
      <c r="BD186" s="84"/>
      <c r="BE186" s="84"/>
      <c r="BF186" s="84"/>
      <c r="BG186" s="84"/>
      <c r="BH186" s="84"/>
    </row>
    <row r="187">
      <c r="F187" s="84"/>
      <c r="I187" s="84"/>
      <c r="L187" s="84"/>
      <c r="O187" s="84"/>
      <c r="R187" s="84"/>
      <c r="U187" s="84"/>
      <c r="X187" s="84"/>
      <c r="AA187" s="84"/>
      <c r="AD187" s="84"/>
      <c r="AG187" s="84"/>
      <c r="AJ187" s="84"/>
      <c r="AM187" s="84"/>
      <c r="AP187" s="84"/>
      <c r="AS187" s="84"/>
      <c r="AV187" s="84"/>
      <c r="AY187" s="84"/>
      <c r="BB187" s="84"/>
      <c r="BC187" s="84"/>
      <c r="BD187" s="84"/>
      <c r="BE187" s="84"/>
      <c r="BF187" s="84"/>
      <c r="BG187" s="84"/>
      <c r="BH187" s="84"/>
    </row>
    <row r="188">
      <c r="F188" s="84"/>
      <c r="I188" s="84"/>
      <c r="L188" s="84"/>
      <c r="O188" s="84"/>
      <c r="R188" s="84"/>
      <c r="U188" s="84"/>
      <c r="X188" s="84"/>
      <c r="AA188" s="84"/>
      <c r="AD188" s="84"/>
      <c r="AG188" s="84"/>
      <c r="AJ188" s="84"/>
      <c r="AM188" s="84"/>
      <c r="AP188" s="84"/>
      <c r="AS188" s="84"/>
      <c r="AV188" s="84"/>
      <c r="AY188" s="84"/>
      <c r="BB188" s="84"/>
      <c r="BC188" s="84"/>
      <c r="BD188" s="84"/>
      <c r="BE188" s="84"/>
      <c r="BF188" s="84"/>
      <c r="BG188" s="84"/>
      <c r="BH188" s="84"/>
    </row>
    <row r="189">
      <c r="F189" s="84"/>
      <c r="I189" s="84"/>
      <c r="L189" s="84"/>
      <c r="O189" s="84"/>
      <c r="R189" s="84"/>
      <c r="U189" s="84"/>
      <c r="X189" s="84"/>
      <c r="AA189" s="84"/>
      <c r="AD189" s="84"/>
      <c r="AG189" s="84"/>
      <c r="AJ189" s="84"/>
      <c r="AM189" s="84"/>
      <c r="AP189" s="84"/>
      <c r="AS189" s="84"/>
      <c r="AV189" s="84"/>
      <c r="AY189" s="84"/>
      <c r="BB189" s="84"/>
      <c r="BC189" s="84"/>
      <c r="BD189" s="84"/>
      <c r="BE189" s="84"/>
      <c r="BF189" s="84"/>
      <c r="BG189" s="84"/>
      <c r="BH189" s="84"/>
    </row>
    <row r="190">
      <c r="F190" s="84"/>
      <c r="I190" s="84"/>
      <c r="L190" s="84"/>
      <c r="O190" s="84"/>
      <c r="R190" s="84"/>
      <c r="U190" s="84"/>
      <c r="X190" s="84"/>
      <c r="AA190" s="84"/>
      <c r="AD190" s="84"/>
      <c r="AG190" s="84"/>
      <c r="AJ190" s="84"/>
      <c r="AM190" s="84"/>
      <c r="AP190" s="84"/>
      <c r="AS190" s="84"/>
      <c r="AV190" s="84"/>
      <c r="AY190" s="84"/>
      <c r="BB190" s="84"/>
      <c r="BC190" s="84"/>
      <c r="BD190" s="84"/>
      <c r="BE190" s="84"/>
      <c r="BF190" s="84"/>
      <c r="BG190" s="84"/>
      <c r="BH190" s="84"/>
    </row>
    <row r="191">
      <c r="F191" s="84"/>
      <c r="I191" s="84"/>
      <c r="L191" s="84"/>
      <c r="O191" s="84"/>
      <c r="R191" s="84"/>
      <c r="U191" s="84"/>
      <c r="X191" s="84"/>
      <c r="AA191" s="84"/>
      <c r="AD191" s="84"/>
      <c r="AG191" s="84"/>
      <c r="AJ191" s="84"/>
      <c r="AM191" s="84"/>
      <c r="AP191" s="84"/>
      <c r="AS191" s="84"/>
      <c r="AV191" s="84"/>
      <c r="AY191" s="84"/>
      <c r="BB191" s="84"/>
      <c r="BC191" s="84"/>
      <c r="BD191" s="84"/>
      <c r="BE191" s="84"/>
      <c r="BF191" s="84"/>
      <c r="BG191" s="84"/>
      <c r="BH191" s="84"/>
    </row>
    <row r="192">
      <c r="F192" s="84"/>
      <c r="I192" s="84"/>
      <c r="L192" s="84"/>
      <c r="O192" s="84"/>
      <c r="R192" s="84"/>
      <c r="U192" s="84"/>
      <c r="X192" s="84"/>
      <c r="AA192" s="84"/>
      <c r="AD192" s="84"/>
      <c r="AG192" s="84"/>
      <c r="AJ192" s="84"/>
      <c r="AM192" s="84"/>
      <c r="AP192" s="84"/>
      <c r="AS192" s="84"/>
      <c r="AV192" s="84"/>
      <c r="AY192" s="84"/>
      <c r="BB192" s="84"/>
      <c r="BC192" s="84"/>
      <c r="BD192" s="84"/>
      <c r="BE192" s="84"/>
      <c r="BF192" s="84"/>
      <c r="BG192" s="84"/>
      <c r="BH192" s="84"/>
    </row>
    <row r="193">
      <c r="F193" s="84"/>
      <c r="I193" s="84"/>
      <c r="L193" s="84"/>
      <c r="O193" s="84"/>
      <c r="R193" s="84"/>
      <c r="U193" s="84"/>
      <c r="X193" s="84"/>
      <c r="AA193" s="84"/>
      <c r="AD193" s="84"/>
      <c r="AG193" s="84"/>
      <c r="AJ193" s="84"/>
      <c r="AM193" s="84"/>
      <c r="AP193" s="84"/>
      <c r="AS193" s="84"/>
      <c r="AV193" s="84"/>
      <c r="AY193" s="84"/>
      <c r="BB193" s="84"/>
      <c r="BC193" s="84"/>
      <c r="BD193" s="84"/>
      <c r="BE193" s="84"/>
      <c r="BF193" s="84"/>
      <c r="BG193" s="84"/>
      <c r="BH193" s="84"/>
    </row>
    <row r="194">
      <c r="F194" s="84"/>
      <c r="I194" s="84"/>
      <c r="L194" s="84"/>
      <c r="O194" s="84"/>
      <c r="R194" s="84"/>
      <c r="U194" s="84"/>
      <c r="X194" s="84"/>
      <c r="AA194" s="84"/>
      <c r="AD194" s="84"/>
      <c r="AG194" s="84"/>
      <c r="AJ194" s="84"/>
      <c r="AM194" s="84"/>
      <c r="AP194" s="84"/>
      <c r="AS194" s="84"/>
      <c r="AV194" s="84"/>
      <c r="AY194" s="84"/>
      <c r="BB194" s="84"/>
      <c r="BC194" s="84"/>
      <c r="BD194" s="84"/>
      <c r="BE194" s="84"/>
      <c r="BF194" s="84"/>
      <c r="BG194" s="84"/>
      <c r="BH194" s="84"/>
    </row>
    <row r="195">
      <c r="F195" s="84"/>
      <c r="I195" s="84"/>
      <c r="L195" s="84"/>
      <c r="O195" s="84"/>
      <c r="R195" s="84"/>
      <c r="U195" s="84"/>
      <c r="X195" s="84"/>
      <c r="AA195" s="84"/>
      <c r="AD195" s="84"/>
      <c r="AG195" s="84"/>
      <c r="AJ195" s="84"/>
      <c r="AM195" s="84"/>
      <c r="AP195" s="84"/>
      <c r="AS195" s="84"/>
      <c r="AV195" s="84"/>
      <c r="AY195" s="84"/>
      <c r="BB195" s="84"/>
      <c r="BC195" s="84"/>
      <c r="BD195" s="84"/>
      <c r="BE195" s="84"/>
      <c r="BF195" s="84"/>
      <c r="BG195" s="84"/>
      <c r="BH195" s="84"/>
    </row>
    <row r="196">
      <c r="F196" s="84"/>
      <c r="I196" s="84"/>
      <c r="L196" s="84"/>
      <c r="O196" s="84"/>
      <c r="R196" s="84"/>
      <c r="U196" s="84"/>
      <c r="X196" s="84"/>
      <c r="AA196" s="84"/>
      <c r="AD196" s="84"/>
      <c r="AG196" s="84"/>
      <c r="AJ196" s="84"/>
      <c r="AM196" s="84"/>
      <c r="AP196" s="84"/>
      <c r="AS196" s="84"/>
      <c r="AV196" s="84"/>
      <c r="AY196" s="84"/>
      <c r="BB196" s="84"/>
      <c r="BC196" s="84"/>
      <c r="BD196" s="84"/>
      <c r="BE196" s="84"/>
      <c r="BF196" s="84"/>
      <c r="BG196" s="84"/>
      <c r="BH196" s="84"/>
    </row>
    <row r="197">
      <c r="F197" s="84"/>
      <c r="I197" s="84"/>
      <c r="L197" s="84"/>
      <c r="O197" s="84"/>
      <c r="R197" s="84"/>
      <c r="U197" s="84"/>
      <c r="X197" s="84"/>
      <c r="AA197" s="84"/>
      <c r="AD197" s="84"/>
      <c r="AG197" s="84"/>
      <c r="AJ197" s="84"/>
      <c r="AM197" s="84"/>
      <c r="AP197" s="84"/>
      <c r="AS197" s="84"/>
      <c r="AV197" s="84"/>
      <c r="AY197" s="84"/>
      <c r="BB197" s="84"/>
      <c r="BC197" s="84"/>
      <c r="BD197" s="84"/>
      <c r="BE197" s="84"/>
      <c r="BF197" s="84"/>
      <c r="BG197" s="84"/>
      <c r="BH197" s="84"/>
    </row>
    <row r="198">
      <c r="F198" s="84"/>
      <c r="I198" s="84"/>
      <c r="L198" s="84"/>
      <c r="O198" s="84"/>
      <c r="R198" s="84"/>
      <c r="U198" s="84"/>
      <c r="X198" s="84"/>
      <c r="AA198" s="84"/>
      <c r="AD198" s="84"/>
      <c r="AG198" s="84"/>
      <c r="AJ198" s="84"/>
      <c r="AM198" s="84"/>
      <c r="AP198" s="84"/>
      <c r="AS198" s="84"/>
      <c r="AV198" s="84"/>
      <c r="AY198" s="84"/>
      <c r="BB198" s="84"/>
      <c r="BC198" s="84"/>
      <c r="BD198" s="84"/>
      <c r="BE198" s="84"/>
      <c r="BF198" s="84"/>
      <c r="BG198" s="84"/>
      <c r="BH198" s="84"/>
    </row>
    <row r="199">
      <c r="F199" s="84"/>
      <c r="I199" s="84"/>
      <c r="L199" s="84"/>
      <c r="O199" s="84"/>
      <c r="R199" s="84"/>
      <c r="U199" s="84"/>
      <c r="X199" s="84"/>
      <c r="AA199" s="84"/>
      <c r="AD199" s="84"/>
      <c r="AG199" s="84"/>
      <c r="AJ199" s="84"/>
      <c r="AM199" s="84"/>
      <c r="AP199" s="84"/>
      <c r="AS199" s="84"/>
      <c r="AV199" s="84"/>
      <c r="AY199" s="84"/>
      <c r="BB199" s="84"/>
      <c r="BC199" s="84"/>
      <c r="BD199" s="84"/>
      <c r="BE199" s="84"/>
      <c r="BF199" s="84"/>
      <c r="BG199" s="84"/>
      <c r="BH199" s="84"/>
    </row>
    <row r="200">
      <c r="F200" s="84"/>
      <c r="I200" s="84"/>
      <c r="L200" s="84"/>
      <c r="O200" s="84"/>
      <c r="R200" s="84"/>
      <c r="U200" s="84"/>
      <c r="X200" s="84"/>
      <c r="AA200" s="84"/>
      <c r="AD200" s="84"/>
      <c r="AG200" s="84"/>
      <c r="AJ200" s="84"/>
      <c r="AM200" s="84"/>
      <c r="AP200" s="84"/>
      <c r="AS200" s="84"/>
      <c r="AV200" s="84"/>
      <c r="AY200" s="84"/>
      <c r="BB200" s="84"/>
      <c r="BC200" s="84"/>
      <c r="BD200" s="84"/>
      <c r="BE200" s="84"/>
      <c r="BF200" s="84"/>
      <c r="BG200" s="84"/>
      <c r="BH200" s="84"/>
    </row>
    <row r="201">
      <c r="F201" s="84"/>
      <c r="I201" s="84"/>
      <c r="L201" s="84"/>
      <c r="O201" s="84"/>
      <c r="R201" s="84"/>
      <c r="U201" s="84"/>
      <c r="X201" s="84"/>
      <c r="AA201" s="84"/>
      <c r="AD201" s="84"/>
      <c r="AG201" s="84"/>
      <c r="AJ201" s="84"/>
      <c r="AM201" s="84"/>
      <c r="AP201" s="84"/>
      <c r="AS201" s="84"/>
      <c r="AV201" s="84"/>
      <c r="AY201" s="84"/>
      <c r="BB201" s="84"/>
      <c r="BC201" s="84"/>
      <c r="BD201" s="84"/>
      <c r="BE201" s="84"/>
      <c r="BF201" s="84"/>
      <c r="BG201" s="84"/>
      <c r="BH201" s="84"/>
    </row>
    <row r="202">
      <c r="F202" s="84"/>
      <c r="I202" s="84"/>
      <c r="L202" s="84"/>
      <c r="O202" s="84"/>
      <c r="R202" s="84"/>
      <c r="U202" s="84"/>
      <c r="X202" s="84"/>
      <c r="AA202" s="84"/>
      <c r="AD202" s="84"/>
      <c r="AG202" s="84"/>
      <c r="AJ202" s="84"/>
      <c r="AM202" s="84"/>
      <c r="AP202" s="84"/>
      <c r="AS202" s="84"/>
      <c r="AV202" s="84"/>
      <c r="AY202" s="84"/>
      <c r="BB202" s="84"/>
      <c r="BC202" s="84"/>
      <c r="BD202" s="84"/>
      <c r="BE202" s="84"/>
      <c r="BF202" s="84"/>
      <c r="BG202" s="84"/>
      <c r="BH202" s="84"/>
    </row>
    <row r="203">
      <c r="F203" s="84"/>
      <c r="I203" s="84"/>
      <c r="L203" s="84"/>
      <c r="O203" s="84"/>
      <c r="R203" s="84"/>
      <c r="U203" s="84"/>
      <c r="X203" s="84"/>
      <c r="AA203" s="84"/>
      <c r="AD203" s="84"/>
      <c r="AG203" s="84"/>
      <c r="AJ203" s="84"/>
      <c r="AM203" s="84"/>
      <c r="AP203" s="84"/>
      <c r="AS203" s="84"/>
      <c r="AV203" s="84"/>
      <c r="AY203" s="84"/>
      <c r="BB203" s="84"/>
      <c r="BC203" s="84"/>
      <c r="BD203" s="84"/>
      <c r="BE203" s="84"/>
      <c r="BF203" s="84"/>
      <c r="BG203" s="84"/>
      <c r="BH203" s="84"/>
    </row>
    <row r="204">
      <c r="F204" s="84"/>
      <c r="I204" s="84"/>
      <c r="L204" s="84"/>
      <c r="O204" s="84"/>
      <c r="R204" s="84"/>
      <c r="U204" s="84"/>
      <c r="X204" s="84"/>
      <c r="AA204" s="84"/>
      <c r="AD204" s="84"/>
      <c r="AG204" s="84"/>
      <c r="AJ204" s="84"/>
      <c r="AM204" s="84"/>
      <c r="AP204" s="84"/>
      <c r="AS204" s="84"/>
      <c r="AV204" s="84"/>
      <c r="AY204" s="84"/>
      <c r="BB204" s="84"/>
      <c r="BC204" s="84"/>
      <c r="BD204" s="84"/>
      <c r="BE204" s="84"/>
      <c r="BF204" s="84"/>
      <c r="BG204" s="84"/>
      <c r="BH204" s="84"/>
    </row>
    <row r="205">
      <c r="F205" s="84"/>
      <c r="I205" s="84"/>
      <c r="L205" s="84"/>
      <c r="O205" s="84"/>
      <c r="R205" s="84"/>
      <c r="U205" s="84"/>
      <c r="X205" s="84"/>
      <c r="AA205" s="84"/>
      <c r="AD205" s="84"/>
      <c r="AG205" s="84"/>
      <c r="AJ205" s="84"/>
      <c r="AM205" s="84"/>
      <c r="AP205" s="84"/>
      <c r="AS205" s="84"/>
      <c r="AV205" s="84"/>
      <c r="AY205" s="84"/>
      <c r="BB205" s="84"/>
      <c r="BC205" s="84"/>
      <c r="BD205" s="84"/>
      <c r="BE205" s="84"/>
      <c r="BF205" s="84"/>
      <c r="BG205" s="84"/>
      <c r="BH205" s="84"/>
    </row>
    <row r="206">
      <c r="F206" s="84"/>
      <c r="I206" s="84"/>
      <c r="L206" s="84"/>
      <c r="O206" s="84"/>
      <c r="R206" s="84"/>
      <c r="U206" s="84"/>
      <c r="X206" s="84"/>
      <c r="AA206" s="84"/>
      <c r="AD206" s="84"/>
      <c r="AG206" s="84"/>
      <c r="AJ206" s="84"/>
      <c r="AM206" s="84"/>
      <c r="AP206" s="84"/>
      <c r="AS206" s="84"/>
      <c r="AV206" s="84"/>
      <c r="AY206" s="84"/>
      <c r="BB206" s="84"/>
      <c r="BC206" s="84"/>
      <c r="BD206" s="84"/>
      <c r="BE206" s="84"/>
      <c r="BF206" s="84"/>
      <c r="BG206" s="84"/>
      <c r="BH206" s="84"/>
    </row>
    <row r="207">
      <c r="F207" s="84"/>
      <c r="I207" s="84"/>
      <c r="L207" s="84"/>
      <c r="O207" s="84"/>
      <c r="R207" s="84"/>
      <c r="U207" s="84"/>
      <c r="X207" s="84"/>
      <c r="AA207" s="84"/>
      <c r="AD207" s="84"/>
      <c r="AG207" s="84"/>
      <c r="AJ207" s="84"/>
      <c r="AM207" s="84"/>
      <c r="AP207" s="84"/>
      <c r="AS207" s="84"/>
      <c r="AV207" s="84"/>
      <c r="AY207" s="84"/>
      <c r="BB207" s="84"/>
      <c r="BC207" s="84"/>
      <c r="BD207" s="84"/>
      <c r="BE207" s="84"/>
      <c r="BF207" s="84"/>
      <c r="BG207" s="84"/>
      <c r="BH207" s="84"/>
    </row>
    <row r="208">
      <c r="F208" s="84"/>
      <c r="I208" s="84"/>
      <c r="L208" s="84"/>
      <c r="O208" s="84"/>
      <c r="R208" s="84"/>
      <c r="U208" s="84"/>
      <c r="X208" s="84"/>
      <c r="AA208" s="84"/>
      <c r="AD208" s="84"/>
      <c r="AG208" s="84"/>
      <c r="AJ208" s="84"/>
      <c r="AM208" s="84"/>
      <c r="AP208" s="84"/>
      <c r="AS208" s="84"/>
      <c r="AV208" s="84"/>
      <c r="AY208" s="84"/>
      <c r="BB208" s="84"/>
      <c r="BC208" s="84"/>
      <c r="BD208" s="84"/>
      <c r="BE208" s="84"/>
      <c r="BF208" s="84"/>
      <c r="BG208" s="84"/>
      <c r="BH208" s="84"/>
    </row>
    <row r="209">
      <c r="F209" s="84"/>
      <c r="I209" s="84"/>
      <c r="L209" s="84"/>
      <c r="O209" s="84"/>
      <c r="R209" s="84"/>
      <c r="U209" s="84"/>
      <c r="X209" s="84"/>
      <c r="AA209" s="84"/>
      <c r="AD209" s="84"/>
      <c r="AG209" s="84"/>
      <c r="AJ209" s="84"/>
      <c r="AM209" s="84"/>
      <c r="AP209" s="84"/>
      <c r="AS209" s="84"/>
      <c r="AV209" s="84"/>
      <c r="AY209" s="84"/>
      <c r="BB209" s="84"/>
      <c r="BC209" s="84"/>
      <c r="BD209" s="84"/>
      <c r="BE209" s="84"/>
      <c r="BF209" s="84"/>
      <c r="BG209" s="84"/>
      <c r="BH209" s="84"/>
    </row>
    <row r="210">
      <c r="F210" s="84"/>
      <c r="I210" s="84"/>
      <c r="L210" s="84"/>
      <c r="O210" s="84"/>
      <c r="R210" s="84"/>
      <c r="U210" s="84"/>
      <c r="X210" s="84"/>
      <c r="AA210" s="84"/>
      <c r="AD210" s="84"/>
      <c r="AG210" s="84"/>
      <c r="AJ210" s="84"/>
      <c r="AM210" s="84"/>
      <c r="AP210" s="84"/>
      <c r="AS210" s="84"/>
      <c r="AV210" s="84"/>
      <c r="AY210" s="84"/>
      <c r="BB210" s="84"/>
      <c r="BC210" s="84"/>
      <c r="BD210" s="84"/>
      <c r="BE210" s="84"/>
      <c r="BF210" s="84"/>
      <c r="BG210" s="84"/>
      <c r="BH210" s="84"/>
    </row>
    <row r="211">
      <c r="F211" s="84"/>
      <c r="I211" s="84"/>
      <c r="L211" s="84"/>
      <c r="O211" s="84"/>
      <c r="R211" s="84"/>
      <c r="U211" s="84"/>
      <c r="X211" s="84"/>
      <c r="AA211" s="84"/>
      <c r="AD211" s="84"/>
      <c r="AG211" s="84"/>
      <c r="AJ211" s="84"/>
      <c r="AM211" s="84"/>
      <c r="AP211" s="84"/>
      <c r="AS211" s="84"/>
      <c r="AV211" s="84"/>
      <c r="AY211" s="84"/>
      <c r="BB211" s="84"/>
      <c r="BC211" s="84"/>
      <c r="BD211" s="84"/>
      <c r="BE211" s="84"/>
      <c r="BF211" s="84"/>
      <c r="BG211" s="84"/>
      <c r="BH211" s="84"/>
    </row>
    <row r="212">
      <c r="F212" s="84"/>
      <c r="I212" s="84"/>
      <c r="L212" s="84"/>
      <c r="O212" s="84"/>
      <c r="R212" s="84"/>
      <c r="U212" s="84"/>
      <c r="X212" s="84"/>
      <c r="AA212" s="84"/>
      <c r="AD212" s="84"/>
      <c r="AG212" s="84"/>
      <c r="AJ212" s="84"/>
      <c r="AM212" s="84"/>
      <c r="AP212" s="84"/>
      <c r="AS212" s="84"/>
      <c r="AV212" s="84"/>
      <c r="AY212" s="84"/>
      <c r="BB212" s="84"/>
      <c r="BC212" s="84"/>
      <c r="BD212" s="84"/>
      <c r="BE212" s="84"/>
      <c r="BF212" s="84"/>
      <c r="BG212" s="84"/>
      <c r="BH212" s="84"/>
    </row>
    <row r="213">
      <c r="F213" s="84"/>
      <c r="I213" s="84"/>
      <c r="L213" s="84"/>
      <c r="O213" s="84"/>
      <c r="R213" s="84"/>
      <c r="U213" s="84"/>
      <c r="X213" s="84"/>
      <c r="AA213" s="84"/>
      <c r="AD213" s="84"/>
      <c r="AG213" s="84"/>
      <c r="AJ213" s="84"/>
      <c r="AM213" s="84"/>
      <c r="AP213" s="84"/>
      <c r="AS213" s="84"/>
      <c r="AV213" s="84"/>
      <c r="AY213" s="84"/>
      <c r="BB213" s="84"/>
      <c r="BC213" s="84"/>
      <c r="BD213" s="84"/>
      <c r="BE213" s="84"/>
      <c r="BF213" s="84"/>
      <c r="BG213" s="84"/>
      <c r="BH213" s="84"/>
    </row>
    <row r="214">
      <c r="F214" s="84"/>
      <c r="I214" s="84"/>
      <c r="L214" s="84"/>
      <c r="O214" s="84"/>
      <c r="R214" s="84"/>
      <c r="U214" s="84"/>
      <c r="X214" s="84"/>
      <c r="AA214" s="84"/>
      <c r="AD214" s="84"/>
      <c r="AG214" s="84"/>
      <c r="AJ214" s="84"/>
      <c r="AM214" s="84"/>
      <c r="AP214" s="84"/>
      <c r="AS214" s="84"/>
      <c r="AV214" s="84"/>
      <c r="AY214" s="84"/>
      <c r="BB214" s="84"/>
      <c r="BC214" s="84"/>
      <c r="BD214" s="84"/>
      <c r="BE214" s="84"/>
      <c r="BF214" s="84"/>
      <c r="BG214" s="84"/>
      <c r="BH214" s="84"/>
    </row>
    <row r="215">
      <c r="F215" s="84"/>
      <c r="I215" s="84"/>
      <c r="L215" s="84"/>
      <c r="O215" s="84"/>
      <c r="R215" s="84"/>
      <c r="U215" s="84"/>
      <c r="X215" s="84"/>
      <c r="AA215" s="84"/>
      <c r="AD215" s="84"/>
      <c r="AG215" s="84"/>
      <c r="AJ215" s="84"/>
      <c r="AM215" s="84"/>
      <c r="AP215" s="84"/>
      <c r="AS215" s="84"/>
      <c r="AV215" s="84"/>
      <c r="AY215" s="84"/>
      <c r="BB215" s="84"/>
      <c r="BC215" s="84"/>
      <c r="BD215" s="84"/>
      <c r="BE215" s="84"/>
      <c r="BF215" s="84"/>
      <c r="BG215" s="84"/>
      <c r="BH215" s="84"/>
    </row>
    <row r="216">
      <c r="F216" s="84"/>
      <c r="I216" s="84"/>
      <c r="L216" s="84"/>
      <c r="O216" s="84"/>
      <c r="R216" s="84"/>
      <c r="U216" s="84"/>
      <c r="X216" s="84"/>
      <c r="AA216" s="84"/>
      <c r="AD216" s="84"/>
      <c r="AG216" s="84"/>
      <c r="AJ216" s="84"/>
      <c r="AM216" s="84"/>
      <c r="AP216" s="84"/>
      <c r="AS216" s="84"/>
      <c r="AV216" s="84"/>
      <c r="AY216" s="84"/>
      <c r="BB216" s="84"/>
      <c r="BC216" s="84"/>
      <c r="BD216" s="84"/>
      <c r="BE216" s="84"/>
      <c r="BF216" s="84"/>
      <c r="BG216" s="84"/>
      <c r="BH216" s="84"/>
    </row>
    <row r="217">
      <c r="F217" s="84"/>
      <c r="I217" s="84"/>
      <c r="L217" s="84"/>
      <c r="O217" s="84"/>
      <c r="R217" s="84"/>
      <c r="U217" s="84"/>
      <c r="X217" s="84"/>
      <c r="AA217" s="84"/>
      <c r="AD217" s="84"/>
      <c r="AG217" s="84"/>
      <c r="AJ217" s="84"/>
      <c r="AM217" s="84"/>
      <c r="AP217" s="84"/>
      <c r="AS217" s="84"/>
      <c r="AV217" s="84"/>
      <c r="AY217" s="84"/>
      <c r="BB217" s="84"/>
      <c r="BC217" s="84"/>
      <c r="BD217" s="84"/>
      <c r="BE217" s="84"/>
      <c r="BF217" s="84"/>
      <c r="BG217" s="84"/>
      <c r="BH217" s="84"/>
    </row>
    <row r="218">
      <c r="F218" s="84"/>
      <c r="I218" s="84"/>
      <c r="L218" s="84"/>
      <c r="O218" s="84"/>
      <c r="R218" s="84"/>
      <c r="U218" s="84"/>
      <c r="X218" s="84"/>
      <c r="AA218" s="84"/>
      <c r="AD218" s="84"/>
      <c r="AG218" s="84"/>
      <c r="AJ218" s="84"/>
      <c r="AM218" s="84"/>
      <c r="AP218" s="84"/>
      <c r="AS218" s="84"/>
      <c r="AV218" s="84"/>
      <c r="AY218" s="84"/>
      <c r="BB218" s="84"/>
      <c r="BC218" s="84"/>
      <c r="BD218" s="84"/>
      <c r="BE218" s="84"/>
      <c r="BF218" s="84"/>
      <c r="BG218" s="84"/>
      <c r="BH218" s="84"/>
    </row>
    <row r="219">
      <c r="F219" s="84"/>
      <c r="I219" s="84"/>
      <c r="L219" s="84"/>
      <c r="O219" s="84"/>
      <c r="R219" s="84"/>
      <c r="U219" s="84"/>
      <c r="X219" s="84"/>
      <c r="AA219" s="84"/>
      <c r="AD219" s="84"/>
      <c r="AG219" s="84"/>
      <c r="AJ219" s="84"/>
      <c r="AM219" s="84"/>
      <c r="AP219" s="84"/>
      <c r="AS219" s="84"/>
      <c r="AV219" s="84"/>
      <c r="AY219" s="84"/>
      <c r="BB219" s="84"/>
      <c r="BC219" s="84"/>
      <c r="BD219" s="84"/>
      <c r="BE219" s="84"/>
      <c r="BF219" s="84"/>
      <c r="BG219" s="84"/>
      <c r="BH219" s="84"/>
    </row>
    <row r="220">
      <c r="F220" s="84"/>
      <c r="I220" s="84"/>
      <c r="L220" s="84"/>
      <c r="O220" s="84"/>
      <c r="R220" s="84"/>
      <c r="U220" s="84"/>
      <c r="X220" s="84"/>
      <c r="AA220" s="84"/>
      <c r="AD220" s="84"/>
      <c r="AG220" s="84"/>
      <c r="AJ220" s="84"/>
      <c r="AM220" s="84"/>
      <c r="AP220" s="84"/>
      <c r="AS220" s="84"/>
      <c r="AV220" s="84"/>
      <c r="AY220" s="84"/>
      <c r="BB220" s="84"/>
      <c r="BC220" s="84"/>
      <c r="BD220" s="84"/>
      <c r="BE220" s="84"/>
      <c r="BF220" s="84"/>
      <c r="BG220" s="84"/>
      <c r="BH220" s="84"/>
    </row>
    <row r="221">
      <c r="F221" s="84"/>
      <c r="I221" s="84"/>
      <c r="L221" s="84"/>
      <c r="O221" s="84"/>
      <c r="R221" s="84"/>
      <c r="U221" s="84"/>
      <c r="X221" s="84"/>
      <c r="AA221" s="84"/>
      <c r="AD221" s="84"/>
      <c r="AG221" s="84"/>
      <c r="AJ221" s="84"/>
      <c r="AM221" s="84"/>
      <c r="AP221" s="84"/>
      <c r="AS221" s="84"/>
      <c r="AV221" s="84"/>
      <c r="AY221" s="84"/>
      <c r="BB221" s="84"/>
      <c r="BC221" s="84"/>
      <c r="BD221" s="84"/>
      <c r="BE221" s="84"/>
      <c r="BF221" s="84"/>
      <c r="BG221" s="84"/>
      <c r="BH221" s="84"/>
    </row>
    <row r="222">
      <c r="F222" s="84"/>
      <c r="I222" s="84"/>
      <c r="L222" s="84"/>
      <c r="O222" s="84"/>
      <c r="R222" s="84"/>
      <c r="U222" s="84"/>
      <c r="X222" s="84"/>
      <c r="AA222" s="84"/>
      <c r="AD222" s="84"/>
      <c r="AG222" s="84"/>
      <c r="AJ222" s="84"/>
      <c r="AM222" s="84"/>
      <c r="AP222" s="84"/>
      <c r="AS222" s="84"/>
      <c r="AV222" s="84"/>
      <c r="AY222" s="84"/>
      <c r="BB222" s="84"/>
      <c r="BC222" s="84"/>
      <c r="BD222" s="84"/>
      <c r="BE222" s="84"/>
      <c r="BF222" s="84"/>
      <c r="BG222" s="84"/>
      <c r="BH222" s="84"/>
    </row>
    <row r="223">
      <c r="F223" s="84"/>
      <c r="I223" s="84"/>
      <c r="L223" s="84"/>
      <c r="O223" s="84"/>
      <c r="R223" s="84"/>
      <c r="U223" s="84"/>
      <c r="X223" s="84"/>
      <c r="AA223" s="84"/>
      <c r="AD223" s="84"/>
      <c r="AG223" s="84"/>
      <c r="AJ223" s="84"/>
      <c r="AM223" s="84"/>
      <c r="AP223" s="84"/>
      <c r="AS223" s="84"/>
      <c r="AV223" s="84"/>
      <c r="AY223" s="84"/>
      <c r="BB223" s="84"/>
      <c r="BC223" s="84"/>
      <c r="BD223" s="84"/>
      <c r="BE223" s="84"/>
      <c r="BF223" s="84"/>
      <c r="BG223" s="84"/>
      <c r="BH223" s="84"/>
    </row>
    <row r="224">
      <c r="F224" s="84"/>
      <c r="I224" s="84"/>
      <c r="L224" s="84"/>
      <c r="O224" s="84"/>
      <c r="R224" s="84"/>
      <c r="U224" s="84"/>
      <c r="X224" s="84"/>
      <c r="AA224" s="84"/>
      <c r="AD224" s="84"/>
      <c r="AG224" s="84"/>
      <c r="AJ224" s="84"/>
      <c r="AM224" s="84"/>
      <c r="AP224" s="84"/>
      <c r="AS224" s="84"/>
      <c r="AV224" s="84"/>
      <c r="AY224" s="84"/>
      <c r="BB224" s="84"/>
      <c r="BC224" s="84"/>
      <c r="BD224" s="84"/>
      <c r="BE224" s="84"/>
      <c r="BF224" s="84"/>
      <c r="BG224" s="84"/>
      <c r="BH224" s="84"/>
    </row>
    <row r="225">
      <c r="F225" s="84"/>
      <c r="I225" s="84"/>
      <c r="L225" s="84"/>
      <c r="O225" s="84"/>
      <c r="R225" s="84"/>
      <c r="U225" s="84"/>
      <c r="X225" s="84"/>
      <c r="AA225" s="84"/>
      <c r="AD225" s="84"/>
      <c r="AG225" s="84"/>
      <c r="AJ225" s="84"/>
      <c r="AM225" s="84"/>
      <c r="AP225" s="84"/>
      <c r="AS225" s="84"/>
      <c r="AV225" s="84"/>
      <c r="AY225" s="84"/>
      <c r="BB225" s="84"/>
      <c r="BC225" s="84"/>
      <c r="BD225" s="84"/>
      <c r="BE225" s="84"/>
      <c r="BF225" s="84"/>
      <c r="BG225" s="84"/>
      <c r="BH225" s="84"/>
    </row>
    <row r="226">
      <c r="F226" s="84"/>
      <c r="I226" s="84"/>
      <c r="L226" s="84"/>
      <c r="O226" s="84"/>
      <c r="R226" s="84"/>
      <c r="U226" s="84"/>
      <c r="X226" s="84"/>
      <c r="AA226" s="84"/>
      <c r="AD226" s="84"/>
      <c r="AG226" s="84"/>
      <c r="AJ226" s="84"/>
      <c r="AM226" s="84"/>
      <c r="AP226" s="84"/>
      <c r="AS226" s="84"/>
      <c r="AV226" s="84"/>
      <c r="AY226" s="84"/>
      <c r="BB226" s="84"/>
      <c r="BC226" s="84"/>
      <c r="BD226" s="84"/>
      <c r="BE226" s="84"/>
      <c r="BF226" s="84"/>
      <c r="BG226" s="84"/>
      <c r="BH226" s="84"/>
    </row>
    <row r="227">
      <c r="F227" s="84"/>
      <c r="I227" s="84"/>
      <c r="L227" s="84"/>
      <c r="O227" s="84"/>
      <c r="R227" s="84"/>
      <c r="U227" s="84"/>
      <c r="X227" s="84"/>
      <c r="AA227" s="84"/>
      <c r="AD227" s="84"/>
      <c r="AG227" s="84"/>
      <c r="AJ227" s="84"/>
      <c r="AM227" s="84"/>
      <c r="AP227" s="84"/>
      <c r="AS227" s="84"/>
      <c r="AV227" s="84"/>
      <c r="AY227" s="84"/>
      <c r="BB227" s="84"/>
      <c r="BC227" s="84"/>
      <c r="BD227" s="84"/>
      <c r="BE227" s="84"/>
      <c r="BF227" s="84"/>
      <c r="BG227" s="84"/>
      <c r="BH227" s="84"/>
    </row>
    <row r="228">
      <c r="F228" s="84"/>
      <c r="I228" s="84"/>
      <c r="L228" s="84"/>
      <c r="O228" s="84"/>
      <c r="R228" s="84"/>
      <c r="U228" s="84"/>
      <c r="X228" s="84"/>
      <c r="AA228" s="84"/>
      <c r="AD228" s="84"/>
      <c r="AG228" s="84"/>
      <c r="AJ228" s="84"/>
      <c r="AM228" s="84"/>
      <c r="AP228" s="84"/>
      <c r="AS228" s="84"/>
      <c r="AV228" s="84"/>
      <c r="AY228" s="84"/>
      <c r="BB228" s="84"/>
      <c r="BC228" s="84"/>
      <c r="BD228" s="84"/>
      <c r="BE228" s="84"/>
      <c r="BF228" s="84"/>
      <c r="BG228" s="84"/>
      <c r="BH228" s="84"/>
    </row>
    <row r="229">
      <c r="F229" s="84"/>
      <c r="I229" s="84"/>
      <c r="L229" s="84"/>
      <c r="O229" s="84"/>
      <c r="R229" s="84"/>
      <c r="U229" s="84"/>
      <c r="X229" s="84"/>
      <c r="AA229" s="84"/>
      <c r="AD229" s="84"/>
      <c r="AG229" s="84"/>
      <c r="AJ229" s="84"/>
      <c r="AM229" s="84"/>
      <c r="AP229" s="84"/>
      <c r="AS229" s="84"/>
      <c r="AV229" s="84"/>
      <c r="AY229" s="84"/>
      <c r="BB229" s="84"/>
      <c r="BC229" s="84"/>
      <c r="BD229" s="84"/>
      <c r="BE229" s="84"/>
      <c r="BF229" s="84"/>
      <c r="BG229" s="84"/>
      <c r="BH229" s="84"/>
    </row>
    <row r="230">
      <c r="F230" s="84"/>
      <c r="I230" s="84"/>
      <c r="L230" s="84"/>
      <c r="O230" s="84"/>
      <c r="R230" s="84"/>
      <c r="U230" s="84"/>
      <c r="X230" s="84"/>
      <c r="AA230" s="84"/>
      <c r="AD230" s="84"/>
      <c r="AG230" s="84"/>
      <c r="AJ230" s="84"/>
      <c r="AM230" s="84"/>
      <c r="AP230" s="84"/>
      <c r="AS230" s="84"/>
      <c r="AV230" s="84"/>
      <c r="AY230" s="84"/>
      <c r="BB230" s="84"/>
      <c r="BC230" s="84"/>
      <c r="BD230" s="84"/>
      <c r="BE230" s="84"/>
      <c r="BF230" s="84"/>
      <c r="BG230" s="84"/>
      <c r="BH230" s="84"/>
    </row>
    <row r="231">
      <c r="F231" s="84"/>
      <c r="I231" s="84"/>
      <c r="L231" s="84"/>
      <c r="O231" s="84"/>
      <c r="R231" s="84"/>
      <c r="U231" s="84"/>
      <c r="X231" s="84"/>
      <c r="AA231" s="84"/>
      <c r="AD231" s="84"/>
      <c r="AG231" s="84"/>
      <c r="AJ231" s="84"/>
      <c r="AM231" s="84"/>
      <c r="AP231" s="84"/>
      <c r="AS231" s="84"/>
      <c r="AV231" s="84"/>
      <c r="AY231" s="84"/>
      <c r="BB231" s="84"/>
      <c r="BC231" s="84"/>
      <c r="BD231" s="84"/>
      <c r="BE231" s="84"/>
      <c r="BF231" s="84"/>
      <c r="BG231" s="84"/>
      <c r="BH231" s="84"/>
    </row>
    <row r="232">
      <c r="F232" s="84"/>
      <c r="I232" s="84"/>
      <c r="L232" s="84"/>
      <c r="O232" s="84"/>
      <c r="R232" s="84"/>
      <c r="U232" s="84"/>
      <c r="X232" s="84"/>
      <c r="AA232" s="84"/>
      <c r="AD232" s="84"/>
      <c r="AG232" s="84"/>
      <c r="AJ232" s="84"/>
      <c r="AM232" s="84"/>
      <c r="AP232" s="84"/>
      <c r="AS232" s="84"/>
      <c r="AV232" s="84"/>
      <c r="AY232" s="84"/>
      <c r="BB232" s="84"/>
      <c r="BC232" s="84"/>
      <c r="BD232" s="84"/>
      <c r="BE232" s="84"/>
      <c r="BF232" s="84"/>
      <c r="BG232" s="84"/>
      <c r="BH232" s="84"/>
    </row>
    <row r="233">
      <c r="F233" s="84"/>
      <c r="I233" s="84"/>
      <c r="L233" s="84"/>
      <c r="O233" s="84"/>
      <c r="R233" s="84"/>
      <c r="U233" s="84"/>
      <c r="X233" s="84"/>
      <c r="AA233" s="84"/>
      <c r="AD233" s="84"/>
      <c r="AG233" s="84"/>
      <c r="AJ233" s="84"/>
      <c r="AM233" s="84"/>
      <c r="AP233" s="84"/>
      <c r="AS233" s="84"/>
      <c r="AV233" s="84"/>
      <c r="AY233" s="84"/>
      <c r="BB233" s="84"/>
      <c r="BC233" s="84"/>
      <c r="BD233" s="84"/>
      <c r="BE233" s="84"/>
      <c r="BF233" s="84"/>
      <c r="BG233" s="84"/>
      <c r="BH233" s="84"/>
    </row>
    <row r="234">
      <c r="F234" s="84"/>
      <c r="I234" s="84"/>
      <c r="L234" s="84"/>
      <c r="O234" s="84"/>
      <c r="R234" s="84"/>
      <c r="U234" s="84"/>
      <c r="X234" s="84"/>
      <c r="AA234" s="84"/>
      <c r="AD234" s="84"/>
      <c r="AG234" s="84"/>
      <c r="AJ234" s="84"/>
      <c r="AM234" s="84"/>
      <c r="AP234" s="84"/>
      <c r="AS234" s="84"/>
      <c r="AV234" s="84"/>
      <c r="AY234" s="84"/>
      <c r="BB234" s="84"/>
      <c r="BC234" s="84"/>
      <c r="BD234" s="84"/>
      <c r="BE234" s="84"/>
      <c r="BF234" s="84"/>
      <c r="BG234" s="84"/>
      <c r="BH234" s="84"/>
    </row>
    <row r="235">
      <c r="F235" s="84"/>
      <c r="I235" s="84"/>
      <c r="L235" s="84"/>
      <c r="O235" s="84"/>
      <c r="R235" s="84"/>
      <c r="U235" s="84"/>
      <c r="X235" s="84"/>
      <c r="AA235" s="84"/>
      <c r="AD235" s="84"/>
      <c r="AG235" s="84"/>
      <c r="AJ235" s="84"/>
      <c r="AM235" s="84"/>
      <c r="AP235" s="84"/>
      <c r="AS235" s="84"/>
      <c r="AV235" s="84"/>
      <c r="AY235" s="84"/>
      <c r="BB235" s="84"/>
      <c r="BC235" s="84"/>
      <c r="BD235" s="84"/>
      <c r="BE235" s="84"/>
      <c r="BF235" s="84"/>
      <c r="BG235" s="84"/>
      <c r="BH235" s="84"/>
    </row>
    <row r="236">
      <c r="F236" s="84"/>
      <c r="I236" s="84"/>
      <c r="L236" s="84"/>
      <c r="O236" s="84"/>
      <c r="R236" s="84"/>
      <c r="U236" s="84"/>
      <c r="X236" s="84"/>
      <c r="AA236" s="84"/>
      <c r="AD236" s="84"/>
      <c r="AG236" s="84"/>
      <c r="AJ236" s="84"/>
      <c r="AM236" s="84"/>
      <c r="AP236" s="84"/>
      <c r="AS236" s="84"/>
      <c r="AV236" s="84"/>
      <c r="AY236" s="84"/>
      <c r="BB236" s="84"/>
      <c r="BC236" s="84"/>
      <c r="BD236" s="84"/>
      <c r="BE236" s="84"/>
      <c r="BF236" s="84"/>
      <c r="BG236" s="84"/>
      <c r="BH236" s="84"/>
    </row>
    <row r="237">
      <c r="F237" s="84"/>
      <c r="I237" s="84"/>
      <c r="L237" s="84"/>
      <c r="O237" s="84"/>
      <c r="R237" s="84"/>
      <c r="U237" s="84"/>
      <c r="X237" s="84"/>
      <c r="AA237" s="84"/>
      <c r="AD237" s="84"/>
      <c r="AG237" s="84"/>
      <c r="AJ237" s="84"/>
      <c r="AM237" s="84"/>
      <c r="AP237" s="84"/>
      <c r="AS237" s="84"/>
      <c r="AV237" s="84"/>
      <c r="AY237" s="84"/>
      <c r="BB237" s="84"/>
      <c r="BC237" s="84"/>
      <c r="BD237" s="84"/>
      <c r="BE237" s="84"/>
      <c r="BF237" s="84"/>
      <c r="BG237" s="84"/>
      <c r="BH237" s="84"/>
    </row>
    <row r="238">
      <c r="F238" s="84"/>
      <c r="I238" s="84"/>
      <c r="L238" s="84"/>
      <c r="O238" s="84"/>
      <c r="R238" s="84"/>
      <c r="U238" s="84"/>
      <c r="X238" s="84"/>
      <c r="AA238" s="84"/>
      <c r="AD238" s="84"/>
      <c r="AG238" s="84"/>
      <c r="AJ238" s="84"/>
      <c r="AM238" s="84"/>
      <c r="AP238" s="84"/>
      <c r="AS238" s="84"/>
      <c r="AV238" s="84"/>
      <c r="AY238" s="84"/>
      <c r="BB238" s="84"/>
      <c r="BC238" s="84"/>
      <c r="BD238" s="84"/>
      <c r="BE238" s="84"/>
      <c r="BF238" s="84"/>
      <c r="BG238" s="84"/>
      <c r="BH238" s="84"/>
    </row>
    <row r="239">
      <c r="F239" s="84"/>
      <c r="I239" s="84"/>
      <c r="L239" s="84"/>
      <c r="O239" s="84"/>
      <c r="R239" s="84"/>
      <c r="U239" s="84"/>
      <c r="X239" s="84"/>
      <c r="AA239" s="84"/>
      <c r="AD239" s="84"/>
      <c r="AG239" s="84"/>
      <c r="AJ239" s="84"/>
      <c r="AM239" s="84"/>
      <c r="AP239" s="84"/>
      <c r="AS239" s="84"/>
      <c r="AV239" s="84"/>
      <c r="AY239" s="84"/>
      <c r="BB239" s="84"/>
      <c r="BC239" s="84"/>
      <c r="BD239" s="84"/>
      <c r="BE239" s="84"/>
      <c r="BF239" s="84"/>
      <c r="BG239" s="84"/>
      <c r="BH239" s="84"/>
    </row>
    <row r="240">
      <c r="F240" s="84"/>
      <c r="I240" s="84"/>
      <c r="L240" s="84"/>
      <c r="O240" s="84"/>
      <c r="R240" s="84"/>
      <c r="U240" s="84"/>
      <c r="X240" s="84"/>
      <c r="AA240" s="84"/>
      <c r="AD240" s="84"/>
      <c r="AG240" s="84"/>
      <c r="AJ240" s="84"/>
      <c r="AM240" s="84"/>
      <c r="AP240" s="84"/>
      <c r="AS240" s="84"/>
      <c r="AV240" s="84"/>
      <c r="AY240" s="84"/>
      <c r="BB240" s="84"/>
      <c r="BC240" s="84"/>
      <c r="BD240" s="84"/>
      <c r="BE240" s="84"/>
      <c r="BF240" s="84"/>
      <c r="BG240" s="84"/>
      <c r="BH240" s="84"/>
    </row>
    <row r="241">
      <c r="F241" s="84"/>
      <c r="I241" s="84"/>
      <c r="L241" s="84"/>
      <c r="O241" s="84"/>
      <c r="R241" s="84"/>
      <c r="U241" s="84"/>
      <c r="X241" s="84"/>
      <c r="AA241" s="84"/>
      <c r="AD241" s="84"/>
      <c r="AG241" s="84"/>
      <c r="AJ241" s="84"/>
      <c r="AM241" s="84"/>
      <c r="AP241" s="84"/>
      <c r="AS241" s="84"/>
      <c r="AV241" s="84"/>
      <c r="AY241" s="84"/>
      <c r="BB241" s="84"/>
      <c r="BC241" s="84"/>
      <c r="BD241" s="84"/>
      <c r="BE241" s="84"/>
      <c r="BF241" s="84"/>
      <c r="BG241" s="84"/>
      <c r="BH241" s="84"/>
    </row>
    <row r="242">
      <c r="F242" s="84"/>
      <c r="I242" s="84"/>
      <c r="L242" s="84"/>
      <c r="O242" s="84"/>
      <c r="R242" s="84"/>
      <c r="U242" s="84"/>
      <c r="X242" s="84"/>
      <c r="AA242" s="84"/>
      <c r="AD242" s="84"/>
      <c r="AG242" s="84"/>
      <c r="AJ242" s="84"/>
      <c r="AM242" s="84"/>
      <c r="AP242" s="84"/>
      <c r="AS242" s="84"/>
      <c r="AV242" s="84"/>
      <c r="AY242" s="84"/>
      <c r="BB242" s="84"/>
      <c r="BC242" s="84"/>
      <c r="BD242" s="84"/>
      <c r="BE242" s="84"/>
      <c r="BF242" s="84"/>
      <c r="BG242" s="84"/>
      <c r="BH242" s="84"/>
    </row>
    <row r="243">
      <c r="F243" s="84"/>
      <c r="I243" s="84"/>
      <c r="L243" s="84"/>
      <c r="O243" s="84"/>
      <c r="R243" s="84"/>
      <c r="U243" s="84"/>
      <c r="X243" s="84"/>
      <c r="AA243" s="84"/>
      <c r="AD243" s="84"/>
      <c r="AG243" s="84"/>
      <c r="AJ243" s="84"/>
      <c r="AM243" s="84"/>
      <c r="AP243" s="84"/>
      <c r="AS243" s="84"/>
      <c r="AV243" s="84"/>
      <c r="AY243" s="84"/>
      <c r="BB243" s="84"/>
      <c r="BC243" s="84"/>
      <c r="BD243" s="84"/>
      <c r="BE243" s="84"/>
      <c r="BF243" s="84"/>
      <c r="BG243" s="84"/>
      <c r="BH243" s="84"/>
    </row>
    <row r="244">
      <c r="F244" s="84"/>
      <c r="I244" s="84"/>
      <c r="L244" s="84"/>
      <c r="O244" s="84"/>
      <c r="R244" s="84"/>
      <c r="U244" s="84"/>
      <c r="X244" s="84"/>
      <c r="AA244" s="84"/>
      <c r="AD244" s="84"/>
      <c r="AG244" s="84"/>
      <c r="AJ244" s="84"/>
      <c r="AM244" s="84"/>
      <c r="AP244" s="84"/>
      <c r="AS244" s="84"/>
      <c r="AV244" s="84"/>
      <c r="AY244" s="84"/>
      <c r="BB244" s="84"/>
      <c r="BC244" s="84"/>
      <c r="BD244" s="84"/>
      <c r="BE244" s="84"/>
      <c r="BF244" s="84"/>
      <c r="BG244" s="84"/>
      <c r="BH244" s="84"/>
    </row>
    <row r="245">
      <c r="F245" s="84"/>
      <c r="I245" s="84"/>
      <c r="L245" s="84"/>
      <c r="O245" s="84"/>
      <c r="R245" s="84"/>
      <c r="U245" s="84"/>
      <c r="X245" s="84"/>
      <c r="AA245" s="84"/>
      <c r="AD245" s="84"/>
      <c r="AG245" s="84"/>
      <c r="AJ245" s="84"/>
      <c r="AM245" s="84"/>
      <c r="AP245" s="84"/>
      <c r="AS245" s="84"/>
      <c r="AV245" s="84"/>
      <c r="AY245" s="84"/>
      <c r="BB245" s="84"/>
      <c r="BC245" s="84"/>
      <c r="BD245" s="84"/>
      <c r="BE245" s="84"/>
      <c r="BF245" s="84"/>
      <c r="BG245" s="84"/>
      <c r="BH245" s="84"/>
    </row>
    <row r="246">
      <c r="F246" s="84"/>
      <c r="I246" s="84"/>
      <c r="L246" s="84"/>
      <c r="O246" s="84"/>
      <c r="R246" s="84"/>
      <c r="U246" s="84"/>
      <c r="X246" s="84"/>
      <c r="AA246" s="84"/>
      <c r="AD246" s="84"/>
      <c r="AG246" s="84"/>
      <c r="AJ246" s="84"/>
      <c r="AM246" s="84"/>
      <c r="AP246" s="84"/>
      <c r="AS246" s="84"/>
      <c r="AV246" s="84"/>
      <c r="AY246" s="84"/>
      <c r="BB246" s="84"/>
      <c r="BC246" s="84"/>
      <c r="BD246" s="84"/>
      <c r="BE246" s="84"/>
      <c r="BF246" s="84"/>
      <c r="BG246" s="84"/>
      <c r="BH246" s="84"/>
    </row>
    <row r="247">
      <c r="F247" s="84"/>
      <c r="I247" s="84"/>
      <c r="L247" s="84"/>
      <c r="O247" s="84"/>
      <c r="R247" s="84"/>
      <c r="U247" s="84"/>
      <c r="X247" s="84"/>
      <c r="AA247" s="84"/>
      <c r="AD247" s="84"/>
      <c r="AG247" s="84"/>
      <c r="AJ247" s="84"/>
      <c r="AM247" s="84"/>
      <c r="AP247" s="84"/>
      <c r="AS247" s="84"/>
      <c r="AV247" s="84"/>
      <c r="AY247" s="84"/>
      <c r="BB247" s="84"/>
      <c r="BC247" s="84"/>
      <c r="BD247" s="84"/>
      <c r="BE247" s="84"/>
      <c r="BF247" s="84"/>
      <c r="BG247" s="84"/>
      <c r="BH247" s="84"/>
    </row>
    <row r="248">
      <c r="F248" s="84"/>
      <c r="I248" s="84"/>
      <c r="L248" s="84"/>
      <c r="O248" s="84"/>
      <c r="R248" s="84"/>
      <c r="U248" s="84"/>
      <c r="X248" s="84"/>
      <c r="AA248" s="84"/>
      <c r="AD248" s="84"/>
      <c r="AG248" s="84"/>
      <c r="AJ248" s="84"/>
      <c r="AM248" s="84"/>
      <c r="AP248" s="84"/>
      <c r="AS248" s="84"/>
      <c r="AV248" s="84"/>
      <c r="AY248" s="84"/>
      <c r="BB248" s="84"/>
      <c r="BC248" s="84"/>
      <c r="BD248" s="84"/>
      <c r="BE248" s="84"/>
      <c r="BF248" s="84"/>
      <c r="BG248" s="84"/>
      <c r="BH248" s="84"/>
    </row>
    <row r="249">
      <c r="F249" s="84"/>
      <c r="I249" s="84"/>
      <c r="L249" s="84"/>
      <c r="O249" s="84"/>
      <c r="R249" s="84"/>
      <c r="U249" s="84"/>
      <c r="X249" s="84"/>
      <c r="AA249" s="84"/>
      <c r="AD249" s="84"/>
      <c r="AG249" s="84"/>
      <c r="AJ249" s="84"/>
      <c r="AM249" s="84"/>
      <c r="AP249" s="84"/>
      <c r="AS249" s="84"/>
      <c r="AV249" s="84"/>
      <c r="AY249" s="84"/>
      <c r="BB249" s="84"/>
      <c r="BC249" s="84"/>
      <c r="BD249" s="84"/>
      <c r="BE249" s="84"/>
      <c r="BF249" s="84"/>
      <c r="BG249" s="84"/>
      <c r="BH249" s="84"/>
    </row>
    <row r="250">
      <c r="F250" s="84"/>
      <c r="I250" s="84"/>
      <c r="L250" s="84"/>
      <c r="O250" s="84"/>
      <c r="R250" s="84"/>
      <c r="U250" s="84"/>
      <c r="X250" s="84"/>
      <c r="AA250" s="84"/>
      <c r="AD250" s="84"/>
      <c r="AG250" s="84"/>
      <c r="AJ250" s="84"/>
      <c r="AM250" s="84"/>
      <c r="AP250" s="84"/>
      <c r="AS250" s="84"/>
      <c r="AV250" s="84"/>
      <c r="AY250" s="84"/>
      <c r="BB250" s="84"/>
      <c r="BC250" s="84"/>
      <c r="BD250" s="84"/>
      <c r="BE250" s="84"/>
      <c r="BF250" s="84"/>
      <c r="BG250" s="84"/>
      <c r="BH250" s="84"/>
    </row>
    <row r="251">
      <c r="F251" s="84"/>
      <c r="I251" s="84"/>
      <c r="L251" s="84"/>
      <c r="O251" s="84"/>
      <c r="R251" s="84"/>
      <c r="U251" s="84"/>
      <c r="X251" s="84"/>
      <c r="AA251" s="84"/>
      <c r="AD251" s="84"/>
      <c r="AG251" s="84"/>
      <c r="AJ251" s="84"/>
      <c r="AM251" s="84"/>
      <c r="AP251" s="84"/>
      <c r="AS251" s="84"/>
      <c r="AV251" s="84"/>
      <c r="AY251" s="84"/>
      <c r="BB251" s="84"/>
      <c r="BC251" s="84"/>
      <c r="BD251" s="84"/>
      <c r="BE251" s="84"/>
      <c r="BF251" s="84"/>
      <c r="BG251" s="84"/>
      <c r="BH251" s="84"/>
    </row>
    <row r="252">
      <c r="F252" s="84"/>
      <c r="I252" s="84"/>
      <c r="L252" s="84"/>
      <c r="O252" s="84"/>
      <c r="R252" s="84"/>
      <c r="U252" s="84"/>
      <c r="X252" s="84"/>
      <c r="AA252" s="84"/>
      <c r="AD252" s="84"/>
      <c r="AG252" s="84"/>
      <c r="AJ252" s="84"/>
      <c r="AM252" s="84"/>
      <c r="AP252" s="84"/>
      <c r="AS252" s="84"/>
      <c r="AV252" s="84"/>
      <c r="AY252" s="84"/>
      <c r="BB252" s="84"/>
      <c r="BC252" s="84"/>
      <c r="BD252" s="84"/>
      <c r="BE252" s="84"/>
      <c r="BF252" s="84"/>
      <c r="BG252" s="84"/>
      <c r="BH252" s="84"/>
    </row>
    <row r="253">
      <c r="F253" s="84"/>
      <c r="I253" s="84"/>
      <c r="L253" s="84"/>
      <c r="O253" s="84"/>
      <c r="R253" s="84"/>
      <c r="U253" s="84"/>
      <c r="X253" s="84"/>
      <c r="AA253" s="84"/>
      <c r="AD253" s="84"/>
      <c r="AG253" s="84"/>
      <c r="AJ253" s="84"/>
      <c r="AM253" s="84"/>
      <c r="AP253" s="84"/>
      <c r="AS253" s="84"/>
      <c r="AV253" s="84"/>
      <c r="AY253" s="84"/>
      <c r="BB253" s="84"/>
      <c r="BC253" s="84"/>
      <c r="BD253" s="84"/>
      <c r="BE253" s="84"/>
      <c r="BF253" s="84"/>
      <c r="BG253" s="84"/>
      <c r="BH253" s="84"/>
    </row>
    <row r="254">
      <c r="F254" s="84"/>
      <c r="I254" s="84"/>
      <c r="L254" s="84"/>
      <c r="O254" s="84"/>
      <c r="R254" s="84"/>
      <c r="U254" s="84"/>
      <c r="X254" s="84"/>
      <c r="AA254" s="84"/>
      <c r="AD254" s="84"/>
      <c r="AG254" s="84"/>
      <c r="AJ254" s="84"/>
      <c r="AM254" s="84"/>
      <c r="AP254" s="84"/>
      <c r="AS254" s="84"/>
      <c r="AV254" s="84"/>
      <c r="AY254" s="84"/>
      <c r="BB254" s="84"/>
      <c r="BC254" s="84"/>
      <c r="BD254" s="84"/>
      <c r="BE254" s="84"/>
      <c r="BF254" s="84"/>
      <c r="BG254" s="84"/>
      <c r="BH254" s="84"/>
    </row>
    <row r="255">
      <c r="F255" s="84"/>
      <c r="I255" s="84"/>
      <c r="L255" s="84"/>
      <c r="O255" s="84"/>
      <c r="R255" s="84"/>
      <c r="U255" s="84"/>
      <c r="X255" s="84"/>
      <c r="AA255" s="84"/>
      <c r="AD255" s="84"/>
      <c r="AG255" s="84"/>
      <c r="AJ255" s="84"/>
      <c r="AM255" s="84"/>
      <c r="AP255" s="84"/>
      <c r="AS255" s="84"/>
      <c r="AV255" s="84"/>
      <c r="AY255" s="84"/>
      <c r="BB255" s="84"/>
      <c r="BC255" s="84"/>
      <c r="BD255" s="84"/>
      <c r="BE255" s="84"/>
      <c r="BF255" s="84"/>
      <c r="BG255" s="84"/>
      <c r="BH255" s="84"/>
    </row>
    <row r="256">
      <c r="F256" s="84"/>
      <c r="I256" s="84"/>
      <c r="L256" s="84"/>
      <c r="O256" s="84"/>
      <c r="R256" s="84"/>
      <c r="U256" s="84"/>
      <c r="X256" s="84"/>
      <c r="AA256" s="84"/>
      <c r="AD256" s="84"/>
      <c r="AG256" s="84"/>
      <c r="AJ256" s="84"/>
      <c r="AM256" s="84"/>
      <c r="AP256" s="84"/>
      <c r="AS256" s="84"/>
      <c r="AV256" s="84"/>
      <c r="AY256" s="84"/>
      <c r="BB256" s="84"/>
      <c r="BC256" s="84"/>
      <c r="BD256" s="84"/>
      <c r="BE256" s="84"/>
      <c r="BF256" s="84"/>
      <c r="BG256" s="84"/>
      <c r="BH256" s="84"/>
    </row>
    <row r="257">
      <c r="F257" s="84"/>
      <c r="I257" s="84"/>
      <c r="L257" s="84"/>
      <c r="O257" s="84"/>
      <c r="R257" s="84"/>
      <c r="U257" s="84"/>
      <c r="X257" s="84"/>
      <c r="AA257" s="84"/>
      <c r="AD257" s="84"/>
      <c r="AG257" s="84"/>
      <c r="AJ257" s="84"/>
      <c r="AM257" s="84"/>
      <c r="AP257" s="84"/>
      <c r="AS257" s="84"/>
      <c r="AV257" s="84"/>
      <c r="AY257" s="84"/>
      <c r="BB257" s="84"/>
      <c r="BC257" s="84"/>
      <c r="BD257" s="84"/>
      <c r="BE257" s="84"/>
      <c r="BF257" s="84"/>
      <c r="BG257" s="84"/>
      <c r="BH257" s="84"/>
    </row>
    <row r="258">
      <c r="F258" s="84"/>
      <c r="I258" s="84"/>
      <c r="L258" s="84"/>
      <c r="O258" s="84"/>
      <c r="R258" s="84"/>
      <c r="U258" s="84"/>
      <c r="X258" s="84"/>
      <c r="AA258" s="84"/>
      <c r="AD258" s="84"/>
      <c r="AG258" s="84"/>
      <c r="AJ258" s="84"/>
      <c r="AM258" s="84"/>
      <c r="AP258" s="84"/>
      <c r="AS258" s="84"/>
      <c r="AV258" s="84"/>
      <c r="AY258" s="84"/>
      <c r="BB258" s="84"/>
      <c r="BC258" s="84"/>
      <c r="BD258" s="84"/>
      <c r="BE258" s="84"/>
      <c r="BF258" s="84"/>
      <c r="BG258" s="84"/>
      <c r="BH258" s="84"/>
    </row>
    <row r="259">
      <c r="F259" s="84"/>
      <c r="I259" s="84"/>
      <c r="L259" s="84"/>
      <c r="O259" s="84"/>
      <c r="R259" s="84"/>
      <c r="U259" s="84"/>
      <c r="X259" s="84"/>
      <c r="AA259" s="84"/>
      <c r="AD259" s="84"/>
      <c r="AG259" s="84"/>
      <c r="AJ259" s="84"/>
      <c r="AM259" s="84"/>
      <c r="AP259" s="84"/>
      <c r="AS259" s="84"/>
      <c r="AV259" s="84"/>
      <c r="AY259" s="84"/>
      <c r="BB259" s="84"/>
      <c r="BC259" s="84"/>
      <c r="BD259" s="84"/>
      <c r="BE259" s="84"/>
      <c r="BF259" s="84"/>
      <c r="BG259" s="84"/>
      <c r="BH259" s="84"/>
    </row>
    <row r="260">
      <c r="F260" s="84"/>
      <c r="I260" s="84"/>
      <c r="L260" s="84"/>
      <c r="O260" s="84"/>
      <c r="R260" s="84"/>
      <c r="U260" s="84"/>
      <c r="X260" s="84"/>
      <c r="AA260" s="84"/>
      <c r="AD260" s="84"/>
      <c r="AG260" s="84"/>
      <c r="AJ260" s="84"/>
      <c r="AM260" s="84"/>
      <c r="AP260" s="84"/>
      <c r="AS260" s="84"/>
      <c r="AV260" s="84"/>
      <c r="AY260" s="84"/>
      <c r="BB260" s="84"/>
      <c r="BC260" s="84"/>
      <c r="BD260" s="84"/>
      <c r="BE260" s="84"/>
      <c r="BF260" s="84"/>
      <c r="BG260" s="84"/>
      <c r="BH260" s="84"/>
    </row>
    <row r="261">
      <c r="F261" s="84"/>
      <c r="I261" s="84"/>
      <c r="L261" s="84"/>
      <c r="O261" s="84"/>
      <c r="R261" s="84"/>
      <c r="U261" s="84"/>
      <c r="X261" s="84"/>
      <c r="AA261" s="84"/>
      <c r="AD261" s="84"/>
      <c r="AG261" s="84"/>
      <c r="AJ261" s="84"/>
      <c r="AM261" s="84"/>
      <c r="AP261" s="84"/>
      <c r="AS261" s="84"/>
      <c r="AV261" s="84"/>
      <c r="AY261" s="84"/>
      <c r="BB261" s="84"/>
      <c r="BC261" s="84"/>
      <c r="BD261" s="84"/>
      <c r="BE261" s="84"/>
      <c r="BF261" s="84"/>
      <c r="BG261" s="84"/>
      <c r="BH261" s="84"/>
    </row>
    <row r="262">
      <c r="F262" s="84"/>
      <c r="I262" s="84"/>
      <c r="L262" s="84"/>
      <c r="O262" s="84"/>
      <c r="R262" s="84"/>
      <c r="U262" s="84"/>
      <c r="X262" s="84"/>
      <c r="AA262" s="84"/>
      <c r="AD262" s="84"/>
      <c r="AG262" s="84"/>
      <c r="AJ262" s="84"/>
      <c r="AM262" s="84"/>
      <c r="AP262" s="84"/>
      <c r="AS262" s="84"/>
      <c r="AV262" s="84"/>
      <c r="AY262" s="84"/>
      <c r="BB262" s="84"/>
      <c r="BC262" s="84"/>
      <c r="BD262" s="84"/>
      <c r="BE262" s="84"/>
      <c r="BF262" s="84"/>
      <c r="BG262" s="84"/>
      <c r="BH262" s="84"/>
    </row>
    <row r="263">
      <c r="F263" s="84"/>
      <c r="I263" s="84"/>
      <c r="L263" s="84"/>
      <c r="O263" s="84"/>
      <c r="R263" s="84"/>
      <c r="U263" s="84"/>
      <c r="X263" s="84"/>
      <c r="AA263" s="84"/>
      <c r="AD263" s="84"/>
      <c r="AG263" s="84"/>
      <c r="AJ263" s="84"/>
      <c r="AM263" s="84"/>
      <c r="AP263" s="84"/>
      <c r="AS263" s="84"/>
      <c r="AV263" s="84"/>
      <c r="AY263" s="84"/>
      <c r="BB263" s="84"/>
      <c r="BC263" s="84"/>
      <c r="BD263" s="84"/>
      <c r="BE263" s="84"/>
      <c r="BF263" s="84"/>
      <c r="BG263" s="84"/>
      <c r="BH263" s="84"/>
    </row>
    <row r="264">
      <c r="F264" s="84"/>
      <c r="I264" s="84"/>
      <c r="L264" s="84"/>
      <c r="O264" s="84"/>
      <c r="R264" s="84"/>
      <c r="U264" s="84"/>
      <c r="X264" s="84"/>
      <c r="AA264" s="84"/>
      <c r="AD264" s="84"/>
      <c r="AG264" s="84"/>
      <c r="AJ264" s="84"/>
      <c r="AM264" s="84"/>
      <c r="AP264" s="84"/>
      <c r="AS264" s="84"/>
      <c r="AV264" s="84"/>
      <c r="AY264" s="84"/>
      <c r="BB264" s="84"/>
      <c r="BC264" s="84"/>
      <c r="BD264" s="84"/>
      <c r="BE264" s="84"/>
      <c r="BF264" s="84"/>
      <c r="BG264" s="84"/>
      <c r="BH264" s="84"/>
    </row>
    <row r="265">
      <c r="F265" s="84"/>
      <c r="I265" s="84"/>
      <c r="L265" s="84"/>
      <c r="O265" s="84"/>
      <c r="R265" s="84"/>
      <c r="U265" s="84"/>
      <c r="X265" s="84"/>
      <c r="AA265" s="84"/>
      <c r="AD265" s="84"/>
      <c r="AG265" s="84"/>
      <c r="AJ265" s="84"/>
      <c r="AM265" s="84"/>
      <c r="AP265" s="84"/>
      <c r="AS265" s="84"/>
      <c r="AV265" s="84"/>
      <c r="AY265" s="84"/>
      <c r="BB265" s="84"/>
      <c r="BC265" s="84"/>
      <c r="BD265" s="84"/>
      <c r="BE265" s="84"/>
      <c r="BF265" s="84"/>
      <c r="BG265" s="84"/>
      <c r="BH265" s="84"/>
    </row>
    <row r="266">
      <c r="F266" s="84"/>
      <c r="I266" s="84"/>
      <c r="L266" s="84"/>
      <c r="O266" s="84"/>
      <c r="R266" s="84"/>
      <c r="U266" s="84"/>
      <c r="X266" s="84"/>
      <c r="AA266" s="84"/>
      <c r="AD266" s="84"/>
      <c r="AG266" s="84"/>
      <c r="AJ266" s="84"/>
      <c r="AM266" s="84"/>
      <c r="AP266" s="84"/>
      <c r="AS266" s="84"/>
      <c r="AV266" s="84"/>
      <c r="AY266" s="84"/>
      <c r="BB266" s="84"/>
      <c r="BC266" s="84"/>
      <c r="BD266" s="84"/>
      <c r="BE266" s="84"/>
      <c r="BF266" s="84"/>
      <c r="BG266" s="84"/>
      <c r="BH266" s="84"/>
    </row>
    <row r="267">
      <c r="F267" s="84"/>
      <c r="I267" s="84"/>
      <c r="L267" s="84"/>
      <c r="O267" s="84"/>
      <c r="R267" s="84"/>
      <c r="U267" s="84"/>
      <c r="X267" s="84"/>
      <c r="AA267" s="84"/>
      <c r="AD267" s="84"/>
      <c r="AG267" s="84"/>
      <c r="AJ267" s="84"/>
      <c r="AM267" s="84"/>
      <c r="AP267" s="84"/>
      <c r="AS267" s="84"/>
      <c r="AV267" s="84"/>
      <c r="AY267" s="84"/>
      <c r="BB267" s="84"/>
      <c r="BC267" s="84"/>
      <c r="BD267" s="84"/>
      <c r="BE267" s="84"/>
      <c r="BF267" s="84"/>
      <c r="BG267" s="84"/>
      <c r="BH267" s="84"/>
    </row>
    <row r="268">
      <c r="F268" s="84"/>
      <c r="I268" s="84"/>
      <c r="L268" s="84"/>
      <c r="O268" s="84"/>
      <c r="R268" s="84"/>
      <c r="U268" s="84"/>
      <c r="X268" s="84"/>
      <c r="AA268" s="84"/>
      <c r="AD268" s="84"/>
      <c r="AG268" s="84"/>
      <c r="AJ268" s="84"/>
      <c r="AM268" s="84"/>
      <c r="AP268" s="84"/>
      <c r="AS268" s="84"/>
      <c r="AV268" s="84"/>
      <c r="AY268" s="84"/>
      <c r="BB268" s="84"/>
      <c r="BC268" s="84"/>
      <c r="BD268" s="84"/>
      <c r="BE268" s="84"/>
      <c r="BF268" s="84"/>
      <c r="BG268" s="84"/>
      <c r="BH268" s="84"/>
    </row>
    <row r="269">
      <c r="F269" s="84"/>
      <c r="I269" s="84"/>
      <c r="L269" s="84"/>
      <c r="O269" s="84"/>
      <c r="R269" s="84"/>
      <c r="U269" s="84"/>
      <c r="X269" s="84"/>
      <c r="AA269" s="84"/>
      <c r="AD269" s="84"/>
      <c r="AG269" s="84"/>
      <c r="AJ269" s="84"/>
      <c r="AM269" s="84"/>
      <c r="AP269" s="84"/>
      <c r="AS269" s="84"/>
      <c r="AV269" s="84"/>
      <c r="AY269" s="84"/>
      <c r="BB269" s="84"/>
      <c r="BC269" s="84"/>
      <c r="BD269" s="84"/>
      <c r="BE269" s="84"/>
      <c r="BF269" s="84"/>
      <c r="BG269" s="84"/>
      <c r="BH269" s="84"/>
    </row>
    <row r="270">
      <c r="F270" s="84"/>
      <c r="I270" s="84"/>
      <c r="L270" s="84"/>
      <c r="O270" s="84"/>
      <c r="R270" s="84"/>
      <c r="U270" s="84"/>
      <c r="X270" s="84"/>
      <c r="AA270" s="84"/>
      <c r="AD270" s="84"/>
      <c r="AG270" s="84"/>
      <c r="AJ270" s="84"/>
      <c r="AM270" s="84"/>
      <c r="AP270" s="84"/>
      <c r="AS270" s="84"/>
      <c r="AV270" s="84"/>
      <c r="AY270" s="84"/>
      <c r="BB270" s="84"/>
      <c r="BC270" s="84"/>
      <c r="BD270" s="84"/>
      <c r="BE270" s="84"/>
      <c r="BF270" s="84"/>
      <c r="BG270" s="84"/>
      <c r="BH270" s="84"/>
    </row>
    <row r="271">
      <c r="F271" s="84"/>
      <c r="I271" s="84"/>
      <c r="L271" s="84"/>
      <c r="O271" s="84"/>
      <c r="R271" s="84"/>
      <c r="U271" s="84"/>
      <c r="X271" s="84"/>
      <c r="AA271" s="84"/>
      <c r="AD271" s="84"/>
      <c r="AG271" s="84"/>
      <c r="AJ271" s="84"/>
      <c r="AM271" s="84"/>
      <c r="AP271" s="84"/>
      <c r="AS271" s="84"/>
      <c r="AV271" s="84"/>
      <c r="AY271" s="84"/>
      <c r="BB271" s="84"/>
      <c r="BC271" s="84"/>
      <c r="BD271" s="84"/>
      <c r="BE271" s="84"/>
      <c r="BF271" s="84"/>
      <c r="BG271" s="84"/>
      <c r="BH271" s="84"/>
    </row>
    <row r="272">
      <c r="F272" s="84"/>
      <c r="I272" s="84"/>
      <c r="L272" s="84"/>
      <c r="O272" s="84"/>
      <c r="R272" s="84"/>
      <c r="U272" s="84"/>
      <c r="X272" s="84"/>
      <c r="AA272" s="84"/>
      <c r="AD272" s="84"/>
      <c r="AG272" s="84"/>
      <c r="AJ272" s="84"/>
      <c r="AM272" s="84"/>
      <c r="AP272" s="84"/>
      <c r="AS272" s="84"/>
      <c r="AV272" s="84"/>
      <c r="AY272" s="84"/>
      <c r="BB272" s="84"/>
      <c r="BC272" s="84"/>
      <c r="BD272" s="84"/>
      <c r="BE272" s="84"/>
      <c r="BF272" s="84"/>
      <c r="BG272" s="84"/>
      <c r="BH272" s="84"/>
    </row>
    <row r="273">
      <c r="F273" s="84"/>
      <c r="I273" s="84"/>
      <c r="L273" s="84"/>
      <c r="O273" s="84"/>
      <c r="R273" s="84"/>
      <c r="U273" s="84"/>
      <c r="X273" s="84"/>
      <c r="AA273" s="84"/>
      <c r="AD273" s="84"/>
      <c r="AG273" s="84"/>
      <c r="AJ273" s="84"/>
      <c r="AM273" s="84"/>
      <c r="AP273" s="84"/>
      <c r="AS273" s="84"/>
      <c r="AV273" s="84"/>
      <c r="AY273" s="84"/>
      <c r="BB273" s="84"/>
      <c r="BC273" s="84"/>
      <c r="BD273" s="84"/>
      <c r="BE273" s="84"/>
      <c r="BF273" s="84"/>
      <c r="BG273" s="84"/>
      <c r="BH273" s="84"/>
    </row>
    <row r="274">
      <c r="F274" s="84"/>
      <c r="I274" s="84"/>
      <c r="L274" s="84"/>
      <c r="O274" s="84"/>
      <c r="R274" s="84"/>
      <c r="U274" s="84"/>
      <c r="X274" s="84"/>
      <c r="AA274" s="84"/>
      <c r="AD274" s="84"/>
      <c r="AG274" s="84"/>
      <c r="AJ274" s="84"/>
      <c r="AM274" s="84"/>
      <c r="AP274" s="84"/>
      <c r="AS274" s="84"/>
      <c r="AV274" s="84"/>
      <c r="AY274" s="84"/>
      <c r="BB274" s="84"/>
      <c r="BC274" s="84"/>
      <c r="BD274" s="84"/>
      <c r="BE274" s="84"/>
      <c r="BF274" s="84"/>
      <c r="BG274" s="84"/>
      <c r="BH274" s="84"/>
    </row>
    <row r="275">
      <c r="F275" s="84"/>
      <c r="I275" s="84"/>
      <c r="L275" s="84"/>
      <c r="O275" s="84"/>
      <c r="R275" s="84"/>
      <c r="U275" s="84"/>
      <c r="X275" s="84"/>
      <c r="AA275" s="84"/>
      <c r="AD275" s="84"/>
      <c r="AG275" s="84"/>
      <c r="AJ275" s="84"/>
      <c r="AM275" s="84"/>
      <c r="AP275" s="84"/>
      <c r="AS275" s="84"/>
      <c r="AV275" s="84"/>
      <c r="AY275" s="84"/>
      <c r="BB275" s="84"/>
      <c r="BC275" s="84"/>
      <c r="BD275" s="84"/>
      <c r="BE275" s="84"/>
      <c r="BF275" s="84"/>
      <c r="BG275" s="84"/>
      <c r="BH275" s="84"/>
    </row>
    <row r="276">
      <c r="F276" s="84"/>
      <c r="I276" s="84"/>
      <c r="L276" s="84"/>
      <c r="O276" s="84"/>
      <c r="R276" s="84"/>
      <c r="U276" s="84"/>
      <c r="X276" s="84"/>
      <c r="AA276" s="84"/>
      <c r="AD276" s="84"/>
      <c r="AG276" s="84"/>
      <c r="AJ276" s="84"/>
      <c r="AM276" s="84"/>
      <c r="AP276" s="84"/>
      <c r="AS276" s="84"/>
      <c r="AV276" s="84"/>
      <c r="AY276" s="84"/>
      <c r="BB276" s="84"/>
      <c r="BC276" s="84"/>
      <c r="BD276" s="84"/>
      <c r="BE276" s="84"/>
      <c r="BF276" s="84"/>
      <c r="BG276" s="84"/>
      <c r="BH276" s="84"/>
    </row>
    <row r="277">
      <c r="F277" s="84"/>
      <c r="I277" s="84"/>
      <c r="L277" s="84"/>
      <c r="O277" s="84"/>
      <c r="R277" s="84"/>
      <c r="U277" s="84"/>
      <c r="X277" s="84"/>
      <c r="AA277" s="84"/>
      <c r="AD277" s="84"/>
      <c r="AG277" s="84"/>
      <c r="AJ277" s="84"/>
      <c r="AM277" s="84"/>
      <c r="AP277" s="84"/>
      <c r="AS277" s="84"/>
      <c r="AV277" s="84"/>
      <c r="AY277" s="84"/>
      <c r="BB277" s="84"/>
      <c r="BC277" s="84"/>
      <c r="BD277" s="84"/>
      <c r="BE277" s="84"/>
      <c r="BF277" s="84"/>
      <c r="BG277" s="84"/>
      <c r="BH277" s="84"/>
    </row>
    <row r="278">
      <c r="F278" s="84"/>
      <c r="I278" s="84"/>
      <c r="L278" s="84"/>
      <c r="O278" s="84"/>
      <c r="R278" s="84"/>
      <c r="U278" s="84"/>
      <c r="X278" s="84"/>
      <c r="AA278" s="84"/>
      <c r="AD278" s="84"/>
      <c r="AG278" s="84"/>
      <c r="AJ278" s="84"/>
      <c r="AM278" s="84"/>
      <c r="AP278" s="84"/>
      <c r="AS278" s="84"/>
      <c r="AV278" s="84"/>
      <c r="AY278" s="84"/>
      <c r="BB278" s="84"/>
      <c r="BC278" s="84"/>
      <c r="BD278" s="84"/>
      <c r="BE278" s="84"/>
      <c r="BF278" s="84"/>
      <c r="BG278" s="84"/>
      <c r="BH278" s="84"/>
    </row>
    <row r="279">
      <c r="F279" s="84"/>
      <c r="I279" s="84"/>
      <c r="L279" s="84"/>
      <c r="O279" s="84"/>
      <c r="R279" s="84"/>
      <c r="U279" s="84"/>
      <c r="X279" s="84"/>
      <c r="AA279" s="84"/>
      <c r="AD279" s="84"/>
      <c r="AG279" s="84"/>
      <c r="AJ279" s="84"/>
      <c r="AM279" s="84"/>
      <c r="AP279" s="84"/>
      <c r="AS279" s="84"/>
      <c r="AV279" s="84"/>
      <c r="AY279" s="84"/>
      <c r="BB279" s="84"/>
      <c r="BC279" s="84"/>
      <c r="BD279" s="84"/>
      <c r="BE279" s="84"/>
      <c r="BF279" s="84"/>
      <c r="BG279" s="84"/>
      <c r="BH279" s="84"/>
    </row>
    <row r="280">
      <c r="F280" s="84"/>
      <c r="I280" s="84"/>
      <c r="L280" s="84"/>
      <c r="O280" s="84"/>
      <c r="R280" s="84"/>
      <c r="U280" s="84"/>
      <c r="X280" s="84"/>
      <c r="AA280" s="84"/>
      <c r="AD280" s="84"/>
      <c r="AG280" s="84"/>
      <c r="AJ280" s="84"/>
      <c r="AM280" s="84"/>
      <c r="AP280" s="84"/>
      <c r="AS280" s="84"/>
      <c r="AV280" s="84"/>
      <c r="AY280" s="84"/>
      <c r="BB280" s="84"/>
      <c r="BC280" s="84"/>
      <c r="BD280" s="84"/>
      <c r="BE280" s="84"/>
      <c r="BF280" s="84"/>
      <c r="BG280" s="84"/>
      <c r="BH280" s="84"/>
    </row>
    <row r="281">
      <c r="F281" s="84"/>
      <c r="I281" s="84"/>
      <c r="L281" s="84"/>
      <c r="O281" s="84"/>
      <c r="R281" s="84"/>
      <c r="U281" s="84"/>
      <c r="X281" s="84"/>
      <c r="AA281" s="84"/>
      <c r="AD281" s="84"/>
      <c r="AG281" s="84"/>
      <c r="AJ281" s="84"/>
      <c r="AM281" s="84"/>
      <c r="AP281" s="84"/>
      <c r="AS281" s="84"/>
      <c r="AV281" s="84"/>
      <c r="AY281" s="84"/>
      <c r="BB281" s="84"/>
      <c r="BC281" s="84"/>
      <c r="BD281" s="84"/>
      <c r="BE281" s="84"/>
      <c r="BF281" s="84"/>
      <c r="BG281" s="84"/>
      <c r="BH281" s="84"/>
    </row>
    <row r="282">
      <c r="F282" s="84"/>
      <c r="I282" s="84"/>
      <c r="L282" s="84"/>
      <c r="O282" s="84"/>
      <c r="R282" s="84"/>
      <c r="U282" s="84"/>
      <c r="X282" s="84"/>
      <c r="AA282" s="84"/>
      <c r="AD282" s="84"/>
      <c r="AG282" s="84"/>
      <c r="AJ282" s="84"/>
      <c r="AM282" s="84"/>
      <c r="AP282" s="84"/>
      <c r="AS282" s="84"/>
      <c r="AV282" s="84"/>
      <c r="AY282" s="84"/>
      <c r="BB282" s="84"/>
      <c r="BC282" s="84"/>
      <c r="BD282" s="84"/>
      <c r="BE282" s="84"/>
      <c r="BF282" s="84"/>
      <c r="BG282" s="84"/>
      <c r="BH282" s="84"/>
    </row>
    <row r="283">
      <c r="F283" s="84"/>
      <c r="I283" s="84"/>
      <c r="L283" s="84"/>
      <c r="O283" s="84"/>
      <c r="R283" s="84"/>
      <c r="U283" s="84"/>
      <c r="X283" s="84"/>
      <c r="AA283" s="84"/>
      <c r="AD283" s="84"/>
      <c r="AG283" s="84"/>
      <c r="AJ283" s="84"/>
      <c r="AM283" s="84"/>
      <c r="AP283" s="84"/>
      <c r="AS283" s="84"/>
      <c r="AV283" s="84"/>
      <c r="AY283" s="84"/>
      <c r="BB283" s="84"/>
      <c r="BC283" s="84"/>
      <c r="BD283" s="84"/>
      <c r="BE283" s="84"/>
      <c r="BF283" s="84"/>
      <c r="BG283" s="84"/>
      <c r="BH283" s="84"/>
    </row>
    <row r="284">
      <c r="F284" s="84"/>
      <c r="I284" s="84"/>
      <c r="L284" s="84"/>
      <c r="O284" s="84"/>
      <c r="R284" s="84"/>
      <c r="U284" s="84"/>
      <c r="X284" s="84"/>
      <c r="AA284" s="84"/>
      <c r="AD284" s="84"/>
      <c r="AG284" s="84"/>
      <c r="AJ284" s="84"/>
      <c r="AM284" s="84"/>
      <c r="AP284" s="84"/>
      <c r="AS284" s="84"/>
      <c r="AV284" s="84"/>
      <c r="AY284" s="84"/>
      <c r="BB284" s="84"/>
      <c r="BC284" s="84"/>
      <c r="BD284" s="84"/>
      <c r="BE284" s="84"/>
      <c r="BF284" s="84"/>
      <c r="BG284" s="84"/>
      <c r="BH284" s="84"/>
    </row>
    <row r="285">
      <c r="F285" s="84"/>
      <c r="I285" s="84"/>
      <c r="L285" s="84"/>
      <c r="O285" s="84"/>
      <c r="R285" s="84"/>
      <c r="U285" s="84"/>
      <c r="X285" s="84"/>
      <c r="AA285" s="84"/>
      <c r="AD285" s="84"/>
      <c r="AG285" s="84"/>
      <c r="AJ285" s="84"/>
      <c r="AM285" s="84"/>
      <c r="AP285" s="84"/>
      <c r="AS285" s="84"/>
      <c r="AV285" s="84"/>
      <c r="AY285" s="84"/>
      <c r="BB285" s="84"/>
      <c r="BC285" s="84"/>
      <c r="BD285" s="84"/>
      <c r="BE285" s="84"/>
      <c r="BF285" s="84"/>
      <c r="BG285" s="84"/>
      <c r="BH285" s="84"/>
    </row>
    <row r="286">
      <c r="F286" s="84"/>
      <c r="I286" s="84"/>
      <c r="L286" s="84"/>
      <c r="O286" s="84"/>
      <c r="R286" s="84"/>
      <c r="U286" s="84"/>
      <c r="X286" s="84"/>
      <c r="AA286" s="84"/>
      <c r="AD286" s="84"/>
      <c r="AG286" s="84"/>
      <c r="AJ286" s="84"/>
      <c r="AM286" s="84"/>
      <c r="AP286" s="84"/>
      <c r="AS286" s="84"/>
      <c r="AV286" s="84"/>
      <c r="AY286" s="84"/>
      <c r="BB286" s="84"/>
      <c r="BC286" s="84"/>
      <c r="BD286" s="84"/>
      <c r="BE286" s="84"/>
      <c r="BF286" s="84"/>
      <c r="BG286" s="84"/>
      <c r="BH286" s="84"/>
    </row>
    <row r="287">
      <c r="F287" s="84"/>
      <c r="I287" s="84"/>
      <c r="L287" s="84"/>
      <c r="O287" s="84"/>
      <c r="R287" s="84"/>
      <c r="U287" s="84"/>
      <c r="X287" s="84"/>
      <c r="AA287" s="84"/>
      <c r="AD287" s="84"/>
      <c r="AG287" s="84"/>
      <c r="AJ287" s="84"/>
      <c r="AM287" s="84"/>
      <c r="AP287" s="84"/>
      <c r="AS287" s="84"/>
      <c r="AV287" s="84"/>
      <c r="AY287" s="84"/>
      <c r="BB287" s="84"/>
      <c r="BC287" s="84"/>
      <c r="BD287" s="84"/>
      <c r="BE287" s="84"/>
      <c r="BF287" s="84"/>
      <c r="BG287" s="84"/>
      <c r="BH287" s="84"/>
    </row>
    <row r="288">
      <c r="F288" s="84"/>
      <c r="I288" s="84"/>
      <c r="L288" s="84"/>
      <c r="O288" s="84"/>
      <c r="R288" s="84"/>
      <c r="U288" s="84"/>
      <c r="X288" s="84"/>
      <c r="AA288" s="84"/>
      <c r="AD288" s="84"/>
      <c r="AG288" s="84"/>
      <c r="AJ288" s="84"/>
      <c r="AM288" s="84"/>
      <c r="AP288" s="84"/>
      <c r="AS288" s="84"/>
      <c r="AV288" s="84"/>
      <c r="AY288" s="84"/>
      <c r="BB288" s="84"/>
      <c r="BC288" s="84"/>
      <c r="BD288" s="84"/>
      <c r="BE288" s="84"/>
      <c r="BF288" s="84"/>
      <c r="BG288" s="84"/>
      <c r="BH288" s="84"/>
    </row>
    <row r="289">
      <c r="F289" s="84"/>
      <c r="I289" s="84"/>
      <c r="L289" s="84"/>
      <c r="O289" s="84"/>
      <c r="R289" s="84"/>
      <c r="U289" s="84"/>
      <c r="X289" s="84"/>
      <c r="AA289" s="84"/>
      <c r="AD289" s="84"/>
      <c r="AG289" s="84"/>
      <c r="AJ289" s="84"/>
      <c r="AM289" s="84"/>
      <c r="AP289" s="84"/>
      <c r="AS289" s="84"/>
      <c r="AV289" s="84"/>
      <c r="AY289" s="84"/>
      <c r="BB289" s="84"/>
      <c r="BC289" s="84"/>
      <c r="BD289" s="84"/>
      <c r="BE289" s="84"/>
      <c r="BF289" s="84"/>
      <c r="BG289" s="84"/>
      <c r="BH289" s="84"/>
    </row>
    <row r="290">
      <c r="F290" s="84"/>
      <c r="I290" s="84"/>
      <c r="L290" s="84"/>
      <c r="O290" s="84"/>
      <c r="R290" s="84"/>
      <c r="U290" s="84"/>
      <c r="X290" s="84"/>
      <c r="AA290" s="84"/>
      <c r="AD290" s="84"/>
      <c r="AG290" s="84"/>
      <c r="AJ290" s="84"/>
      <c r="AM290" s="84"/>
      <c r="AP290" s="84"/>
      <c r="AS290" s="84"/>
      <c r="AV290" s="84"/>
      <c r="AY290" s="84"/>
      <c r="BB290" s="84"/>
      <c r="BC290" s="84"/>
      <c r="BD290" s="84"/>
      <c r="BE290" s="84"/>
      <c r="BF290" s="84"/>
      <c r="BG290" s="84"/>
      <c r="BH290" s="84"/>
    </row>
    <row r="291">
      <c r="F291" s="84"/>
      <c r="I291" s="84"/>
      <c r="L291" s="84"/>
      <c r="O291" s="84"/>
      <c r="R291" s="84"/>
      <c r="U291" s="84"/>
      <c r="X291" s="84"/>
      <c r="AA291" s="84"/>
      <c r="AD291" s="84"/>
      <c r="AG291" s="84"/>
      <c r="AJ291" s="84"/>
      <c r="AM291" s="84"/>
      <c r="AP291" s="84"/>
      <c r="AS291" s="84"/>
      <c r="AV291" s="84"/>
      <c r="AY291" s="84"/>
      <c r="BB291" s="84"/>
      <c r="BC291" s="84"/>
      <c r="BD291" s="84"/>
      <c r="BE291" s="84"/>
      <c r="BF291" s="84"/>
      <c r="BG291" s="84"/>
      <c r="BH291" s="84"/>
    </row>
    <row r="292">
      <c r="F292" s="84"/>
      <c r="I292" s="84"/>
      <c r="L292" s="84"/>
      <c r="O292" s="84"/>
      <c r="R292" s="84"/>
      <c r="U292" s="84"/>
      <c r="X292" s="84"/>
      <c r="AA292" s="84"/>
      <c r="AD292" s="84"/>
      <c r="AG292" s="84"/>
      <c r="AJ292" s="84"/>
      <c r="AM292" s="84"/>
      <c r="AP292" s="84"/>
      <c r="AS292" s="84"/>
      <c r="AV292" s="84"/>
      <c r="AY292" s="84"/>
      <c r="BB292" s="84"/>
      <c r="BC292" s="84"/>
      <c r="BD292" s="84"/>
      <c r="BE292" s="84"/>
      <c r="BF292" s="84"/>
      <c r="BG292" s="84"/>
      <c r="BH292" s="84"/>
    </row>
    <row r="293">
      <c r="F293" s="84"/>
      <c r="I293" s="84"/>
      <c r="L293" s="84"/>
      <c r="O293" s="84"/>
      <c r="R293" s="84"/>
      <c r="U293" s="84"/>
      <c r="X293" s="84"/>
      <c r="AA293" s="84"/>
      <c r="AD293" s="84"/>
      <c r="AG293" s="84"/>
      <c r="AJ293" s="84"/>
      <c r="AM293" s="84"/>
      <c r="AP293" s="84"/>
      <c r="AS293" s="84"/>
      <c r="AV293" s="84"/>
      <c r="AY293" s="84"/>
      <c r="BB293" s="84"/>
      <c r="BC293" s="84"/>
      <c r="BD293" s="84"/>
      <c r="BE293" s="84"/>
      <c r="BF293" s="84"/>
      <c r="BG293" s="84"/>
      <c r="BH293" s="84"/>
    </row>
    <row r="294">
      <c r="F294" s="84"/>
      <c r="I294" s="84"/>
      <c r="L294" s="84"/>
      <c r="O294" s="84"/>
      <c r="R294" s="84"/>
      <c r="U294" s="84"/>
      <c r="X294" s="84"/>
      <c r="AA294" s="84"/>
      <c r="AD294" s="84"/>
      <c r="AG294" s="84"/>
      <c r="AJ294" s="84"/>
      <c r="AM294" s="84"/>
      <c r="AP294" s="84"/>
      <c r="AS294" s="84"/>
      <c r="AV294" s="84"/>
      <c r="AY294" s="84"/>
      <c r="BB294" s="84"/>
      <c r="BC294" s="84"/>
      <c r="BD294" s="84"/>
      <c r="BE294" s="84"/>
      <c r="BF294" s="84"/>
      <c r="BG294" s="84"/>
      <c r="BH294" s="84"/>
    </row>
    <row r="295">
      <c r="F295" s="84"/>
      <c r="I295" s="84"/>
      <c r="L295" s="84"/>
      <c r="O295" s="84"/>
      <c r="R295" s="84"/>
      <c r="U295" s="84"/>
      <c r="X295" s="84"/>
      <c r="AA295" s="84"/>
      <c r="AD295" s="84"/>
      <c r="AG295" s="84"/>
      <c r="AJ295" s="84"/>
      <c r="AM295" s="84"/>
      <c r="AP295" s="84"/>
      <c r="AS295" s="84"/>
      <c r="AV295" s="84"/>
      <c r="AY295" s="84"/>
      <c r="BB295" s="84"/>
      <c r="BC295" s="84"/>
      <c r="BD295" s="84"/>
      <c r="BE295" s="84"/>
      <c r="BF295" s="84"/>
      <c r="BG295" s="84"/>
      <c r="BH295" s="84"/>
    </row>
    <row r="296">
      <c r="F296" s="84"/>
      <c r="I296" s="84"/>
      <c r="L296" s="84"/>
      <c r="O296" s="84"/>
      <c r="R296" s="84"/>
      <c r="U296" s="84"/>
      <c r="X296" s="84"/>
      <c r="AA296" s="84"/>
      <c r="AD296" s="84"/>
      <c r="AG296" s="84"/>
      <c r="AJ296" s="84"/>
      <c r="AM296" s="84"/>
      <c r="AP296" s="84"/>
      <c r="AS296" s="84"/>
      <c r="AV296" s="84"/>
      <c r="AY296" s="84"/>
      <c r="BB296" s="84"/>
      <c r="BC296" s="84"/>
      <c r="BD296" s="84"/>
      <c r="BE296" s="84"/>
      <c r="BF296" s="84"/>
      <c r="BG296" s="84"/>
      <c r="BH296" s="84"/>
    </row>
    <row r="297">
      <c r="F297" s="84"/>
      <c r="I297" s="84"/>
      <c r="L297" s="84"/>
      <c r="O297" s="84"/>
      <c r="R297" s="84"/>
      <c r="U297" s="84"/>
      <c r="X297" s="84"/>
      <c r="AA297" s="84"/>
      <c r="AD297" s="84"/>
      <c r="AG297" s="84"/>
      <c r="AJ297" s="84"/>
      <c r="AM297" s="84"/>
      <c r="AP297" s="84"/>
      <c r="AS297" s="84"/>
      <c r="AV297" s="84"/>
      <c r="AY297" s="84"/>
      <c r="BB297" s="84"/>
      <c r="BC297" s="84"/>
      <c r="BD297" s="84"/>
      <c r="BE297" s="84"/>
      <c r="BF297" s="84"/>
      <c r="BG297" s="84"/>
      <c r="BH297" s="84"/>
    </row>
    <row r="298">
      <c r="F298" s="84"/>
      <c r="I298" s="84"/>
      <c r="L298" s="84"/>
      <c r="O298" s="84"/>
      <c r="R298" s="84"/>
      <c r="U298" s="84"/>
      <c r="X298" s="84"/>
      <c r="AA298" s="84"/>
      <c r="AD298" s="84"/>
      <c r="AG298" s="84"/>
      <c r="AJ298" s="84"/>
      <c r="AM298" s="84"/>
      <c r="AP298" s="84"/>
      <c r="AS298" s="84"/>
      <c r="AV298" s="84"/>
      <c r="AY298" s="84"/>
      <c r="BB298" s="84"/>
      <c r="BC298" s="84"/>
      <c r="BD298" s="84"/>
      <c r="BE298" s="84"/>
      <c r="BF298" s="84"/>
      <c r="BG298" s="84"/>
      <c r="BH298" s="84"/>
    </row>
    <row r="299">
      <c r="F299" s="84"/>
      <c r="I299" s="84"/>
      <c r="L299" s="84"/>
      <c r="O299" s="84"/>
      <c r="R299" s="84"/>
      <c r="U299" s="84"/>
      <c r="X299" s="84"/>
      <c r="AA299" s="84"/>
      <c r="AD299" s="84"/>
      <c r="AG299" s="84"/>
      <c r="AJ299" s="84"/>
      <c r="AM299" s="84"/>
      <c r="AP299" s="84"/>
      <c r="AS299" s="84"/>
      <c r="AV299" s="84"/>
      <c r="AY299" s="84"/>
      <c r="BB299" s="84"/>
      <c r="BC299" s="84"/>
      <c r="BD299" s="84"/>
      <c r="BE299" s="84"/>
      <c r="BF299" s="84"/>
      <c r="BG299" s="84"/>
      <c r="BH299" s="84"/>
    </row>
    <row r="300">
      <c r="F300" s="84"/>
      <c r="I300" s="84"/>
      <c r="L300" s="84"/>
      <c r="O300" s="84"/>
      <c r="R300" s="84"/>
      <c r="U300" s="84"/>
      <c r="X300" s="84"/>
      <c r="AA300" s="84"/>
      <c r="AD300" s="84"/>
      <c r="AG300" s="84"/>
      <c r="AJ300" s="84"/>
      <c r="AM300" s="84"/>
      <c r="AP300" s="84"/>
      <c r="AS300" s="84"/>
      <c r="AV300" s="84"/>
      <c r="AY300" s="84"/>
      <c r="BB300" s="84"/>
      <c r="BC300" s="84"/>
      <c r="BD300" s="84"/>
      <c r="BE300" s="84"/>
      <c r="BF300" s="84"/>
      <c r="BG300" s="84"/>
      <c r="BH300" s="84"/>
    </row>
    <row r="301">
      <c r="F301" s="84"/>
      <c r="I301" s="84"/>
      <c r="L301" s="84"/>
      <c r="O301" s="84"/>
      <c r="R301" s="84"/>
      <c r="U301" s="84"/>
      <c r="X301" s="84"/>
      <c r="AA301" s="84"/>
      <c r="AD301" s="84"/>
      <c r="AG301" s="84"/>
      <c r="AJ301" s="84"/>
      <c r="AM301" s="84"/>
      <c r="AP301" s="84"/>
      <c r="AS301" s="84"/>
      <c r="AV301" s="84"/>
      <c r="AY301" s="84"/>
      <c r="BB301" s="84"/>
      <c r="BC301" s="84"/>
      <c r="BD301" s="84"/>
      <c r="BE301" s="84"/>
      <c r="BF301" s="84"/>
      <c r="BG301" s="84"/>
      <c r="BH301" s="84"/>
    </row>
    <row r="302">
      <c r="F302" s="84"/>
      <c r="I302" s="84"/>
      <c r="L302" s="84"/>
      <c r="O302" s="84"/>
      <c r="R302" s="84"/>
      <c r="U302" s="84"/>
      <c r="X302" s="84"/>
      <c r="AA302" s="84"/>
      <c r="AD302" s="84"/>
      <c r="AG302" s="84"/>
      <c r="AJ302" s="84"/>
      <c r="AM302" s="84"/>
      <c r="AP302" s="84"/>
      <c r="AS302" s="84"/>
      <c r="AV302" s="84"/>
      <c r="AY302" s="84"/>
      <c r="BB302" s="84"/>
      <c r="BC302" s="84"/>
      <c r="BD302" s="84"/>
      <c r="BE302" s="84"/>
      <c r="BF302" s="84"/>
      <c r="BG302" s="84"/>
      <c r="BH302" s="84"/>
    </row>
    <row r="303">
      <c r="F303" s="84"/>
      <c r="I303" s="84"/>
      <c r="L303" s="84"/>
      <c r="O303" s="84"/>
      <c r="R303" s="84"/>
      <c r="U303" s="84"/>
      <c r="X303" s="84"/>
      <c r="AA303" s="84"/>
      <c r="AD303" s="84"/>
      <c r="AG303" s="84"/>
      <c r="AJ303" s="84"/>
      <c r="AM303" s="84"/>
      <c r="AP303" s="84"/>
      <c r="AS303" s="84"/>
      <c r="AV303" s="84"/>
      <c r="AY303" s="84"/>
      <c r="BB303" s="84"/>
      <c r="BC303" s="84"/>
      <c r="BD303" s="84"/>
      <c r="BE303" s="84"/>
      <c r="BF303" s="84"/>
      <c r="BG303" s="84"/>
      <c r="BH303" s="84"/>
    </row>
    <row r="304">
      <c r="F304" s="84"/>
      <c r="I304" s="84"/>
      <c r="L304" s="84"/>
      <c r="O304" s="84"/>
      <c r="R304" s="84"/>
      <c r="U304" s="84"/>
      <c r="X304" s="84"/>
      <c r="AA304" s="84"/>
      <c r="AD304" s="84"/>
      <c r="AG304" s="84"/>
      <c r="AJ304" s="84"/>
      <c r="AM304" s="84"/>
      <c r="AP304" s="84"/>
      <c r="AS304" s="84"/>
      <c r="AV304" s="84"/>
      <c r="AY304" s="84"/>
      <c r="BB304" s="84"/>
      <c r="BC304" s="84"/>
      <c r="BD304" s="84"/>
      <c r="BE304" s="84"/>
      <c r="BF304" s="84"/>
      <c r="BG304" s="84"/>
      <c r="BH304" s="84"/>
    </row>
    <row r="305">
      <c r="F305" s="84"/>
      <c r="I305" s="84"/>
      <c r="L305" s="84"/>
      <c r="O305" s="84"/>
      <c r="R305" s="84"/>
      <c r="U305" s="84"/>
      <c r="X305" s="84"/>
      <c r="AA305" s="84"/>
      <c r="AD305" s="84"/>
      <c r="AG305" s="84"/>
      <c r="AJ305" s="84"/>
      <c r="AM305" s="84"/>
      <c r="AP305" s="84"/>
      <c r="AS305" s="84"/>
      <c r="AV305" s="84"/>
      <c r="AY305" s="84"/>
      <c r="BB305" s="84"/>
      <c r="BC305" s="84"/>
      <c r="BD305" s="84"/>
      <c r="BE305" s="84"/>
      <c r="BF305" s="84"/>
      <c r="BG305" s="84"/>
      <c r="BH305" s="84"/>
    </row>
    <row r="306">
      <c r="F306" s="84"/>
      <c r="I306" s="84"/>
      <c r="L306" s="84"/>
      <c r="O306" s="84"/>
      <c r="R306" s="84"/>
      <c r="U306" s="84"/>
      <c r="X306" s="84"/>
      <c r="AA306" s="84"/>
      <c r="AD306" s="84"/>
      <c r="AG306" s="84"/>
      <c r="AJ306" s="84"/>
      <c r="AM306" s="84"/>
      <c r="AP306" s="84"/>
      <c r="AS306" s="84"/>
      <c r="AV306" s="84"/>
      <c r="AY306" s="84"/>
      <c r="BB306" s="84"/>
      <c r="BC306" s="84"/>
      <c r="BD306" s="84"/>
      <c r="BE306" s="84"/>
      <c r="BF306" s="84"/>
      <c r="BG306" s="84"/>
      <c r="BH306" s="84"/>
    </row>
    <row r="307">
      <c r="F307" s="84"/>
      <c r="I307" s="84"/>
      <c r="L307" s="84"/>
      <c r="O307" s="84"/>
      <c r="R307" s="84"/>
      <c r="U307" s="84"/>
      <c r="X307" s="84"/>
      <c r="AA307" s="84"/>
      <c r="AD307" s="84"/>
      <c r="AG307" s="84"/>
      <c r="AJ307" s="84"/>
      <c r="AM307" s="84"/>
      <c r="AP307" s="84"/>
      <c r="AS307" s="84"/>
      <c r="AV307" s="84"/>
      <c r="AY307" s="84"/>
      <c r="BB307" s="84"/>
      <c r="BC307" s="84"/>
      <c r="BD307" s="84"/>
      <c r="BE307" s="84"/>
      <c r="BF307" s="84"/>
      <c r="BG307" s="84"/>
      <c r="BH307" s="84"/>
    </row>
    <row r="308">
      <c r="F308" s="84"/>
      <c r="I308" s="84"/>
      <c r="L308" s="84"/>
      <c r="O308" s="84"/>
      <c r="R308" s="84"/>
      <c r="U308" s="84"/>
      <c r="X308" s="84"/>
      <c r="AA308" s="84"/>
      <c r="AD308" s="84"/>
      <c r="AG308" s="84"/>
      <c r="AJ308" s="84"/>
      <c r="AM308" s="84"/>
      <c r="AP308" s="84"/>
      <c r="AS308" s="84"/>
      <c r="AV308" s="84"/>
      <c r="AY308" s="84"/>
      <c r="BB308" s="84"/>
      <c r="BC308" s="84"/>
      <c r="BD308" s="84"/>
      <c r="BE308" s="84"/>
      <c r="BF308" s="84"/>
      <c r="BG308" s="84"/>
      <c r="BH308" s="84"/>
    </row>
    <row r="309">
      <c r="F309" s="84"/>
      <c r="I309" s="84"/>
      <c r="L309" s="84"/>
      <c r="O309" s="84"/>
      <c r="R309" s="84"/>
      <c r="U309" s="84"/>
      <c r="X309" s="84"/>
      <c r="AA309" s="84"/>
      <c r="AD309" s="84"/>
      <c r="AG309" s="84"/>
      <c r="AJ309" s="84"/>
      <c r="AM309" s="84"/>
      <c r="AP309" s="84"/>
      <c r="AS309" s="84"/>
      <c r="AV309" s="84"/>
      <c r="AY309" s="84"/>
      <c r="BB309" s="84"/>
      <c r="BC309" s="84"/>
      <c r="BD309" s="84"/>
      <c r="BE309" s="84"/>
      <c r="BF309" s="84"/>
      <c r="BG309" s="84"/>
      <c r="BH309" s="84"/>
    </row>
    <row r="310">
      <c r="F310" s="84"/>
      <c r="I310" s="84"/>
      <c r="L310" s="84"/>
      <c r="O310" s="84"/>
      <c r="R310" s="84"/>
      <c r="U310" s="84"/>
      <c r="X310" s="84"/>
      <c r="AA310" s="84"/>
      <c r="AD310" s="84"/>
      <c r="AG310" s="84"/>
      <c r="AJ310" s="84"/>
      <c r="AM310" s="84"/>
      <c r="AP310" s="84"/>
      <c r="AS310" s="84"/>
      <c r="AV310" s="84"/>
      <c r="AY310" s="84"/>
      <c r="BB310" s="84"/>
      <c r="BC310" s="84"/>
      <c r="BD310" s="84"/>
      <c r="BE310" s="84"/>
      <c r="BF310" s="84"/>
      <c r="BG310" s="84"/>
      <c r="BH310" s="84"/>
    </row>
    <row r="311">
      <c r="F311" s="84"/>
      <c r="I311" s="84"/>
      <c r="L311" s="84"/>
      <c r="O311" s="84"/>
      <c r="R311" s="84"/>
      <c r="U311" s="84"/>
      <c r="X311" s="84"/>
      <c r="AA311" s="84"/>
      <c r="AD311" s="84"/>
      <c r="AG311" s="84"/>
      <c r="AJ311" s="84"/>
      <c r="AM311" s="84"/>
      <c r="AP311" s="84"/>
      <c r="AS311" s="84"/>
      <c r="AV311" s="84"/>
      <c r="AY311" s="84"/>
      <c r="BB311" s="84"/>
      <c r="BC311" s="84"/>
      <c r="BD311" s="84"/>
      <c r="BE311" s="84"/>
      <c r="BF311" s="84"/>
      <c r="BG311" s="84"/>
      <c r="BH311" s="84"/>
    </row>
    <row r="312">
      <c r="F312" s="84"/>
      <c r="I312" s="84"/>
      <c r="L312" s="84"/>
      <c r="O312" s="84"/>
      <c r="R312" s="84"/>
      <c r="U312" s="84"/>
      <c r="X312" s="84"/>
      <c r="AA312" s="84"/>
      <c r="AD312" s="84"/>
      <c r="AG312" s="84"/>
      <c r="AJ312" s="84"/>
      <c r="AM312" s="84"/>
      <c r="AP312" s="84"/>
      <c r="AS312" s="84"/>
      <c r="AV312" s="84"/>
      <c r="AY312" s="84"/>
      <c r="BB312" s="84"/>
      <c r="BC312" s="84"/>
      <c r="BD312" s="84"/>
      <c r="BE312" s="84"/>
      <c r="BF312" s="84"/>
      <c r="BG312" s="84"/>
      <c r="BH312" s="84"/>
    </row>
    <row r="313">
      <c r="F313" s="84"/>
      <c r="I313" s="84"/>
      <c r="L313" s="84"/>
      <c r="O313" s="84"/>
      <c r="R313" s="84"/>
      <c r="U313" s="84"/>
      <c r="X313" s="84"/>
      <c r="AA313" s="84"/>
      <c r="AD313" s="84"/>
      <c r="AG313" s="84"/>
      <c r="AJ313" s="84"/>
      <c r="AM313" s="84"/>
      <c r="AP313" s="84"/>
      <c r="AS313" s="84"/>
      <c r="AV313" s="84"/>
      <c r="AY313" s="84"/>
      <c r="BB313" s="84"/>
      <c r="BC313" s="84"/>
      <c r="BD313" s="84"/>
      <c r="BE313" s="84"/>
      <c r="BF313" s="84"/>
      <c r="BG313" s="84"/>
      <c r="BH313" s="84"/>
    </row>
    <row r="314">
      <c r="F314" s="84"/>
      <c r="I314" s="84"/>
      <c r="L314" s="84"/>
      <c r="O314" s="84"/>
      <c r="R314" s="84"/>
      <c r="U314" s="84"/>
      <c r="X314" s="84"/>
      <c r="AA314" s="84"/>
      <c r="AD314" s="84"/>
      <c r="AG314" s="84"/>
      <c r="AJ314" s="84"/>
      <c r="AM314" s="84"/>
      <c r="AP314" s="84"/>
      <c r="AS314" s="84"/>
      <c r="AV314" s="84"/>
      <c r="AY314" s="84"/>
      <c r="BB314" s="84"/>
      <c r="BC314" s="84"/>
      <c r="BD314" s="84"/>
      <c r="BE314" s="84"/>
      <c r="BF314" s="84"/>
      <c r="BG314" s="84"/>
      <c r="BH314" s="84"/>
    </row>
    <row r="315">
      <c r="F315" s="84"/>
      <c r="I315" s="84"/>
      <c r="L315" s="84"/>
      <c r="O315" s="84"/>
      <c r="R315" s="84"/>
      <c r="U315" s="84"/>
      <c r="X315" s="84"/>
      <c r="AA315" s="84"/>
      <c r="AD315" s="84"/>
      <c r="AG315" s="84"/>
      <c r="AJ315" s="84"/>
      <c r="AM315" s="84"/>
      <c r="AP315" s="84"/>
      <c r="AS315" s="84"/>
      <c r="AV315" s="84"/>
      <c r="AY315" s="84"/>
      <c r="BB315" s="84"/>
      <c r="BC315" s="84"/>
      <c r="BD315" s="84"/>
      <c r="BE315" s="84"/>
      <c r="BF315" s="84"/>
      <c r="BG315" s="84"/>
      <c r="BH315" s="84"/>
    </row>
    <row r="316">
      <c r="F316" s="84"/>
      <c r="I316" s="84"/>
      <c r="L316" s="84"/>
      <c r="O316" s="84"/>
      <c r="R316" s="84"/>
      <c r="U316" s="84"/>
      <c r="X316" s="84"/>
      <c r="AA316" s="84"/>
      <c r="AD316" s="84"/>
      <c r="AG316" s="84"/>
      <c r="AJ316" s="84"/>
      <c r="AM316" s="84"/>
      <c r="AP316" s="84"/>
      <c r="AS316" s="84"/>
      <c r="AV316" s="84"/>
      <c r="AY316" s="84"/>
      <c r="BB316" s="84"/>
      <c r="BC316" s="84"/>
      <c r="BD316" s="84"/>
      <c r="BE316" s="84"/>
      <c r="BF316" s="84"/>
      <c r="BG316" s="84"/>
      <c r="BH316" s="84"/>
    </row>
    <row r="317">
      <c r="F317" s="84"/>
      <c r="I317" s="84"/>
      <c r="L317" s="84"/>
      <c r="O317" s="84"/>
      <c r="R317" s="84"/>
      <c r="U317" s="84"/>
      <c r="X317" s="84"/>
      <c r="AA317" s="84"/>
      <c r="AD317" s="84"/>
      <c r="AG317" s="84"/>
      <c r="AJ317" s="84"/>
      <c r="AM317" s="84"/>
      <c r="AP317" s="84"/>
      <c r="AS317" s="84"/>
      <c r="AV317" s="84"/>
      <c r="AY317" s="84"/>
      <c r="BB317" s="84"/>
      <c r="BC317" s="84"/>
      <c r="BD317" s="84"/>
      <c r="BE317" s="84"/>
      <c r="BF317" s="84"/>
      <c r="BG317" s="84"/>
      <c r="BH317" s="84"/>
    </row>
    <row r="318">
      <c r="F318" s="84"/>
      <c r="I318" s="84"/>
      <c r="L318" s="84"/>
      <c r="O318" s="84"/>
      <c r="R318" s="84"/>
      <c r="U318" s="84"/>
      <c r="X318" s="84"/>
      <c r="AA318" s="84"/>
      <c r="AD318" s="84"/>
      <c r="AG318" s="84"/>
      <c r="AJ318" s="84"/>
      <c r="AM318" s="84"/>
      <c r="AP318" s="84"/>
      <c r="AS318" s="84"/>
      <c r="AV318" s="84"/>
      <c r="AY318" s="84"/>
      <c r="BB318" s="84"/>
      <c r="BC318" s="84"/>
      <c r="BD318" s="84"/>
      <c r="BE318" s="84"/>
      <c r="BF318" s="84"/>
      <c r="BG318" s="84"/>
      <c r="BH318" s="84"/>
    </row>
    <row r="319">
      <c r="F319" s="84"/>
      <c r="I319" s="84"/>
      <c r="L319" s="84"/>
      <c r="O319" s="84"/>
      <c r="R319" s="84"/>
      <c r="U319" s="84"/>
      <c r="X319" s="84"/>
      <c r="AA319" s="84"/>
      <c r="AD319" s="84"/>
      <c r="AG319" s="84"/>
      <c r="AJ319" s="84"/>
      <c r="AM319" s="84"/>
      <c r="AP319" s="84"/>
      <c r="AS319" s="84"/>
      <c r="AV319" s="84"/>
      <c r="AY319" s="84"/>
      <c r="BB319" s="84"/>
      <c r="BC319" s="84"/>
      <c r="BD319" s="84"/>
      <c r="BE319" s="84"/>
      <c r="BF319" s="84"/>
      <c r="BG319" s="84"/>
      <c r="BH319" s="84"/>
    </row>
    <row r="320">
      <c r="F320" s="84"/>
      <c r="I320" s="84"/>
      <c r="L320" s="84"/>
      <c r="O320" s="84"/>
      <c r="R320" s="84"/>
      <c r="U320" s="84"/>
      <c r="X320" s="84"/>
      <c r="AA320" s="84"/>
      <c r="AD320" s="84"/>
      <c r="AG320" s="84"/>
      <c r="AJ320" s="84"/>
      <c r="AM320" s="84"/>
      <c r="AP320" s="84"/>
      <c r="AS320" s="84"/>
      <c r="AV320" s="84"/>
      <c r="AY320" s="84"/>
      <c r="BB320" s="84"/>
      <c r="BC320" s="84"/>
      <c r="BD320" s="84"/>
      <c r="BE320" s="84"/>
      <c r="BF320" s="84"/>
      <c r="BG320" s="84"/>
      <c r="BH320" s="84"/>
    </row>
    <row r="321">
      <c r="F321" s="84"/>
      <c r="I321" s="84"/>
      <c r="L321" s="84"/>
      <c r="O321" s="84"/>
      <c r="R321" s="84"/>
      <c r="U321" s="84"/>
      <c r="X321" s="84"/>
      <c r="AA321" s="84"/>
      <c r="AD321" s="84"/>
      <c r="AG321" s="84"/>
      <c r="AJ321" s="84"/>
      <c r="AM321" s="84"/>
      <c r="AP321" s="84"/>
      <c r="AS321" s="84"/>
      <c r="AV321" s="84"/>
      <c r="AY321" s="84"/>
      <c r="BB321" s="84"/>
      <c r="BC321" s="84"/>
      <c r="BD321" s="84"/>
      <c r="BE321" s="84"/>
      <c r="BF321" s="84"/>
      <c r="BG321" s="84"/>
      <c r="BH321" s="84"/>
    </row>
    <row r="322">
      <c r="F322" s="84"/>
      <c r="I322" s="84"/>
      <c r="L322" s="84"/>
      <c r="O322" s="84"/>
      <c r="R322" s="84"/>
      <c r="U322" s="84"/>
      <c r="X322" s="84"/>
      <c r="AA322" s="84"/>
      <c r="AD322" s="84"/>
      <c r="AG322" s="84"/>
      <c r="AJ322" s="84"/>
      <c r="AM322" s="84"/>
      <c r="AP322" s="84"/>
      <c r="AS322" s="84"/>
      <c r="AV322" s="84"/>
      <c r="AY322" s="84"/>
      <c r="BB322" s="84"/>
      <c r="BC322" s="84"/>
      <c r="BD322" s="84"/>
      <c r="BE322" s="84"/>
      <c r="BF322" s="84"/>
      <c r="BG322" s="84"/>
      <c r="BH322" s="84"/>
    </row>
    <row r="323">
      <c r="F323" s="84"/>
      <c r="I323" s="84"/>
      <c r="L323" s="84"/>
      <c r="O323" s="84"/>
      <c r="R323" s="84"/>
      <c r="U323" s="84"/>
      <c r="X323" s="84"/>
      <c r="AA323" s="84"/>
      <c r="AD323" s="84"/>
      <c r="AG323" s="84"/>
      <c r="AJ323" s="84"/>
      <c r="AM323" s="84"/>
      <c r="AP323" s="84"/>
      <c r="AS323" s="84"/>
      <c r="AV323" s="84"/>
      <c r="AY323" s="84"/>
      <c r="BB323" s="84"/>
      <c r="BC323" s="84"/>
      <c r="BD323" s="84"/>
      <c r="BE323" s="84"/>
      <c r="BF323" s="84"/>
      <c r="BG323" s="84"/>
      <c r="BH323" s="84"/>
    </row>
    <row r="324">
      <c r="F324" s="84"/>
      <c r="I324" s="84"/>
      <c r="L324" s="84"/>
      <c r="O324" s="84"/>
      <c r="R324" s="84"/>
      <c r="U324" s="84"/>
      <c r="X324" s="84"/>
      <c r="AA324" s="84"/>
      <c r="AD324" s="84"/>
      <c r="AG324" s="84"/>
      <c r="AJ324" s="84"/>
      <c r="AM324" s="84"/>
      <c r="AP324" s="84"/>
      <c r="AS324" s="84"/>
      <c r="AV324" s="84"/>
      <c r="AY324" s="84"/>
      <c r="BB324" s="84"/>
      <c r="BC324" s="84"/>
      <c r="BD324" s="84"/>
      <c r="BE324" s="84"/>
      <c r="BF324" s="84"/>
      <c r="BG324" s="84"/>
      <c r="BH324" s="84"/>
    </row>
    <row r="325">
      <c r="F325" s="84"/>
      <c r="I325" s="84"/>
      <c r="L325" s="84"/>
      <c r="O325" s="84"/>
      <c r="R325" s="84"/>
      <c r="U325" s="84"/>
      <c r="X325" s="84"/>
      <c r="AA325" s="84"/>
      <c r="AD325" s="84"/>
      <c r="AG325" s="84"/>
      <c r="AJ325" s="84"/>
      <c r="AM325" s="84"/>
      <c r="AP325" s="84"/>
      <c r="AS325" s="84"/>
      <c r="AV325" s="84"/>
      <c r="AY325" s="84"/>
      <c r="BB325" s="84"/>
      <c r="BC325" s="84"/>
      <c r="BD325" s="84"/>
      <c r="BE325" s="84"/>
      <c r="BF325" s="84"/>
      <c r="BG325" s="84"/>
      <c r="BH325" s="84"/>
    </row>
    <row r="326">
      <c r="F326" s="84"/>
      <c r="I326" s="84"/>
      <c r="L326" s="84"/>
      <c r="O326" s="84"/>
      <c r="R326" s="84"/>
      <c r="U326" s="84"/>
      <c r="X326" s="84"/>
      <c r="AA326" s="84"/>
      <c r="AD326" s="84"/>
      <c r="AG326" s="84"/>
      <c r="AJ326" s="84"/>
      <c r="AM326" s="84"/>
      <c r="AP326" s="84"/>
      <c r="AS326" s="84"/>
      <c r="AV326" s="84"/>
      <c r="AY326" s="84"/>
      <c r="BB326" s="84"/>
      <c r="BC326" s="84"/>
      <c r="BD326" s="84"/>
      <c r="BE326" s="84"/>
      <c r="BF326" s="84"/>
      <c r="BG326" s="84"/>
      <c r="BH326" s="84"/>
    </row>
    <row r="327">
      <c r="F327" s="84"/>
      <c r="I327" s="84"/>
      <c r="L327" s="84"/>
      <c r="O327" s="84"/>
      <c r="R327" s="84"/>
      <c r="U327" s="84"/>
      <c r="X327" s="84"/>
      <c r="AA327" s="84"/>
      <c r="AD327" s="84"/>
      <c r="AG327" s="84"/>
      <c r="AJ327" s="84"/>
      <c r="AM327" s="84"/>
      <c r="AP327" s="84"/>
      <c r="AS327" s="84"/>
      <c r="AV327" s="84"/>
      <c r="AY327" s="84"/>
      <c r="BB327" s="84"/>
      <c r="BC327" s="84"/>
      <c r="BD327" s="84"/>
      <c r="BE327" s="84"/>
      <c r="BF327" s="84"/>
      <c r="BG327" s="84"/>
      <c r="BH327" s="84"/>
    </row>
    <row r="328">
      <c r="F328" s="84"/>
      <c r="I328" s="84"/>
      <c r="L328" s="84"/>
      <c r="O328" s="84"/>
      <c r="R328" s="84"/>
      <c r="U328" s="84"/>
      <c r="X328" s="84"/>
      <c r="AA328" s="84"/>
      <c r="AD328" s="84"/>
      <c r="AG328" s="84"/>
      <c r="AJ328" s="84"/>
      <c r="AM328" s="84"/>
      <c r="AP328" s="84"/>
      <c r="AS328" s="84"/>
      <c r="AV328" s="84"/>
      <c r="AY328" s="84"/>
      <c r="BB328" s="84"/>
      <c r="BC328" s="84"/>
      <c r="BD328" s="84"/>
      <c r="BE328" s="84"/>
      <c r="BF328" s="84"/>
      <c r="BG328" s="84"/>
      <c r="BH328" s="84"/>
    </row>
    <row r="329">
      <c r="F329" s="84"/>
      <c r="I329" s="84"/>
      <c r="L329" s="84"/>
      <c r="O329" s="84"/>
      <c r="R329" s="84"/>
      <c r="U329" s="84"/>
      <c r="X329" s="84"/>
      <c r="AA329" s="84"/>
      <c r="AD329" s="84"/>
      <c r="AG329" s="84"/>
      <c r="AJ329" s="84"/>
      <c r="AM329" s="84"/>
      <c r="AP329" s="84"/>
      <c r="AS329" s="84"/>
      <c r="AV329" s="84"/>
      <c r="AY329" s="84"/>
      <c r="BB329" s="84"/>
      <c r="BC329" s="84"/>
      <c r="BD329" s="84"/>
      <c r="BE329" s="84"/>
      <c r="BF329" s="84"/>
      <c r="BG329" s="84"/>
      <c r="BH329" s="84"/>
    </row>
    <row r="330">
      <c r="F330" s="84"/>
      <c r="I330" s="84"/>
      <c r="L330" s="84"/>
      <c r="O330" s="84"/>
      <c r="R330" s="84"/>
      <c r="U330" s="84"/>
      <c r="X330" s="84"/>
      <c r="AA330" s="84"/>
      <c r="AD330" s="84"/>
      <c r="AG330" s="84"/>
      <c r="AJ330" s="84"/>
      <c r="AM330" s="84"/>
      <c r="AP330" s="84"/>
      <c r="AS330" s="84"/>
      <c r="AV330" s="84"/>
      <c r="AY330" s="84"/>
      <c r="BB330" s="84"/>
      <c r="BC330" s="84"/>
      <c r="BD330" s="84"/>
      <c r="BE330" s="84"/>
      <c r="BF330" s="84"/>
      <c r="BG330" s="84"/>
      <c r="BH330" s="84"/>
    </row>
    <row r="331">
      <c r="F331" s="84"/>
      <c r="I331" s="84"/>
      <c r="L331" s="84"/>
      <c r="O331" s="84"/>
      <c r="R331" s="84"/>
      <c r="U331" s="84"/>
      <c r="X331" s="84"/>
      <c r="AA331" s="84"/>
      <c r="AD331" s="84"/>
      <c r="AG331" s="84"/>
      <c r="AJ331" s="84"/>
      <c r="AM331" s="84"/>
      <c r="AP331" s="84"/>
      <c r="AS331" s="84"/>
      <c r="AV331" s="84"/>
      <c r="AY331" s="84"/>
      <c r="BB331" s="84"/>
      <c r="BC331" s="84"/>
      <c r="BD331" s="84"/>
      <c r="BE331" s="84"/>
      <c r="BF331" s="84"/>
      <c r="BG331" s="84"/>
      <c r="BH331" s="84"/>
    </row>
    <row r="332">
      <c r="F332" s="84"/>
      <c r="I332" s="84"/>
      <c r="L332" s="84"/>
      <c r="O332" s="84"/>
      <c r="R332" s="84"/>
      <c r="U332" s="84"/>
      <c r="X332" s="84"/>
      <c r="AA332" s="84"/>
      <c r="AD332" s="84"/>
      <c r="AG332" s="84"/>
      <c r="AJ332" s="84"/>
      <c r="AM332" s="84"/>
      <c r="AP332" s="84"/>
      <c r="AS332" s="84"/>
      <c r="AV332" s="84"/>
      <c r="AY332" s="84"/>
      <c r="BB332" s="84"/>
      <c r="BC332" s="84"/>
      <c r="BD332" s="84"/>
      <c r="BE332" s="84"/>
      <c r="BF332" s="84"/>
      <c r="BG332" s="84"/>
      <c r="BH332" s="84"/>
    </row>
    <row r="333">
      <c r="F333" s="84"/>
      <c r="I333" s="84"/>
      <c r="L333" s="84"/>
      <c r="O333" s="84"/>
      <c r="R333" s="84"/>
      <c r="U333" s="84"/>
      <c r="X333" s="84"/>
      <c r="AA333" s="84"/>
      <c r="AD333" s="84"/>
      <c r="AG333" s="84"/>
      <c r="AJ333" s="84"/>
      <c r="AM333" s="84"/>
      <c r="AP333" s="84"/>
      <c r="AS333" s="84"/>
      <c r="AV333" s="84"/>
      <c r="AY333" s="84"/>
      <c r="BB333" s="84"/>
      <c r="BC333" s="84"/>
      <c r="BD333" s="84"/>
      <c r="BE333" s="84"/>
      <c r="BF333" s="84"/>
      <c r="BG333" s="84"/>
      <c r="BH333" s="84"/>
    </row>
    <row r="334">
      <c r="F334" s="84"/>
      <c r="I334" s="84"/>
      <c r="L334" s="84"/>
      <c r="O334" s="84"/>
      <c r="R334" s="84"/>
      <c r="U334" s="84"/>
      <c r="X334" s="84"/>
      <c r="AA334" s="84"/>
      <c r="AD334" s="84"/>
      <c r="AG334" s="84"/>
      <c r="AJ334" s="84"/>
      <c r="AM334" s="84"/>
      <c r="AP334" s="84"/>
      <c r="AS334" s="84"/>
      <c r="AV334" s="84"/>
      <c r="AY334" s="84"/>
      <c r="BB334" s="84"/>
      <c r="BC334" s="84"/>
      <c r="BD334" s="84"/>
      <c r="BE334" s="84"/>
      <c r="BF334" s="84"/>
      <c r="BG334" s="84"/>
      <c r="BH334" s="84"/>
    </row>
    <row r="335">
      <c r="F335" s="84"/>
      <c r="I335" s="84"/>
      <c r="L335" s="84"/>
      <c r="O335" s="84"/>
      <c r="R335" s="84"/>
      <c r="U335" s="84"/>
      <c r="X335" s="84"/>
      <c r="AA335" s="84"/>
      <c r="AD335" s="84"/>
      <c r="AG335" s="84"/>
      <c r="AJ335" s="84"/>
      <c r="AM335" s="84"/>
      <c r="AP335" s="84"/>
      <c r="AS335" s="84"/>
      <c r="AV335" s="84"/>
      <c r="AY335" s="84"/>
      <c r="BB335" s="84"/>
      <c r="BC335" s="84"/>
      <c r="BD335" s="84"/>
      <c r="BE335" s="84"/>
      <c r="BF335" s="84"/>
      <c r="BG335" s="84"/>
      <c r="BH335" s="84"/>
    </row>
    <row r="336">
      <c r="F336" s="84"/>
      <c r="I336" s="84"/>
      <c r="L336" s="84"/>
      <c r="O336" s="84"/>
      <c r="R336" s="84"/>
      <c r="U336" s="84"/>
      <c r="X336" s="84"/>
      <c r="AA336" s="84"/>
      <c r="AD336" s="84"/>
      <c r="AG336" s="84"/>
      <c r="AJ336" s="84"/>
      <c r="AM336" s="84"/>
      <c r="AP336" s="84"/>
      <c r="AS336" s="84"/>
      <c r="AV336" s="84"/>
      <c r="AY336" s="84"/>
      <c r="BB336" s="84"/>
      <c r="BC336" s="84"/>
      <c r="BD336" s="84"/>
      <c r="BE336" s="84"/>
      <c r="BF336" s="84"/>
      <c r="BG336" s="84"/>
      <c r="BH336" s="84"/>
    </row>
    <row r="337">
      <c r="F337" s="84"/>
      <c r="I337" s="84"/>
      <c r="L337" s="84"/>
      <c r="O337" s="84"/>
      <c r="R337" s="84"/>
      <c r="U337" s="84"/>
      <c r="X337" s="84"/>
      <c r="AA337" s="84"/>
      <c r="AD337" s="84"/>
      <c r="AG337" s="84"/>
      <c r="AJ337" s="84"/>
      <c r="AM337" s="84"/>
      <c r="AP337" s="84"/>
      <c r="AS337" s="84"/>
      <c r="AV337" s="84"/>
      <c r="AY337" s="84"/>
      <c r="BB337" s="84"/>
      <c r="BC337" s="84"/>
      <c r="BD337" s="84"/>
      <c r="BE337" s="84"/>
      <c r="BF337" s="84"/>
      <c r="BG337" s="84"/>
      <c r="BH337" s="84"/>
    </row>
    <row r="338">
      <c r="F338" s="84"/>
      <c r="I338" s="84"/>
      <c r="L338" s="84"/>
      <c r="O338" s="84"/>
      <c r="R338" s="84"/>
      <c r="U338" s="84"/>
      <c r="X338" s="84"/>
      <c r="AA338" s="84"/>
      <c r="AD338" s="84"/>
      <c r="AG338" s="84"/>
      <c r="AJ338" s="84"/>
      <c r="AM338" s="84"/>
      <c r="AP338" s="84"/>
      <c r="AS338" s="84"/>
      <c r="AV338" s="84"/>
      <c r="AY338" s="84"/>
      <c r="BB338" s="84"/>
      <c r="BC338" s="84"/>
      <c r="BD338" s="84"/>
      <c r="BE338" s="84"/>
      <c r="BF338" s="84"/>
      <c r="BG338" s="84"/>
      <c r="BH338" s="84"/>
    </row>
    <row r="339">
      <c r="F339" s="84"/>
      <c r="I339" s="84"/>
      <c r="L339" s="84"/>
      <c r="O339" s="84"/>
      <c r="R339" s="84"/>
      <c r="U339" s="84"/>
      <c r="X339" s="84"/>
      <c r="AA339" s="84"/>
      <c r="AD339" s="84"/>
      <c r="AG339" s="84"/>
      <c r="AJ339" s="84"/>
      <c r="AM339" s="84"/>
      <c r="AP339" s="84"/>
      <c r="AS339" s="84"/>
      <c r="AV339" s="84"/>
      <c r="AY339" s="84"/>
      <c r="BB339" s="84"/>
      <c r="BC339" s="84"/>
      <c r="BD339" s="84"/>
      <c r="BE339" s="84"/>
      <c r="BF339" s="84"/>
      <c r="BG339" s="84"/>
      <c r="BH339" s="84"/>
    </row>
    <row r="340">
      <c r="F340" s="84"/>
      <c r="I340" s="84"/>
      <c r="L340" s="84"/>
      <c r="O340" s="84"/>
      <c r="R340" s="84"/>
      <c r="U340" s="84"/>
      <c r="X340" s="84"/>
      <c r="AA340" s="84"/>
      <c r="AD340" s="84"/>
      <c r="AG340" s="84"/>
      <c r="AJ340" s="84"/>
      <c r="AM340" s="84"/>
      <c r="AP340" s="84"/>
      <c r="AS340" s="84"/>
      <c r="AV340" s="84"/>
      <c r="AY340" s="84"/>
      <c r="BB340" s="84"/>
      <c r="BC340" s="84"/>
      <c r="BD340" s="84"/>
      <c r="BE340" s="84"/>
      <c r="BF340" s="84"/>
      <c r="BG340" s="84"/>
      <c r="BH340" s="84"/>
    </row>
    <row r="341">
      <c r="F341" s="84"/>
      <c r="I341" s="84"/>
      <c r="L341" s="84"/>
      <c r="O341" s="84"/>
      <c r="R341" s="84"/>
      <c r="U341" s="84"/>
      <c r="X341" s="84"/>
      <c r="AA341" s="84"/>
      <c r="AD341" s="84"/>
      <c r="AG341" s="84"/>
      <c r="AJ341" s="84"/>
      <c r="AM341" s="84"/>
      <c r="AP341" s="84"/>
      <c r="AS341" s="84"/>
      <c r="AV341" s="84"/>
      <c r="AY341" s="84"/>
      <c r="BB341" s="84"/>
      <c r="BC341" s="84"/>
      <c r="BD341" s="84"/>
      <c r="BE341" s="84"/>
      <c r="BF341" s="84"/>
      <c r="BG341" s="84"/>
      <c r="BH341" s="84"/>
    </row>
    <row r="342">
      <c r="F342" s="84"/>
      <c r="I342" s="84"/>
      <c r="L342" s="84"/>
      <c r="O342" s="84"/>
      <c r="R342" s="84"/>
      <c r="U342" s="84"/>
      <c r="X342" s="84"/>
      <c r="AA342" s="84"/>
      <c r="AD342" s="84"/>
      <c r="AG342" s="84"/>
      <c r="AJ342" s="84"/>
      <c r="AM342" s="84"/>
      <c r="AP342" s="84"/>
      <c r="AS342" s="84"/>
      <c r="AV342" s="84"/>
      <c r="AY342" s="84"/>
      <c r="BB342" s="84"/>
      <c r="BC342" s="84"/>
      <c r="BD342" s="84"/>
      <c r="BE342" s="84"/>
      <c r="BF342" s="84"/>
      <c r="BG342" s="84"/>
      <c r="BH342" s="84"/>
    </row>
    <row r="343">
      <c r="F343" s="84"/>
      <c r="I343" s="84"/>
      <c r="L343" s="84"/>
      <c r="O343" s="84"/>
      <c r="R343" s="84"/>
      <c r="U343" s="84"/>
      <c r="X343" s="84"/>
      <c r="AA343" s="84"/>
      <c r="AD343" s="84"/>
      <c r="AG343" s="84"/>
      <c r="AJ343" s="84"/>
      <c r="AM343" s="84"/>
      <c r="AP343" s="84"/>
      <c r="AS343" s="84"/>
      <c r="AV343" s="84"/>
      <c r="AY343" s="84"/>
      <c r="BB343" s="84"/>
      <c r="BC343" s="84"/>
      <c r="BD343" s="84"/>
      <c r="BE343" s="84"/>
      <c r="BF343" s="84"/>
      <c r="BG343" s="84"/>
      <c r="BH343" s="84"/>
    </row>
    <row r="344">
      <c r="F344" s="84"/>
      <c r="I344" s="84"/>
      <c r="L344" s="84"/>
      <c r="O344" s="84"/>
      <c r="R344" s="84"/>
      <c r="U344" s="84"/>
      <c r="X344" s="84"/>
      <c r="AA344" s="84"/>
      <c r="AD344" s="84"/>
      <c r="AG344" s="84"/>
      <c r="AJ344" s="84"/>
      <c r="AM344" s="84"/>
      <c r="AP344" s="84"/>
      <c r="AS344" s="84"/>
      <c r="AV344" s="84"/>
      <c r="AY344" s="84"/>
      <c r="BB344" s="84"/>
      <c r="BC344" s="84"/>
      <c r="BD344" s="84"/>
      <c r="BE344" s="84"/>
      <c r="BF344" s="84"/>
      <c r="BG344" s="84"/>
      <c r="BH344" s="84"/>
    </row>
    <row r="345">
      <c r="F345" s="84"/>
      <c r="I345" s="84"/>
      <c r="L345" s="84"/>
      <c r="O345" s="84"/>
      <c r="R345" s="84"/>
      <c r="U345" s="84"/>
      <c r="X345" s="84"/>
      <c r="AA345" s="84"/>
      <c r="AD345" s="84"/>
      <c r="AG345" s="84"/>
      <c r="AJ345" s="84"/>
      <c r="AM345" s="84"/>
      <c r="AP345" s="84"/>
      <c r="AS345" s="84"/>
      <c r="AV345" s="84"/>
      <c r="AY345" s="84"/>
      <c r="BB345" s="84"/>
      <c r="BC345" s="84"/>
      <c r="BD345" s="84"/>
      <c r="BE345" s="84"/>
      <c r="BF345" s="84"/>
      <c r="BG345" s="84"/>
      <c r="BH345" s="84"/>
    </row>
    <row r="346">
      <c r="F346" s="84"/>
      <c r="I346" s="84"/>
      <c r="L346" s="84"/>
      <c r="O346" s="84"/>
      <c r="R346" s="84"/>
      <c r="U346" s="84"/>
      <c r="X346" s="84"/>
      <c r="AA346" s="84"/>
      <c r="AD346" s="84"/>
      <c r="AG346" s="84"/>
      <c r="AJ346" s="84"/>
      <c r="AM346" s="84"/>
      <c r="AP346" s="84"/>
      <c r="AS346" s="84"/>
      <c r="AV346" s="84"/>
      <c r="AY346" s="84"/>
      <c r="BB346" s="84"/>
      <c r="BC346" s="84"/>
      <c r="BD346" s="84"/>
      <c r="BE346" s="84"/>
      <c r="BF346" s="84"/>
      <c r="BG346" s="84"/>
      <c r="BH346" s="84"/>
    </row>
    <row r="347">
      <c r="F347" s="84"/>
      <c r="I347" s="84"/>
      <c r="L347" s="84"/>
      <c r="O347" s="84"/>
      <c r="R347" s="84"/>
      <c r="U347" s="84"/>
      <c r="X347" s="84"/>
      <c r="AA347" s="84"/>
      <c r="AD347" s="84"/>
      <c r="AG347" s="84"/>
      <c r="AJ347" s="84"/>
      <c r="AM347" s="84"/>
      <c r="AP347" s="84"/>
      <c r="AS347" s="84"/>
      <c r="AV347" s="84"/>
      <c r="AY347" s="84"/>
      <c r="BB347" s="84"/>
      <c r="BC347" s="84"/>
      <c r="BD347" s="84"/>
      <c r="BE347" s="84"/>
      <c r="BF347" s="84"/>
      <c r="BG347" s="84"/>
      <c r="BH347" s="84"/>
    </row>
    <row r="348">
      <c r="F348" s="84"/>
      <c r="I348" s="84"/>
      <c r="L348" s="84"/>
      <c r="O348" s="84"/>
      <c r="R348" s="84"/>
      <c r="U348" s="84"/>
      <c r="X348" s="84"/>
      <c r="AA348" s="84"/>
      <c r="AD348" s="84"/>
      <c r="AG348" s="84"/>
      <c r="AJ348" s="84"/>
      <c r="AM348" s="84"/>
      <c r="AP348" s="84"/>
      <c r="AS348" s="84"/>
      <c r="AV348" s="84"/>
      <c r="AY348" s="84"/>
      <c r="BB348" s="84"/>
      <c r="BC348" s="84"/>
      <c r="BD348" s="84"/>
      <c r="BE348" s="84"/>
      <c r="BF348" s="84"/>
      <c r="BG348" s="84"/>
      <c r="BH348" s="84"/>
    </row>
    <row r="349">
      <c r="F349" s="84"/>
      <c r="I349" s="84"/>
      <c r="L349" s="84"/>
      <c r="O349" s="84"/>
      <c r="R349" s="84"/>
      <c r="U349" s="84"/>
      <c r="X349" s="84"/>
      <c r="AA349" s="84"/>
      <c r="AD349" s="84"/>
      <c r="AG349" s="84"/>
      <c r="AJ349" s="84"/>
      <c r="AM349" s="84"/>
      <c r="AP349" s="84"/>
      <c r="AS349" s="84"/>
      <c r="AV349" s="84"/>
      <c r="AY349" s="84"/>
      <c r="BB349" s="84"/>
      <c r="BC349" s="84"/>
      <c r="BD349" s="84"/>
      <c r="BE349" s="84"/>
      <c r="BF349" s="84"/>
      <c r="BG349" s="84"/>
      <c r="BH349" s="84"/>
    </row>
    <row r="350">
      <c r="F350" s="84"/>
      <c r="I350" s="84"/>
      <c r="L350" s="84"/>
      <c r="O350" s="84"/>
      <c r="R350" s="84"/>
      <c r="U350" s="84"/>
      <c r="X350" s="84"/>
      <c r="AA350" s="84"/>
      <c r="AD350" s="84"/>
      <c r="AG350" s="84"/>
      <c r="AJ350" s="84"/>
      <c r="AM350" s="84"/>
      <c r="AP350" s="84"/>
      <c r="AS350" s="84"/>
      <c r="AV350" s="84"/>
      <c r="AY350" s="84"/>
      <c r="BB350" s="84"/>
      <c r="BC350" s="84"/>
      <c r="BD350" s="84"/>
      <c r="BE350" s="84"/>
      <c r="BF350" s="84"/>
      <c r="BG350" s="84"/>
      <c r="BH350" s="84"/>
    </row>
    <row r="351">
      <c r="F351" s="84"/>
      <c r="I351" s="84"/>
      <c r="L351" s="84"/>
      <c r="O351" s="84"/>
      <c r="R351" s="84"/>
      <c r="U351" s="84"/>
      <c r="X351" s="84"/>
      <c r="AA351" s="84"/>
      <c r="AD351" s="84"/>
      <c r="AG351" s="84"/>
      <c r="AJ351" s="84"/>
      <c r="AM351" s="84"/>
      <c r="AP351" s="84"/>
      <c r="AS351" s="84"/>
      <c r="AV351" s="84"/>
      <c r="AY351" s="84"/>
      <c r="BB351" s="84"/>
      <c r="BC351" s="84"/>
      <c r="BD351" s="84"/>
      <c r="BE351" s="84"/>
      <c r="BF351" s="84"/>
      <c r="BG351" s="84"/>
      <c r="BH351" s="84"/>
    </row>
    <row r="352">
      <c r="F352" s="84"/>
      <c r="I352" s="84"/>
      <c r="L352" s="84"/>
      <c r="O352" s="84"/>
      <c r="R352" s="84"/>
      <c r="U352" s="84"/>
      <c r="X352" s="84"/>
      <c r="AA352" s="84"/>
      <c r="AD352" s="84"/>
      <c r="AG352" s="84"/>
      <c r="AJ352" s="84"/>
      <c r="AM352" s="84"/>
      <c r="AP352" s="84"/>
      <c r="AS352" s="84"/>
      <c r="AV352" s="84"/>
      <c r="AY352" s="84"/>
      <c r="BB352" s="84"/>
      <c r="BC352" s="84"/>
      <c r="BD352" s="84"/>
      <c r="BE352" s="84"/>
      <c r="BF352" s="84"/>
      <c r="BG352" s="84"/>
      <c r="BH352" s="84"/>
    </row>
    <row r="353">
      <c r="F353" s="84"/>
      <c r="I353" s="84"/>
      <c r="L353" s="84"/>
      <c r="O353" s="84"/>
      <c r="R353" s="84"/>
      <c r="U353" s="84"/>
      <c r="X353" s="84"/>
      <c r="AA353" s="84"/>
      <c r="AD353" s="84"/>
      <c r="AG353" s="84"/>
      <c r="AJ353" s="84"/>
      <c r="AM353" s="84"/>
      <c r="AP353" s="84"/>
      <c r="AS353" s="84"/>
      <c r="AV353" s="84"/>
      <c r="AY353" s="84"/>
      <c r="BB353" s="84"/>
      <c r="BC353" s="84"/>
      <c r="BD353" s="84"/>
      <c r="BE353" s="84"/>
      <c r="BF353" s="84"/>
      <c r="BG353" s="84"/>
      <c r="BH353" s="84"/>
    </row>
    <row r="354">
      <c r="F354" s="84"/>
      <c r="I354" s="84"/>
      <c r="L354" s="84"/>
      <c r="O354" s="84"/>
      <c r="R354" s="84"/>
      <c r="U354" s="84"/>
      <c r="X354" s="84"/>
      <c r="AA354" s="84"/>
      <c r="AD354" s="84"/>
      <c r="AG354" s="84"/>
      <c r="AJ354" s="84"/>
      <c r="AM354" s="84"/>
      <c r="AP354" s="84"/>
      <c r="AS354" s="84"/>
      <c r="AV354" s="84"/>
      <c r="AY354" s="84"/>
      <c r="BB354" s="84"/>
      <c r="BC354" s="84"/>
      <c r="BD354" s="84"/>
      <c r="BE354" s="84"/>
      <c r="BF354" s="84"/>
      <c r="BG354" s="84"/>
      <c r="BH354" s="84"/>
    </row>
    <row r="355">
      <c r="F355" s="84"/>
      <c r="I355" s="84"/>
      <c r="L355" s="84"/>
      <c r="O355" s="84"/>
      <c r="R355" s="84"/>
      <c r="U355" s="84"/>
      <c r="X355" s="84"/>
      <c r="AA355" s="84"/>
      <c r="AD355" s="84"/>
      <c r="AG355" s="84"/>
      <c r="AJ355" s="84"/>
      <c r="AM355" s="84"/>
      <c r="AP355" s="84"/>
      <c r="AS355" s="84"/>
      <c r="AV355" s="84"/>
      <c r="AY355" s="84"/>
      <c r="BB355" s="84"/>
      <c r="BC355" s="84"/>
      <c r="BD355" s="84"/>
      <c r="BE355" s="84"/>
      <c r="BF355" s="84"/>
      <c r="BG355" s="84"/>
      <c r="BH355" s="84"/>
    </row>
    <row r="356">
      <c r="F356" s="84"/>
      <c r="I356" s="84"/>
      <c r="L356" s="84"/>
      <c r="O356" s="84"/>
      <c r="R356" s="84"/>
      <c r="U356" s="84"/>
      <c r="X356" s="84"/>
      <c r="AA356" s="84"/>
      <c r="AD356" s="84"/>
      <c r="AG356" s="84"/>
      <c r="AJ356" s="84"/>
      <c r="AM356" s="84"/>
      <c r="AP356" s="84"/>
      <c r="AS356" s="84"/>
      <c r="AV356" s="84"/>
      <c r="AY356" s="84"/>
      <c r="BB356" s="84"/>
      <c r="BC356" s="84"/>
      <c r="BD356" s="84"/>
      <c r="BE356" s="84"/>
      <c r="BF356" s="84"/>
      <c r="BG356" s="84"/>
      <c r="BH356" s="84"/>
    </row>
    <row r="357">
      <c r="F357" s="84"/>
      <c r="I357" s="84"/>
      <c r="L357" s="84"/>
      <c r="O357" s="84"/>
      <c r="R357" s="84"/>
      <c r="U357" s="84"/>
      <c r="X357" s="84"/>
      <c r="AA357" s="84"/>
      <c r="AD357" s="84"/>
      <c r="AG357" s="84"/>
      <c r="AJ357" s="84"/>
      <c r="AM357" s="84"/>
      <c r="AP357" s="84"/>
      <c r="AS357" s="84"/>
      <c r="AV357" s="84"/>
      <c r="AY357" s="84"/>
      <c r="BB357" s="84"/>
      <c r="BC357" s="84"/>
      <c r="BD357" s="84"/>
      <c r="BE357" s="84"/>
      <c r="BF357" s="84"/>
      <c r="BG357" s="84"/>
      <c r="BH357" s="84"/>
    </row>
    <row r="358">
      <c r="F358" s="84"/>
      <c r="I358" s="84"/>
      <c r="L358" s="84"/>
      <c r="O358" s="84"/>
      <c r="R358" s="84"/>
      <c r="U358" s="84"/>
      <c r="X358" s="84"/>
      <c r="AA358" s="84"/>
      <c r="AD358" s="84"/>
      <c r="AG358" s="84"/>
      <c r="AJ358" s="84"/>
      <c r="AM358" s="84"/>
      <c r="AP358" s="84"/>
      <c r="AS358" s="84"/>
      <c r="AV358" s="84"/>
      <c r="AY358" s="84"/>
      <c r="BB358" s="84"/>
      <c r="BC358" s="84"/>
      <c r="BD358" s="84"/>
      <c r="BE358" s="84"/>
      <c r="BF358" s="84"/>
      <c r="BG358" s="84"/>
      <c r="BH358" s="84"/>
    </row>
    <row r="359">
      <c r="F359" s="84"/>
      <c r="I359" s="84"/>
      <c r="L359" s="84"/>
      <c r="O359" s="84"/>
      <c r="R359" s="84"/>
      <c r="U359" s="84"/>
      <c r="X359" s="84"/>
      <c r="AA359" s="84"/>
      <c r="AD359" s="84"/>
      <c r="AG359" s="84"/>
      <c r="AJ359" s="84"/>
      <c r="AM359" s="84"/>
      <c r="AP359" s="84"/>
      <c r="AS359" s="84"/>
      <c r="AV359" s="84"/>
      <c r="AY359" s="84"/>
      <c r="BB359" s="84"/>
      <c r="BC359" s="84"/>
      <c r="BD359" s="84"/>
      <c r="BE359" s="84"/>
      <c r="BF359" s="84"/>
      <c r="BG359" s="84"/>
      <c r="BH359" s="84"/>
    </row>
    <row r="360">
      <c r="F360" s="84"/>
      <c r="I360" s="84"/>
      <c r="L360" s="84"/>
      <c r="O360" s="84"/>
      <c r="R360" s="84"/>
      <c r="U360" s="84"/>
      <c r="X360" s="84"/>
      <c r="AA360" s="84"/>
      <c r="AD360" s="84"/>
      <c r="AG360" s="84"/>
      <c r="AJ360" s="84"/>
      <c r="AM360" s="84"/>
      <c r="AP360" s="84"/>
      <c r="AS360" s="84"/>
      <c r="AV360" s="84"/>
      <c r="AY360" s="84"/>
      <c r="BB360" s="84"/>
      <c r="BC360" s="84"/>
      <c r="BD360" s="84"/>
      <c r="BE360" s="84"/>
      <c r="BF360" s="84"/>
      <c r="BG360" s="84"/>
      <c r="BH360" s="84"/>
    </row>
    <row r="361">
      <c r="F361" s="84"/>
      <c r="I361" s="84"/>
      <c r="L361" s="84"/>
      <c r="O361" s="84"/>
      <c r="R361" s="84"/>
      <c r="U361" s="84"/>
      <c r="X361" s="84"/>
      <c r="AA361" s="84"/>
      <c r="AD361" s="84"/>
      <c r="AG361" s="84"/>
      <c r="AJ361" s="84"/>
      <c r="AM361" s="84"/>
      <c r="AP361" s="84"/>
      <c r="AS361" s="84"/>
      <c r="AV361" s="84"/>
      <c r="AY361" s="84"/>
      <c r="BB361" s="84"/>
      <c r="BC361" s="84"/>
      <c r="BD361" s="84"/>
      <c r="BE361" s="84"/>
      <c r="BF361" s="84"/>
      <c r="BG361" s="84"/>
      <c r="BH361" s="84"/>
    </row>
    <row r="362">
      <c r="F362" s="84"/>
      <c r="I362" s="84"/>
      <c r="L362" s="84"/>
      <c r="O362" s="84"/>
      <c r="R362" s="84"/>
      <c r="U362" s="84"/>
      <c r="X362" s="84"/>
      <c r="AA362" s="84"/>
      <c r="AD362" s="84"/>
      <c r="AG362" s="84"/>
      <c r="AJ362" s="84"/>
      <c r="AM362" s="84"/>
      <c r="AP362" s="84"/>
      <c r="AS362" s="84"/>
      <c r="AV362" s="84"/>
      <c r="AY362" s="84"/>
      <c r="BB362" s="84"/>
      <c r="BC362" s="84"/>
      <c r="BD362" s="84"/>
      <c r="BE362" s="84"/>
      <c r="BF362" s="84"/>
      <c r="BG362" s="84"/>
      <c r="BH362" s="84"/>
    </row>
    <row r="363">
      <c r="F363" s="84"/>
      <c r="I363" s="84"/>
      <c r="L363" s="84"/>
      <c r="O363" s="84"/>
      <c r="R363" s="84"/>
      <c r="U363" s="84"/>
      <c r="X363" s="84"/>
      <c r="AA363" s="84"/>
      <c r="AD363" s="84"/>
      <c r="AG363" s="84"/>
      <c r="AJ363" s="84"/>
      <c r="AM363" s="84"/>
      <c r="AP363" s="84"/>
      <c r="AS363" s="84"/>
      <c r="AV363" s="84"/>
      <c r="AY363" s="84"/>
      <c r="BB363" s="84"/>
      <c r="BC363" s="84"/>
      <c r="BD363" s="84"/>
      <c r="BE363" s="84"/>
      <c r="BF363" s="84"/>
      <c r="BG363" s="84"/>
      <c r="BH363" s="84"/>
    </row>
    <row r="364">
      <c r="F364" s="84"/>
      <c r="I364" s="84"/>
      <c r="L364" s="84"/>
      <c r="O364" s="84"/>
      <c r="R364" s="84"/>
      <c r="U364" s="84"/>
      <c r="X364" s="84"/>
      <c r="AA364" s="84"/>
      <c r="AD364" s="84"/>
      <c r="AG364" s="84"/>
      <c r="AJ364" s="84"/>
      <c r="AM364" s="84"/>
      <c r="AP364" s="84"/>
      <c r="AS364" s="84"/>
      <c r="AV364" s="84"/>
      <c r="AY364" s="84"/>
      <c r="BB364" s="84"/>
      <c r="BC364" s="84"/>
      <c r="BD364" s="84"/>
      <c r="BE364" s="84"/>
      <c r="BF364" s="84"/>
      <c r="BG364" s="84"/>
      <c r="BH364" s="84"/>
    </row>
    <row r="365">
      <c r="F365" s="84"/>
      <c r="I365" s="84"/>
      <c r="L365" s="84"/>
      <c r="O365" s="84"/>
      <c r="R365" s="84"/>
      <c r="U365" s="84"/>
      <c r="X365" s="84"/>
      <c r="AA365" s="84"/>
      <c r="AD365" s="84"/>
      <c r="AG365" s="84"/>
      <c r="AJ365" s="84"/>
      <c r="AM365" s="84"/>
      <c r="AP365" s="84"/>
      <c r="AS365" s="84"/>
      <c r="AV365" s="84"/>
      <c r="AY365" s="84"/>
      <c r="BB365" s="84"/>
      <c r="BC365" s="84"/>
      <c r="BD365" s="84"/>
      <c r="BE365" s="84"/>
      <c r="BF365" s="84"/>
      <c r="BG365" s="84"/>
      <c r="BH365" s="84"/>
    </row>
    <row r="366">
      <c r="F366" s="84"/>
      <c r="I366" s="84"/>
      <c r="L366" s="84"/>
      <c r="O366" s="84"/>
      <c r="R366" s="84"/>
      <c r="U366" s="84"/>
      <c r="X366" s="84"/>
      <c r="AA366" s="84"/>
      <c r="AD366" s="84"/>
      <c r="AG366" s="84"/>
      <c r="AJ366" s="84"/>
      <c r="AM366" s="84"/>
      <c r="AP366" s="84"/>
      <c r="AS366" s="84"/>
      <c r="AV366" s="84"/>
      <c r="AY366" s="84"/>
      <c r="BB366" s="84"/>
      <c r="BC366" s="84"/>
      <c r="BD366" s="84"/>
      <c r="BE366" s="84"/>
      <c r="BF366" s="84"/>
      <c r="BG366" s="84"/>
      <c r="BH366" s="84"/>
    </row>
    <row r="367">
      <c r="F367" s="84"/>
      <c r="I367" s="84"/>
      <c r="L367" s="84"/>
      <c r="O367" s="84"/>
      <c r="R367" s="84"/>
      <c r="U367" s="84"/>
      <c r="X367" s="84"/>
      <c r="AA367" s="84"/>
      <c r="AD367" s="84"/>
      <c r="AG367" s="84"/>
      <c r="AJ367" s="84"/>
      <c r="AM367" s="84"/>
      <c r="AP367" s="84"/>
      <c r="AS367" s="84"/>
      <c r="AV367" s="84"/>
      <c r="AY367" s="84"/>
      <c r="BB367" s="84"/>
      <c r="BC367" s="84"/>
      <c r="BD367" s="84"/>
      <c r="BE367" s="84"/>
      <c r="BF367" s="84"/>
      <c r="BG367" s="84"/>
      <c r="BH367" s="84"/>
    </row>
    <row r="368">
      <c r="F368" s="84"/>
      <c r="I368" s="84"/>
      <c r="L368" s="84"/>
      <c r="O368" s="84"/>
      <c r="R368" s="84"/>
      <c r="U368" s="84"/>
      <c r="X368" s="84"/>
      <c r="AA368" s="84"/>
      <c r="AD368" s="84"/>
      <c r="AG368" s="84"/>
      <c r="AJ368" s="84"/>
      <c r="AM368" s="84"/>
      <c r="AP368" s="84"/>
      <c r="AS368" s="84"/>
      <c r="AV368" s="84"/>
      <c r="AY368" s="84"/>
      <c r="BB368" s="84"/>
      <c r="BC368" s="84"/>
      <c r="BD368" s="84"/>
      <c r="BE368" s="84"/>
      <c r="BF368" s="84"/>
      <c r="BG368" s="84"/>
      <c r="BH368" s="84"/>
    </row>
    <row r="369">
      <c r="F369" s="84"/>
      <c r="I369" s="84"/>
      <c r="L369" s="84"/>
      <c r="O369" s="84"/>
      <c r="R369" s="84"/>
      <c r="U369" s="84"/>
      <c r="X369" s="84"/>
      <c r="AA369" s="84"/>
      <c r="AD369" s="84"/>
      <c r="AG369" s="84"/>
      <c r="AJ369" s="84"/>
      <c r="AM369" s="84"/>
      <c r="AP369" s="84"/>
      <c r="AS369" s="84"/>
      <c r="AV369" s="84"/>
      <c r="AY369" s="84"/>
      <c r="BB369" s="84"/>
      <c r="BC369" s="84"/>
      <c r="BD369" s="84"/>
      <c r="BE369" s="84"/>
      <c r="BF369" s="84"/>
      <c r="BG369" s="84"/>
      <c r="BH369" s="84"/>
    </row>
    <row r="370">
      <c r="F370" s="84"/>
      <c r="I370" s="84"/>
      <c r="L370" s="84"/>
      <c r="O370" s="84"/>
      <c r="R370" s="84"/>
      <c r="U370" s="84"/>
      <c r="X370" s="84"/>
      <c r="AA370" s="84"/>
      <c r="AD370" s="84"/>
      <c r="AG370" s="84"/>
      <c r="AJ370" s="84"/>
      <c r="AM370" s="84"/>
      <c r="AP370" s="84"/>
      <c r="AS370" s="84"/>
      <c r="AV370" s="84"/>
      <c r="AY370" s="84"/>
      <c r="BB370" s="84"/>
      <c r="BC370" s="84"/>
      <c r="BD370" s="84"/>
      <c r="BE370" s="84"/>
      <c r="BF370" s="84"/>
      <c r="BG370" s="84"/>
      <c r="BH370" s="84"/>
    </row>
    <row r="371">
      <c r="F371" s="84"/>
      <c r="I371" s="84"/>
      <c r="L371" s="84"/>
      <c r="O371" s="84"/>
      <c r="R371" s="84"/>
      <c r="U371" s="84"/>
      <c r="X371" s="84"/>
      <c r="AA371" s="84"/>
      <c r="AD371" s="84"/>
      <c r="AG371" s="84"/>
      <c r="AJ371" s="84"/>
      <c r="AM371" s="84"/>
      <c r="AP371" s="84"/>
      <c r="AS371" s="84"/>
      <c r="AV371" s="84"/>
      <c r="AY371" s="84"/>
      <c r="BB371" s="84"/>
      <c r="BC371" s="84"/>
      <c r="BD371" s="84"/>
      <c r="BE371" s="84"/>
      <c r="BF371" s="84"/>
      <c r="BG371" s="84"/>
      <c r="BH371" s="84"/>
    </row>
    <row r="372">
      <c r="F372" s="84"/>
      <c r="I372" s="84"/>
      <c r="L372" s="84"/>
      <c r="O372" s="84"/>
      <c r="R372" s="84"/>
      <c r="U372" s="84"/>
      <c r="X372" s="84"/>
      <c r="AA372" s="84"/>
      <c r="AD372" s="84"/>
      <c r="AG372" s="84"/>
      <c r="AJ372" s="84"/>
      <c r="AM372" s="84"/>
      <c r="AP372" s="84"/>
      <c r="AS372" s="84"/>
      <c r="AV372" s="84"/>
      <c r="AY372" s="84"/>
      <c r="BB372" s="84"/>
      <c r="BC372" s="84"/>
      <c r="BD372" s="84"/>
      <c r="BE372" s="84"/>
      <c r="BF372" s="84"/>
      <c r="BG372" s="84"/>
      <c r="BH372" s="84"/>
    </row>
    <row r="373">
      <c r="F373" s="84"/>
      <c r="I373" s="84"/>
      <c r="L373" s="84"/>
      <c r="O373" s="84"/>
      <c r="R373" s="84"/>
      <c r="U373" s="84"/>
      <c r="X373" s="84"/>
      <c r="AA373" s="84"/>
      <c r="AD373" s="84"/>
      <c r="AG373" s="84"/>
      <c r="AJ373" s="84"/>
      <c r="AM373" s="84"/>
      <c r="AP373" s="84"/>
      <c r="AS373" s="84"/>
      <c r="AV373" s="84"/>
      <c r="AY373" s="84"/>
      <c r="BB373" s="84"/>
      <c r="BC373" s="84"/>
      <c r="BD373" s="84"/>
      <c r="BE373" s="84"/>
      <c r="BF373" s="84"/>
      <c r="BG373" s="84"/>
      <c r="BH373" s="84"/>
    </row>
    <row r="374">
      <c r="F374" s="84"/>
      <c r="I374" s="84"/>
      <c r="L374" s="84"/>
      <c r="O374" s="84"/>
      <c r="R374" s="84"/>
      <c r="U374" s="84"/>
      <c r="X374" s="84"/>
      <c r="AA374" s="84"/>
      <c r="AD374" s="84"/>
      <c r="AG374" s="84"/>
      <c r="AJ374" s="84"/>
      <c r="AM374" s="84"/>
      <c r="AP374" s="84"/>
      <c r="AS374" s="84"/>
      <c r="AV374" s="84"/>
      <c r="AY374" s="84"/>
      <c r="BB374" s="84"/>
      <c r="BC374" s="84"/>
      <c r="BD374" s="84"/>
      <c r="BE374" s="84"/>
      <c r="BF374" s="84"/>
      <c r="BG374" s="84"/>
      <c r="BH374" s="84"/>
    </row>
    <row r="375">
      <c r="F375" s="84"/>
      <c r="I375" s="84"/>
      <c r="L375" s="84"/>
      <c r="O375" s="84"/>
      <c r="R375" s="84"/>
      <c r="U375" s="84"/>
      <c r="X375" s="84"/>
      <c r="AA375" s="84"/>
      <c r="AD375" s="84"/>
      <c r="AG375" s="84"/>
      <c r="AJ375" s="84"/>
      <c r="AM375" s="84"/>
      <c r="AP375" s="84"/>
      <c r="AS375" s="84"/>
      <c r="AV375" s="84"/>
      <c r="AY375" s="84"/>
      <c r="BB375" s="84"/>
      <c r="BC375" s="84"/>
      <c r="BD375" s="84"/>
      <c r="BE375" s="84"/>
      <c r="BF375" s="84"/>
      <c r="BG375" s="84"/>
      <c r="BH375" s="84"/>
    </row>
    <row r="376">
      <c r="F376" s="84"/>
      <c r="I376" s="84"/>
      <c r="L376" s="84"/>
      <c r="O376" s="84"/>
      <c r="R376" s="84"/>
      <c r="U376" s="84"/>
      <c r="X376" s="84"/>
      <c r="AA376" s="84"/>
      <c r="AD376" s="84"/>
      <c r="AG376" s="84"/>
      <c r="AJ376" s="84"/>
      <c r="AM376" s="84"/>
      <c r="AP376" s="84"/>
      <c r="AS376" s="84"/>
      <c r="AV376" s="84"/>
      <c r="AY376" s="84"/>
      <c r="BB376" s="84"/>
      <c r="BC376" s="84"/>
      <c r="BD376" s="84"/>
      <c r="BE376" s="84"/>
      <c r="BF376" s="84"/>
      <c r="BG376" s="84"/>
      <c r="BH376" s="84"/>
    </row>
    <row r="377">
      <c r="F377" s="84"/>
      <c r="I377" s="84"/>
      <c r="L377" s="84"/>
      <c r="O377" s="84"/>
      <c r="R377" s="84"/>
      <c r="U377" s="84"/>
      <c r="X377" s="84"/>
      <c r="AA377" s="84"/>
      <c r="AD377" s="84"/>
      <c r="AG377" s="84"/>
      <c r="AJ377" s="84"/>
      <c r="AM377" s="84"/>
      <c r="AP377" s="84"/>
      <c r="AS377" s="84"/>
      <c r="AV377" s="84"/>
      <c r="AY377" s="84"/>
      <c r="BB377" s="84"/>
      <c r="BC377" s="84"/>
      <c r="BD377" s="84"/>
      <c r="BE377" s="84"/>
      <c r="BF377" s="84"/>
      <c r="BG377" s="84"/>
      <c r="BH377" s="84"/>
    </row>
    <row r="378">
      <c r="F378" s="84"/>
      <c r="I378" s="84"/>
      <c r="L378" s="84"/>
      <c r="O378" s="84"/>
      <c r="R378" s="84"/>
      <c r="U378" s="84"/>
      <c r="X378" s="84"/>
      <c r="AA378" s="84"/>
      <c r="AD378" s="84"/>
      <c r="AG378" s="84"/>
      <c r="AJ378" s="84"/>
      <c r="AM378" s="84"/>
      <c r="AP378" s="84"/>
      <c r="AS378" s="84"/>
      <c r="AV378" s="84"/>
      <c r="AY378" s="84"/>
      <c r="BB378" s="84"/>
      <c r="BC378" s="84"/>
      <c r="BD378" s="84"/>
      <c r="BE378" s="84"/>
      <c r="BF378" s="84"/>
      <c r="BG378" s="84"/>
      <c r="BH378" s="84"/>
    </row>
    <row r="379">
      <c r="F379" s="84"/>
      <c r="I379" s="84"/>
      <c r="L379" s="84"/>
      <c r="O379" s="84"/>
      <c r="R379" s="84"/>
      <c r="U379" s="84"/>
      <c r="X379" s="84"/>
      <c r="AA379" s="84"/>
      <c r="AD379" s="84"/>
      <c r="AG379" s="84"/>
      <c r="AJ379" s="84"/>
      <c r="AM379" s="84"/>
      <c r="AP379" s="84"/>
      <c r="AS379" s="84"/>
      <c r="AV379" s="84"/>
      <c r="AY379" s="84"/>
      <c r="BB379" s="84"/>
      <c r="BC379" s="84"/>
      <c r="BD379" s="84"/>
      <c r="BE379" s="84"/>
      <c r="BF379" s="84"/>
      <c r="BG379" s="84"/>
      <c r="BH379" s="84"/>
    </row>
    <row r="380">
      <c r="F380" s="84"/>
      <c r="I380" s="84"/>
      <c r="L380" s="84"/>
      <c r="O380" s="84"/>
      <c r="R380" s="84"/>
      <c r="U380" s="84"/>
      <c r="X380" s="84"/>
      <c r="AA380" s="84"/>
      <c r="AD380" s="84"/>
      <c r="AG380" s="84"/>
      <c r="AJ380" s="84"/>
      <c r="AM380" s="84"/>
      <c r="AP380" s="84"/>
      <c r="AS380" s="84"/>
      <c r="AV380" s="84"/>
      <c r="AY380" s="84"/>
      <c r="BB380" s="84"/>
      <c r="BC380" s="84"/>
      <c r="BD380" s="84"/>
      <c r="BE380" s="84"/>
      <c r="BF380" s="84"/>
      <c r="BG380" s="84"/>
      <c r="BH380" s="84"/>
    </row>
    <row r="381">
      <c r="F381" s="84"/>
      <c r="I381" s="84"/>
      <c r="L381" s="84"/>
      <c r="O381" s="84"/>
      <c r="R381" s="84"/>
      <c r="U381" s="84"/>
      <c r="X381" s="84"/>
      <c r="AA381" s="84"/>
      <c r="AD381" s="84"/>
      <c r="AG381" s="84"/>
      <c r="AJ381" s="84"/>
      <c r="AM381" s="84"/>
      <c r="AP381" s="84"/>
      <c r="AS381" s="84"/>
      <c r="AV381" s="84"/>
      <c r="AY381" s="84"/>
      <c r="BB381" s="84"/>
      <c r="BC381" s="84"/>
      <c r="BD381" s="84"/>
      <c r="BE381" s="84"/>
      <c r="BF381" s="84"/>
      <c r="BG381" s="84"/>
      <c r="BH381" s="84"/>
    </row>
    <row r="382">
      <c r="F382" s="84"/>
      <c r="I382" s="84"/>
      <c r="L382" s="84"/>
      <c r="O382" s="84"/>
      <c r="R382" s="84"/>
      <c r="U382" s="84"/>
      <c r="X382" s="84"/>
      <c r="AA382" s="84"/>
      <c r="AD382" s="84"/>
      <c r="AG382" s="84"/>
      <c r="AJ382" s="84"/>
      <c r="AM382" s="84"/>
      <c r="AP382" s="84"/>
      <c r="AS382" s="84"/>
      <c r="AV382" s="84"/>
      <c r="AY382" s="84"/>
      <c r="BB382" s="84"/>
      <c r="BC382" s="84"/>
      <c r="BD382" s="84"/>
      <c r="BE382" s="84"/>
      <c r="BF382" s="84"/>
      <c r="BG382" s="84"/>
      <c r="BH382" s="84"/>
    </row>
    <row r="383">
      <c r="F383" s="84"/>
      <c r="I383" s="84"/>
      <c r="L383" s="84"/>
      <c r="O383" s="84"/>
      <c r="R383" s="84"/>
      <c r="U383" s="84"/>
      <c r="X383" s="84"/>
      <c r="AA383" s="84"/>
      <c r="AD383" s="84"/>
      <c r="AG383" s="84"/>
      <c r="AJ383" s="84"/>
      <c r="AM383" s="84"/>
      <c r="AP383" s="84"/>
      <c r="AS383" s="84"/>
      <c r="AV383" s="84"/>
      <c r="AY383" s="84"/>
      <c r="BB383" s="84"/>
      <c r="BC383" s="84"/>
      <c r="BD383" s="84"/>
      <c r="BE383" s="84"/>
      <c r="BF383" s="84"/>
      <c r="BG383" s="84"/>
      <c r="BH383" s="84"/>
    </row>
    <row r="384">
      <c r="F384" s="84"/>
      <c r="I384" s="84"/>
      <c r="L384" s="84"/>
      <c r="O384" s="84"/>
      <c r="R384" s="84"/>
      <c r="U384" s="84"/>
      <c r="X384" s="84"/>
      <c r="AA384" s="84"/>
      <c r="AD384" s="84"/>
      <c r="AG384" s="84"/>
      <c r="AJ384" s="84"/>
      <c r="AM384" s="84"/>
      <c r="AP384" s="84"/>
      <c r="AS384" s="84"/>
      <c r="AV384" s="84"/>
      <c r="AY384" s="84"/>
      <c r="BB384" s="84"/>
      <c r="BC384" s="84"/>
      <c r="BD384" s="84"/>
      <c r="BE384" s="84"/>
      <c r="BF384" s="84"/>
      <c r="BG384" s="84"/>
      <c r="BH384" s="84"/>
    </row>
    <row r="385">
      <c r="F385" s="84"/>
      <c r="I385" s="84"/>
      <c r="L385" s="84"/>
      <c r="O385" s="84"/>
      <c r="R385" s="84"/>
      <c r="U385" s="84"/>
      <c r="X385" s="84"/>
      <c r="AA385" s="84"/>
      <c r="AD385" s="84"/>
      <c r="AG385" s="84"/>
      <c r="AJ385" s="84"/>
      <c r="AM385" s="84"/>
      <c r="AP385" s="84"/>
      <c r="AS385" s="84"/>
      <c r="AV385" s="84"/>
      <c r="AY385" s="84"/>
      <c r="BB385" s="84"/>
      <c r="BC385" s="84"/>
      <c r="BD385" s="84"/>
      <c r="BE385" s="84"/>
      <c r="BF385" s="84"/>
      <c r="BG385" s="84"/>
      <c r="BH385" s="84"/>
    </row>
    <row r="386">
      <c r="F386" s="84"/>
      <c r="I386" s="84"/>
      <c r="L386" s="84"/>
      <c r="O386" s="84"/>
      <c r="R386" s="84"/>
      <c r="U386" s="84"/>
      <c r="X386" s="84"/>
      <c r="AA386" s="84"/>
      <c r="AD386" s="84"/>
      <c r="AG386" s="84"/>
      <c r="AJ386" s="84"/>
      <c r="AM386" s="84"/>
      <c r="AP386" s="84"/>
      <c r="AS386" s="84"/>
      <c r="AV386" s="84"/>
      <c r="AY386" s="84"/>
      <c r="BB386" s="84"/>
      <c r="BC386" s="84"/>
      <c r="BD386" s="84"/>
      <c r="BE386" s="84"/>
      <c r="BF386" s="84"/>
      <c r="BG386" s="84"/>
      <c r="BH386" s="84"/>
    </row>
    <row r="387">
      <c r="F387" s="84"/>
      <c r="I387" s="84"/>
      <c r="L387" s="84"/>
      <c r="O387" s="84"/>
      <c r="R387" s="84"/>
      <c r="U387" s="84"/>
      <c r="X387" s="84"/>
      <c r="AA387" s="84"/>
      <c r="AD387" s="84"/>
      <c r="AG387" s="84"/>
      <c r="AJ387" s="84"/>
      <c r="AM387" s="84"/>
      <c r="AP387" s="84"/>
      <c r="AS387" s="84"/>
      <c r="AV387" s="84"/>
      <c r="AY387" s="84"/>
      <c r="BB387" s="84"/>
      <c r="BC387" s="84"/>
      <c r="BD387" s="84"/>
      <c r="BE387" s="84"/>
      <c r="BF387" s="84"/>
      <c r="BG387" s="84"/>
      <c r="BH387" s="84"/>
    </row>
    <row r="388">
      <c r="F388" s="84"/>
      <c r="I388" s="84"/>
      <c r="L388" s="84"/>
      <c r="O388" s="84"/>
      <c r="R388" s="84"/>
      <c r="U388" s="84"/>
      <c r="X388" s="84"/>
      <c r="AA388" s="84"/>
      <c r="AD388" s="84"/>
      <c r="AG388" s="84"/>
      <c r="AJ388" s="84"/>
      <c r="AM388" s="84"/>
      <c r="AP388" s="84"/>
      <c r="AS388" s="84"/>
      <c r="AV388" s="84"/>
      <c r="AY388" s="84"/>
      <c r="BB388" s="84"/>
      <c r="BC388" s="84"/>
      <c r="BD388" s="84"/>
      <c r="BE388" s="84"/>
      <c r="BF388" s="84"/>
      <c r="BG388" s="84"/>
      <c r="BH388" s="84"/>
    </row>
    <row r="389">
      <c r="F389" s="84"/>
      <c r="I389" s="84"/>
      <c r="L389" s="84"/>
      <c r="O389" s="84"/>
      <c r="R389" s="84"/>
      <c r="U389" s="84"/>
      <c r="X389" s="84"/>
      <c r="AA389" s="84"/>
      <c r="AD389" s="84"/>
      <c r="AG389" s="84"/>
      <c r="AJ389" s="84"/>
      <c r="AM389" s="84"/>
      <c r="AP389" s="84"/>
      <c r="AS389" s="84"/>
      <c r="AV389" s="84"/>
      <c r="AY389" s="84"/>
      <c r="BB389" s="84"/>
      <c r="BC389" s="84"/>
      <c r="BD389" s="84"/>
      <c r="BE389" s="84"/>
      <c r="BF389" s="84"/>
      <c r="BG389" s="84"/>
      <c r="BH389" s="84"/>
    </row>
    <row r="390">
      <c r="F390" s="84"/>
      <c r="I390" s="84"/>
      <c r="L390" s="84"/>
      <c r="O390" s="84"/>
      <c r="R390" s="84"/>
      <c r="U390" s="84"/>
      <c r="X390" s="84"/>
      <c r="AA390" s="84"/>
      <c r="AD390" s="84"/>
      <c r="AG390" s="84"/>
      <c r="AJ390" s="84"/>
      <c r="AM390" s="84"/>
      <c r="AP390" s="84"/>
      <c r="AS390" s="84"/>
      <c r="AV390" s="84"/>
      <c r="AY390" s="84"/>
      <c r="BB390" s="84"/>
      <c r="BC390" s="84"/>
      <c r="BD390" s="84"/>
      <c r="BE390" s="84"/>
      <c r="BF390" s="84"/>
      <c r="BG390" s="84"/>
      <c r="BH390" s="84"/>
    </row>
    <row r="391">
      <c r="F391" s="84"/>
      <c r="I391" s="84"/>
      <c r="L391" s="84"/>
      <c r="O391" s="84"/>
      <c r="R391" s="84"/>
      <c r="U391" s="84"/>
      <c r="X391" s="84"/>
      <c r="AA391" s="84"/>
      <c r="AD391" s="84"/>
      <c r="AG391" s="84"/>
      <c r="AJ391" s="84"/>
      <c r="AM391" s="84"/>
      <c r="AP391" s="84"/>
      <c r="AS391" s="84"/>
      <c r="AV391" s="84"/>
      <c r="AY391" s="84"/>
      <c r="BB391" s="84"/>
      <c r="BC391" s="84"/>
      <c r="BD391" s="84"/>
      <c r="BE391" s="84"/>
      <c r="BF391" s="84"/>
      <c r="BG391" s="84"/>
      <c r="BH391" s="84"/>
    </row>
    <row r="392">
      <c r="F392" s="84"/>
      <c r="I392" s="84"/>
      <c r="L392" s="84"/>
      <c r="O392" s="84"/>
      <c r="R392" s="84"/>
      <c r="U392" s="84"/>
      <c r="X392" s="84"/>
      <c r="AA392" s="84"/>
      <c r="AD392" s="84"/>
      <c r="AG392" s="84"/>
      <c r="AJ392" s="84"/>
      <c r="AM392" s="84"/>
      <c r="AP392" s="84"/>
      <c r="AS392" s="84"/>
      <c r="AV392" s="84"/>
      <c r="AY392" s="84"/>
      <c r="BB392" s="84"/>
      <c r="BC392" s="84"/>
      <c r="BD392" s="84"/>
      <c r="BE392" s="84"/>
      <c r="BF392" s="84"/>
      <c r="BG392" s="84"/>
      <c r="BH392" s="84"/>
    </row>
    <row r="393">
      <c r="F393" s="84"/>
      <c r="I393" s="84"/>
      <c r="L393" s="84"/>
      <c r="O393" s="84"/>
      <c r="R393" s="84"/>
      <c r="U393" s="84"/>
      <c r="X393" s="84"/>
      <c r="AA393" s="84"/>
      <c r="AD393" s="84"/>
      <c r="AG393" s="84"/>
      <c r="AJ393" s="84"/>
      <c r="AM393" s="84"/>
      <c r="AP393" s="84"/>
      <c r="AS393" s="84"/>
      <c r="AV393" s="84"/>
      <c r="AY393" s="84"/>
      <c r="BB393" s="84"/>
      <c r="BC393" s="84"/>
      <c r="BD393" s="84"/>
      <c r="BE393" s="84"/>
      <c r="BF393" s="84"/>
      <c r="BG393" s="84"/>
      <c r="BH393" s="84"/>
    </row>
    <row r="394">
      <c r="F394" s="84"/>
      <c r="I394" s="84"/>
      <c r="L394" s="84"/>
      <c r="O394" s="84"/>
      <c r="R394" s="84"/>
      <c r="U394" s="84"/>
      <c r="X394" s="84"/>
      <c r="AA394" s="84"/>
      <c r="AD394" s="84"/>
      <c r="AG394" s="84"/>
      <c r="AJ394" s="84"/>
      <c r="AM394" s="84"/>
      <c r="AP394" s="84"/>
      <c r="AS394" s="84"/>
      <c r="AV394" s="84"/>
      <c r="AY394" s="84"/>
      <c r="BB394" s="84"/>
      <c r="BC394" s="84"/>
      <c r="BD394" s="84"/>
      <c r="BE394" s="84"/>
      <c r="BF394" s="84"/>
      <c r="BG394" s="84"/>
      <c r="BH394" s="84"/>
    </row>
    <row r="395">
      <c r="F395" s="84"/>
      <c r="I395" s="84"/>
      <c r="L395" s="84"/>
      <c r="O395" s="84"/>
      <c r="R395" s="84"/>
      <c r="U395" s="84"/>
      <c r="X395" s="84"/>
      <c r="AA395" s="84"/>
      <c r="AD395" s="84"/>
      <c r="AG395" s="84"/>
      <c r="AJ395" s="84"/>
      <c r="AM395" s="84"/>
      <c r="AP395" s="84"/>
      <c r="AS395" s="84"/>
      <c r="AV395" s="84"/>
      <c r="AY395" s="84"/>
      <c r="BB395" s="84"/>
      <c r="BC395" s="84"/>
      <c r="BD395" s="84"/>
      <c r="BE395" s="84"/>
      <c r="BF395" s="84"/>
      <c r="BG395" s="84"/>
      <c r="BH395" s="84"/>
    </row>
    <row r="396">
      <c r="F396" s="84"/>
      <c r="I396" s="84"/>
      <c r="L396" s="84"/>
      <c r="O396" s="84"/>
      <c r="R396" s="84"/>
      <c r="U396" s="84"/>
      <c r="X396" s="84"/>
      <c r="AA396" s="84"/>
      <c r="AD396" s="84"/>
      <c r="AG396" s="84"/>
      <c r="AJ396" s="84"/>
      <c r="AM396" s="84"/>
      <c r="AP396" s="84"/>
      <c r="AS396" s="84"/>
      <c r="AV396" s="84"/>
      <c r="AY396" s="84"/>
      <c r="BB396" s="84"/>
      <c r="BC396" s="84"/>
      <c r="BD396" s="84"/>
      <c r="BE396" s="84"/>
      <c r="BF396" s="84"/>
      <c r="BG396" s="84"/>
      <c r="BH396" s="84"/>
    </row>
    <row r="397">
      <c r="F397" s="84"/>
      <c r="I397" s="84"/>
      <c r="L397" s="84"/>
      <c r="O397" s="84"/>
      <c r="R397" s="84"/>
      <c r="U397" s="84"/>
      <c r="X397" s="84"/>
      <c r="AA397" s="84"/>
      <c r="AD397" s="84"/>
      <c r="AG397" s="84"/>
      <c r="AJ397" s="84"/>
      <c r="AM397" s="84"/>
      <c r="AP397" s="84"/>
      <c r="AS397" s="84"/>
      <c r="AV397" s="84"/>
      <c r="AY397" s="84"/>
      <c r="BB397" s="84"/>
      <c r="BC397" s="84"/>
      <c r="BD397" s="84"/>
      <c r="BE397" s="84"/>
      <c r="BF397" s="84"/>
      <c r="BG397" s="84"/>
      <c r="BH397" s="84"/>
    </row>
    <row r="398">
      <c r="F398" s="84"/>
      <c r="I398" s="84"/>
      <c r="L398" s="84"/>
      <c r="O398" s="84"/>
      <c r="R398" s="84"/>
      <c r="U398" s="84"/>
      <c r="X398" s="84"/>
      <c r="AA398" s="84"/>
      <c r="AD398" s="84"/>
      <c r="AG398" s="84"/>
      <c r="AJ398" s="84"/>
      <c r="AM398" s="84"/>
      <c r="AP398" s="84"/>
      <c r="AS398" s="84"/>
      <c r="AV398" s="84"/>
      <c r="AY398" s="84"/>
      <c r="BB398" s="84"/>
      <c r="BC398" s="84"/>
      <c r="BD398" s="84"/>
      <c r="BE398" s="84"/>
      <c r="BF398" s="84"/>
      <c r="BG398" s="84"/>
      <c r="BH398" s="84"/>
    </row>
    <row r="399">
      <c r="F399" s="84"/>
      <c r="I399" s="84"/>
      <c r="L399" s="84"/>
      <c r="O399" s="84"/>
      <c r="R399" s="84"/>
      <c r="U399" s="84"/>
      <c r="X399" s="84"/>
      <c r="AA399" s="84"/>
      <c r="AD399" s="84"/>
      <c r="AG399" s="84"/>
      <c r="AJ399" s="84"/>
      <c r="AM399" s="84"/>
      <c r="AP399" s="84"/>
      <c r="AS399" s="84"/>
      <c r="AV399" s="84"/>
      <c r="AY399" s="84"/>
      <c r="BB399" s="84"/>
      <c r="BC399" s="84"/>
      <c r="BD399" s="84"/>
      <c r="BE399" s="84"/>
      <c r="BF399" s="84"/>
      <c r="BG399" s="84"/>
      <c r="BH399" s="84"/>
    </row>
    <row r="400">
      <c r="F400" s="84"/>
      <c r="I400" s="84"/>
      <c r="L400" s="84"/>
      <c r="O400" s="84"/>
      <c r="R400" s="84"/>
      <c r="U400" s="84"/>
      <c r="X400" s="84"/>
      <c r="AA400" s="84"/>
      <c r="AD400" s="84"/>
      <c r="AG400" s="84"/>
      <c r="AJ400" s="84"/>
      <c r="AM400" s="84"/>
      <c r="AP400" s="84"/>
      <c r="AS400" s="84"/>
      <c r="AV400" s="84"/>
      <c r="AY400" s="84"/>
      <c r="BB400" s="84"/>
      <c r="BC400" s="84"/>
      <c r="BD400" s="84"/>
      <c r="BE400" s="84"/>
      <c r="BF400" s="84"/>
      <c r="BG400" s="84"/>
      <c r="BH400" s="84"/>
    </row>
    <row r="401">
      <c r="F401" s="84"/>
      <c r="I401" s="84"/>
      <c r="L401" s="84"/>
      <c r="O401" s="84"/>
      <c r="R401" s="84"/>
      <c r="U401" s="84"/>
      <c r="X401" s="84"/>
      <c r="AA401" s="84"/>
      <c r="AD401" s="84"/>
      <c r="AG401" s="84"/>
      <c r="AJ401" s="84"/>
      <c r="AM401" s="84"/>
      <c r="AP401" s="84"/>
      <c r="AS401" s="84"/>
      <c r="AV401" s="84"/>
      <c r="AY401" s="84"/>
      <c r="BB401" s="84"/>
      <c r="BC401" s="84"/>
      <c r="BD401" s="84"/>
      <c r="BE401" s="84"/>
      <c r="BF401" s="84"/>
      <c r="BG401" s="84"/>
      <c r="BH401" s="84"/>
    </row>
    <row r="402">
      <c r="F402" s="84"/>
      <c r="I402" s="84"/>
      <c r="L402" s="84"/>
      <c r="O402" s="84"/>
      <c r="R402" s="84"/>
      <c r="U402" s="84"/>
      <c r="X402" s="84"/>
      <c r="AA402" s="84"/>
      <c r="AD402" s="84"/>
      <c r="AG402" s="84"/>
      <c r="AJ402" s="84"/>
      <c r="AM402" s="84"/>
      <c r="AP402" s="84"/>
      <c r="AS402" s="84"/>
      <c r="AV402" s="84"/>
      <c r="AY402" s="84"/>
      <c r="BB402" s="84"/>
      <c r="BC402" s="84"/>
      <c r="BD402" s="84"/>
      <c r="BE402" s="84"/>
      <c r="BF402" s="84"/>
      <c r="BG402" s="84"/>
      <c r="BH402" s="84"/>
    </row>
    <row r="403">
      <c r="F403" s="84"/>
      <c r="I403" s="84"/>
      <c r="L403" s="84"/>
      <c r="O403" s="84"/>
      <c r="R403" s="84"/>
      <c r="U403" s="84"/>
      <c r="X403" s="84"/>
      <c r="AA403" s="84"/>
      <c r="AD403" s="84"/>
      <c r="AG403" s="84"/>
      <c r="AJ403" s="84"/>
      <c r="AM403" s="84"/>
      <c r="AP403" s="84"/>
      <c r="AS403" s="84"/>
      <c r="AV403" s="84"/>
      <c r="AY403" s="84"/>
      <c r="BB403" s="84"/>
      <c r="BC403" s="84"/>
      <c r="BD403" s="84"/>
      <c r="BE403" s="84"/>
      <c r="BF403" s="84"/>
      <c r="BG403" s="84"/>
      <c r="BH403" s="84"/>
    </row>
    <row r="404">
      <c r="F404" s="84"/>
      <c r="I404" s="84"/>
      <c r="L404" s="84"/>
      <c r="O404" s="84"/>
      <c r="R404" s="84"/>
      <c r="U404" s="84"/>
      <c r="X404" s="84"/>
      <c r="AA404" s="84"/>
      <c r="AD404" s="84"/>
      <c r="AG404" s="84"/>
      <c r="AJ404" s="84"/>
      <c r="AM404" s="84"/>
      <c r="AP404" s="84"/>
      <c r="AS404" s="84"/>
      <c r="AV404" s="84"/>
      <c r="AY404" s="84"/>
      <c r="BB404" s="84"/>
      <c r="BC404" s="84"/>
      <c r="BD404" s="84"/>
      <c r="BE404" s="84"/>
      <c r="BF404" s="84"/>
      <c r="BG404" s="84"/>
      <c r="BH404" s="84"/>
    </row>
    <row r="405">
      <c r="F405" s="84"/>
      <c r="I405" s="84"/>
      <c r="L405" s="84"/>
      <c r="O405" s="84"/>
      <c r="R405" s="84"/>
      <c r="U405" s="84"/>
      <c r="X405" s="84"/>
      <c r="AA405" s="84"/>
      <c r="AD405" s="84"/>
      <c r="AG405" s="84"/>
      <c r="AJ405" s="84"/>
      <c r="AM405" s="84"/>
      <c r="AP405" s="84"/>
      <c r="AS405" s="84"/>
      <c r="AV405" s="84"/>
      <c r="AY405" s="84"/>
      <c r="BB405" s="84"/>
      <c r="BC405" s="84"/>
      <c r="BD405" s="84"/>
      <c r="BE405" s="84"/>
      <c r="BF405" s="84"/>
      <c r="BG405" s="84"/>
      <c r="BH405" s="84"/>
    </row>
    <row r="406">
      <c r="F406" s="84"/>
      <c r="I406" s="84"/>
      <c r="L406" s="84"/>
      <c r="O406" s="84"/>
      <c r="R406" s="84"/>
      <c r="U406" s="84"/>
      <c r="X406" s="84"/>
      <c r="AA406" s="84"/>
      <c r="AD406" s="84"/>
      <c r="AG406" s="84"/>
      <c r="AJ406" s="84"/>
      <c r="AM406" s="84"/>
      <c r="AP406" s="84"/>
      <c r="AS406" s="84"/>
      <c r="AV406" s="84"/>
      <c r="AY406" s="84"/>
      <c r="BB406" s="84"/>
      <c r="BC406" s="84"/>
      <c r="BD406" s="84"/>
      <c r="BE406" s="84"/>
      <c r="BF406" s="84"/>
      <c r="BG406" s="84"/>
      <c r="BH406" s="84"/>
    </row>
    <row r="407">
      <c r="F407" s="84"/>
      <c r="I407" s="84"/>
      <c r="L407" s="84"/>
      <c r="O407" s="84"/>
      <c r="R407" s="84"/>
      <c r="U407" s="84"/>
      <c r="X407" s="84"/>
      <c r="AA407" s="84"/>
      <c r="AD407" s="84"/>
      <c r="AG407" s="84"/>
      <c r="AJ407" s="84"/>
      <c r="AM407" s="84"/>
      <c r="AP407" s="84"/>
      <c r="AS407" s="84"/>
      <c r="AV407" s="84"/>
      <c r="AY407" s="84"/>
      <c r="BB407" s="84"/>
      <c r="BC407" s="84"/>
      <c r="BD407" s="84"/>
      <c r="BE407" s="84"/>
      <c r="BF407" s="84"/>
      <c r="BG407" s="84"/>
      <c r="BH407" s="84"/>
    </row>
    <row r="408">
      <c r="F408" s="84"/>
      <c r="I408" s="84"/>
      <c r="L408" s="84"/>
      <c r="O408" s="84"/>
      <c r="R408" s="84"/>
      <c r="U408" s="84"/>
      <c r="X408" s="84"/>
      <c r="AA408" s="84"/>
      <c r="AD408" s="84"/>
      <c r="AG408" s="84"/>
      <c r="AJ408" s="84"/>
      <c r="AM408" s="84"/>
      <c r="AP408" s="84"/>
      <c r="AS408" s="84"/>
      <c r="AV408" s="84"/>
      <c r="AY408" s="84"/>
      <c r="BB408" s="84"/>
      <c r="BC408" s="84"/>
      <c r="BD408" s="84"/>
      <c r="BE408" s="84"/>
      <c r="BF408" s="84"/>
      <c r="BG408" s="84"/>
      <c r="BH408" s="84"/>
    </row>
    <row r="409">
      <c r="F409" s="84"/>
      <c r="I409" s="84"/>
      <c r="L409" s="84"/>
      <c r="O409" s="84"/>
      <c r="R409" s="84"/>
      <c r="U409" s="84"/>
      <c r="X409" s="84"/>
      <c r="AA409" s="84"/>
      <c r="AD409" s="84"/>
      <c r="AG409" s="84"/>
      <c r="AJ409" s="84"/>
      <c r="AM409" s="84"/>
      <c r="AP409" s="84"/>
      <c r="AS409" s="84"/>
      <c r="AV409" s="84"/>
      <c r="AY409" s="84"/>
      <c r="BB409" s="84"/>
      <c r="BC409" s="84"/>
      <c r="BD409" s="84"/>
      <c r="BE409" s="84"/>
      <c r="BF409" s="84"/>
      <c r="BG409" s="84"/>
      <c r="BH409" s="84"/>
    </row>
    <row r="410">
      <c r="F410" s="84"/>
      <c r="I410" s="84"/>
      <c r="L410" s="84"/>
      <c r="O410" s="84"/>
      <c r="R410" s="84"/>
      <c r="U410" s="84"/>
      <c r="X410" s="84"/>
      <c r="AA410" s="84"/>
      <c r="AD410" s="84"/>
      <c r="AG410" s="84"/>
      <c r="AJ410" s="84"/>
      <c r="AM410" s="84"/>
      <c r="AP410" s="84"/>
      <c r="AS410" s="84"/>
      <c r="AV410" s="84"/>
      <c r="AY410" s="84"/>
      <c r="BB410" s="84"/>
      <c r="BC410" s="84"/>
      <c r="BD410" s="84"/>
      <c r="BE410" s="84"/>
      <c r="BF410" s="84"/>
      <c r="BG410" s="84"/>
      <c r="BH410" s="84"/>
    </row>
    <row r="411">
      <c r="F411" s="84"/>
      <c r="I411" s="84"/>
      <c r="L411" s="84"/>
      <c r="O411" s="84"/>
      <c r="R411" s="84"/>
      <c r="U411" s="84"/>
      <c r="X411" s="84"/>
      <c r="AA411" s="84"/>
      <c r="AD411" s="84"/>
      <c r="AG411" s="84"/>
      <c r="AJ411" s="84"/>
      <c r="AM411" s="84"/>
      <c r="AP411" s="84"/>
      <c r="AS411" s="84"/>
      <c r="AV411" s="84"/>
      <c r="AY411" s="84"/>
      <c r="BB411" s="84"/>
      <c r="BC411" s="84"/>
      <c r="BD411" s="84"/>
      <c r="BE411" s="84"/>
      <c r="BF411" s="84"/>
      <c r="BG411" s="84"/>
      <c r="BH411" s="84"/>
    </row>
    <row r="412">
      <c r="F412" s="84"/>
      <c r="I412" s="84"/>
      <c r="L412" s="84"/>
      <c r="O412" s="84"/>
      <c r="R412" s="84"/>
      <c r="U412" s="84"/>
      <c r="X412" s="84"/>
      <c r="AA412" s="84"/>
      <c r="AD412" s="84"/>
      <c r="AG412" s="84"/>
      <c r="AJ412" s="84"/>
      <c r="AM412" s="84"/>
      <c r="AP412" s="84"/>
      <c r="AS412" s="84"/>
      <c r="AV412" s="84"/>
      <c r="AY412" s="84"/>
      <c r="BB412" s="84"/>
      <c r="BC412" s="84"/>
      <c r="BD412" s="84"/>
      <c r="BE412" s="84"/>
      <c r="BF412" s="84"/>
      <c r="BG412" s="84"/>
      <c r="BH412" s="84"/>
    </row>
    <row r="413">
      <c r="F413" s="84"/>
      <c r="I413" s="84"/>
      <c r="L413" s="84"/>
      <c r="O413" s="84"/>
      <c r="R413" s="84"/>
      <c r="U413" s="84"/>
      <c r="X413" s="84"/>
      <c r="AA413" s="84"/>
      <c r="AD413" s="84"/>
      <c r="AG413" s="84"/>
      <c r="AJ413" s="84"/>
      <c r="AM413" s="84"/>
      <c r="AP413" s="84"/>
      <c r="AS413" s="84"/>
      <c r="AV413" s="84"/>
      <c r="AY413" s="84"/>
      <c r="BB413" s="84"/>
      <c r="BC413" s="84"/>
      <c r="BD413" s="84"/>
      <c r="BE413" s="84"/>
      <c r="BF413" s="84"/>
      <c r="BG413" s="84"/>
      <c r="BH413" s="84"/>
    </row>
    <row r="414">
      <c r="F414" s="84"/>
      <c r="I414" s="84"/>
      <c r="L414" s="84"/>
      <c r="O414" s="84"/>
      <c r="R414" s="84"/>
      <c r="U414" s="84"/>
      <c r="X414" s="84"/>
      <c r="AA414" s="84"/>
      <c r="AD414" s="84"/>
      <c r="AG414" s="84"/>
      <c r="AJ414" s="84"/>
      <c r="AM414" s="84"/>
      <c r="AP414" s="84"/>
      <c r="AS414" s="84"/>
      <c r="AV414" s="84"/>
      <c r="AY414" s="84"/>
      <c r="BB414" s="84"/>
      <c r="BC414" s="84"/>
      <c r="BD414" s="84"/>
      <c r="BE414" s="84"/>
      <c r="BF414" s="84"/>
      <c r="BG414" s="84"/>
      <c r="BH414" s="84"/>
    </row>
    <row r="415">
      <c r="F415" s="84"/>
      <c r="I415" s="84"/>
      <c r="L415" s="84"/>
      <c r="O415" s="84"/>
      <c r="R415" s="84"/>
      <c r="U415" s="84"/>
      <c r="X415" s="84"/>
      <c r="AA415" s="84"/>
      <c r="AD415" s="84"/>
      <c r="AG415" s="84"/>
      <c r="AJ415" s="84"/>
      <c r="AM415" s="84"/>
      <c r="AP415" s="84"/>
      <c r="AS415" s="84"/>
      <c r="AV415" s="84"/>
      <c r="AY415" s="84"/>
      <c r="BB415" s="84"/>
      <c r="BC415" s="84"/>
      <c r="BD415" s="84"/>
      <c r="BE415" s="84"/>
      <c r="BF415" s="84"/>
      <c r="BG415" s="84"/>
      <c r="BH415" s="84"/>
    </row>
    <row r="416">
      <c r="F416" s="84"/>
      <c r="I416" s="84"/>
      <c r="L416" s="84"/>
      <c r="O416" s="84"/>
      <c r="R416" s="84"/>
      <c r="U416" s="84"/>
      <c r="X416" s="84"/>
      <c r="AA416" s="84"/>
      <c r="AD416" s="84"/>
      <c r="AG416" s="84"/>
      <c r="AJ416" s="84"/>
      <c r="AM416" s="84"/>
      <c r="AP416" s="84"/>
      <c r="AS416" s="84"/>
      <c r="AV416" s="84"/>
      <c r="AY416" s="84"/>
      <c r="BB416" s="84"/>
      <c r="BC416" s="84"/>
      <c r="BD416" s="84"/>
      <c r="BE416" s="84"/>
      <c r="BF416" s="84"/>
      <c r="BG416" s="84"/>
      <c r="BH416" s="84"/>
    </row>
    <row r="417">
      <c r="F417" s="84"/>
      <c r="I417" s="84"/>
      <c r="L417" s="84"/>
      <c r="O417" s="84"/>
      <c r="R417" s="84"/>
      <c r="U417" s="84"/>
      <c r="X417" s="84"/>
      <c r="AA417" s="84"/>
      <c r="AD417" s="84"/>
      <c r="AG417" s="84"/>
      <c r="AJ417" s="84"/>
      <c r="AM417" s="84"/>
      <c r="AP417" s="84"/>
      <c r="AS417" s="84"/>
      <c r="AV417" s="84"/>
      <c r="AY417" s="84"/>
      <c r="BB417" s="84"/>
      <c r="BC417" s="84"/>
      <c r="BD417" s="84"/>
      <c r="BE417" s="84"/>
      <c r="BF417" s="84"/>
      <c r="BG417" s="84"/>
      <c r="BH417" s="84"/>
    </row>
    <row r="418">
      <c r="F418" s="84"/>
      <c r="I418" s="84"/>
      <c r="L418" s="84"/>
      <c r="O418" s="84"/>
      <c r="R418" s="84"/>
      <c r="U418" s="84"/>
      <c r="X418" s="84"/>
      <c r="AA418" s="84"/>
      <c r="AD418" s="84"/>
      <c r="AG418" s="84"/>
      <c r="AJ418" s="84"/>
      <c r="AM418" s="84"/>
      <c r="AP418" s="84"/>
      <c r="AS418" s="84"/>
      <c r="AV418" s="84"/>
      <c r="AY418" s="84"/>
      <c r="BB418" s="84"/>
      <c r="BC418" s="84"/>
      <c r="BD418" s="84"/>
      <c r="BE418" s="84"/>
      <c r="BF418" s="84"/>
      <c r="BG418" s="84"/>
      <c r="BH418" s="84"/>
    </row>
    <row r="419">
      <c r="F419" s="84"/>
      <c r="I419" s="84"/>
      <c r="L419" s="84"/>
      <c r="O419" s="84"/>
      <c r="R419" s="84"/>
      <c r="U419" s="84"/>
      <c r="X419" s="84"/>
      <c r="AA419" s="84"/>
      <c r="AD419" s="84"/>
      <c r="AG419" s="84"/>
      <c r="AJ419" s="84"/>
      <c r="AM419" s="84"/>
      <c r="AP419" s="84"/>
      <c r="AS419" s="84"/>
      <c r="AV419" s="84"/>
      <c r="AY419" s="84"/>
      <c r="BB419" s="84"/>
      <c r="BC419" s="84"/>
      <c r="BD419" s="84"/>
      <c r="BE419" s="84"/>
      <c r="BF419" s="84"/>
      <c r="BG419" s="84"/>
      <c r="BH419" s="84"/>
    </row>
    <row r="420">
      <c r="F420" s="84"/>
      <c r="I420" s="84"/>
      <c r="L420" s="84"/>
      <c r="O420" s="84"/>
      <c r="R420" s="84"/>
      <c r="U420" s="84"/>
      <c r="X420" s="84"/>
      <c r="AA420" s="84"/>
      <c r="AD420" s="84"/>
      <c r="AG420" s="84"/>
      <c r="AJ420" s="84"/>
      <c r="AM420" s="84"/>
      <c r="AP420" s="84"/>
      <c r="AS420" s="84"/>
      <c r="AV420" s="84"/>
      <c r="AY420" s="84"/>
      <c r="BB420" s="84"/>
      <c r="BC420" s="84"/>
      <c r="BD420" s="84"/>
      <c r="BE420" s="84"/>
      <c r="BF420" s="84"/>
      <c r="BG420" s="84"/>
      <c r="BH420" s="84"/>
    </row>
    <row r="421">
      <c r="F421" s="84"/>
      <c r="I421" s="84"/>
      <c r="L421" s="84"/>
      <c r="O421" s="84"/>
      <c r="R421" s="84"/>
      <c r="U421" s="84"/>
      <c r="X421" s="84"/>
      <c r="AA421" s="84"/>
      <c r="AD421" s="84"/>
      <c r="AG421" s="84"/>
      <c r="AJ421" s="84"/>
      <c r="AM421" s="84"/>
      <c r="AP421" s="84"/>
      <c r="AS421" s="84"/>
      <c r="AV421" s="84"/>
      <c r="AY421" s="84"/>
      <c r="BB421" s="84"/>
      <c r="BC421" s="84"/>
      <c r="BD421" s="84"/>
      <c r="BE421" s="84"/>
      <c r="BF421" s="84"/>
      <c r="BG421" s="84"/>
      <c r="BH421" s="84"/>
    </row>
    <row r="422">
      <c r="F422" s="84"/>
      <c r="I422" s="84"/>
      <c r="L422" s="84"/>
      <c r="O422" s="84"/>
      <c r="R422" s="84"/>
      <c r="U422" s="84"/>
      <c r="X422" s="84"/>
      <c r="AA422" s="84"/>
      <c r="AD422" s="84"/>
      <c r="AG422" s="84"/>
      <c r="AJ422" s="84"/>
      <c r="AM422" s="84"/>
      <c r="AP422" s="84"/>
      <c r="AS422" s="84"/>
      <c r="AV422" s="84"/>
      <c r="AY422" s="84"/>
      <c r="BB422" s="84"/>
      <c r="BC422" s="84"/>
      <c r="BD422" s="84"/>
      <c r="BE422" s="84"/>
      <c r="BF422" s="84"/>
      <c r="BG422" s="84"/>
      <c r="BH422" s="84"/>
    </row>
    <row r="423">
      <c r="F423" s="84"/>
      <c r="I423" s="84"/>
      <c r="L423" s="84"/>
      <c r="O423" s="84"/>
      <c r="R423" s="84"/>
      <c r="U423" s="84"/>
      <c r="X423" s="84"/>
      <c r="AA423" s="84"/>
      <c r="AD423" s="84"/>
      <c r="AG423" s="84"/>
      <c r="AJ423" s="84"/>
      <c r="AM423" s="84"/>
      <c r="AP423" s="84"/>
      <c r="AS423" s="84"/>
      <c r="AV423" s="84"/>
      <c r="AY423" s="84"/>
      <c r="BB423" s="84"/>
      <c r="BC423" s="84"/>
      <c r="BD423" s="84"/>
      <c r="BE423" s="84"/>
      <c r="BF423" s="84"/>
      <c r="BG423" s="84"/>
      <c r="BH423" s="84"/>
    </row>
    <row r="424">
      <c r="F424" s="84"/>
      <c r="I424" s="84"/>
      <c r="L424" s="84"/>
      <c r="O424" s="84"/>
      <c r="R424" s="84"/>
      <c r="U424" s="84"/>
      <c r="X424" s="84"/>
      <c r="AA424" s="84"/>
      <c r="AD424" s="84"/>
      <c r="AG424" s="84"/>
      <c r="AJ424" s="84"/>
      <c r="AM424" s="84"/>
      <c r="AP424" s="84"/>
      <c r="AS424" s="84"/>
      <c r="AV424" s="84"/>
      <c r="AY424" s="84"/>
      <c r="BB424" s="84"/>
      <c r="BC424" s="84"/>
      <c r="BD424" s="84"/>
      <c r="BE424" s="84"/>
      <c r="BF424" s="84"/>
      <c r="BG424" s="84"/>
      <c r="BH424" s="84"/>
    </row>
    <row r="425">
      <c r="F425" s="84"/>
      <c r="I425" s="84"/>
      <c r="L425" s="84"/>
      <c r="O425" s="84"/>
      <c r="R425" s="84"/>
      <c r="U425" s="84"/>
      <c r="X425" s="84"/>
      <c r="AA425" s="84"/>
      <c r="AD425" s="84"/>
      <c r="AG425" s="84"/>
      <c r="AJ425" s="84"/>
      <c r="AM425" s="84"/>
      <c r="AP425" s="84"/>
      <c r="AS425" s="84"/>
      <c r="AV425" s="84"/>
      <c r="AY425" s="84"/>
      <c r="BB425" s="84"/>
      <c r="BC425" s="84"/>
      <c r="BD425" s="84"/>
      <c r="BE425" s="84"/>
      <c r="BF425" s="84"/>
      <c r="BG425" s="84"/>
      <c r="BH425" s="84"/>
    </row>
    <row r="426">
      <c r="F426" s="84"/>
      <c r="I426" s="84"/>
      <c r="L426" s="84"/>
      <c r="O426" s="84"/>
      <c r="R426" s="84"/>
      <c r="U426" s="84"/>
      <c r="X426" s="84"/>
      <c r="AA426" s="84"/>
      <c r="AD426" s="84"/>
      <c r="AG426" s="84"/>
      <c r="AJ426" s="84"/>
      <c r="AM426" s="84"/>
      <c r="AP426" s="84"/>
      <c r="AS426" s="84"/>
      <c r="AV426" s="84"/>
      <c r="AY426" s="84"/>
      <c r="BB426" s="84"/>
      <c r="BC426" s="84"/>
      <c r="BD426" s="84"/>
      <c r="BE426" s="84"/>
      <c r="BF426" s="84"/>
      <c r="BG426" s="84"/>
      <c r="BH426" s="84"/>
    </row>
    <row r="427">
      <c r="F427" s="84"/>
      <c r="I427" s="84"/>
      <c r="L427" s="84"/>
      <c r="O427" s="84"/>
      <c r="R427" s="84"/>
      <c r="U427" s="84"/>
      <c r="X427" s="84"/>
      <c r="AA427" s="84"/>
      <c r="AD427" s="84"/>
      <c r="AG427" s="84"/>
      <c r="AJ427" s="84"/>
      <c r="AM427" s="84"/>
      <c r="AP427" s="84"/>
      <c r="AS427" s="84"/>
      <c r="AV427" s="84"/>
      <c r="AY427" s="84"/>
      <c r="BB427" s="84"/>
      <c r="BC427" s="84"/>
      <c r="BD427" s="84"/>
      <c r="BE427" s="84"/>
      <c r="BF427" s="84"/>
      <c r="BG427" s="84"/>
      <c r="BH427" s="84"/>
    </row>
    <row r="428">
      <c r="F428" s="84"/>
      <c r="I428" s="84"/>
      <c r="L428" s="84"/>
      <c r="O428" s="84"/>
      <c r="R428" s="84"/>
      <c r="U428" s="84"/>
      <c r="X428" s="84"/>
      <c r="AA428" s="84"/>
      <c r="AD428" s="84"/>
      <c r="AG428" s="84"/>
      <c r="AJ428" s="84"/>
      <c r="AM428" s="84"/>
      <c r="AP428" s="84"/>
      <c r="AS428" s="84"/>
      <c r="AV428" s="84"/>
      <c r="AY428" s="84"/>
      <c r="BB428" s="84"/>
      <c r="BC428" s="84"/>
      <c r="BD428" s="84"/>
      <c r="BE428" s="84"/>
      <c r="BF428" s="84"/>
      <c r="BG428" s="84"/>
      <c r="BH428" s="84"/>
    </row>
    <row r="429">
      <c r="F429" s="84"/>
      <c r="I429" s="84"/>
      <c r="L429" s="84"/>
      <c r="O429" s="84"/>
      <c r="R429" s="84"/>
      <c r="U429" s="84"/>
      <c r="X429" s="84"/>
      <c r="AA429" s="84"/>
      <c r="AD429" s="84"/>
      <c r="AG429" s="84"/>
      <c r="AJ429" s="84"/>
      <c r="AM429" s="84"/>
      <c r="AP429" s="84"/>
      <c r="AS429" s="84"/>
      <c r="AV429" s="84"/>
      <c r="AY429" s="84"/>
      <c r="BB429" s="84"/>
      <c r="BC429" s="84"/>
      <c r="BD429" s="84"/>
      <c r="BE429" s="84"/>
      <c r="BF429" s="84"/>
      <c r="BG429" s="84"/>
      <c r="BH429" s="84"/>
    </row>
    <row r="430">
      <c r="F430" s="84"/>
      <c r="I430" s="84"/>
      <c r="L430" s="84"/>
      <c r="O430" s="84"/>
      <c r="R430" s="84"/>
      <c r="U430" s="84"/>
      <c r="X430" s="84"/>
      <c r="AA430" s="84"/>
      <c r="AD430" s="84"/>
      <c r="AG430" s="84"/>
      <c r="AJ430" s="84"/>
      <c r="AM430" s="84"/>
      <c r="AP430" s="84"/>
      <c r="AS430" s="84"/>
      <c r="AV430" s="84"/>
      <c r="AY430" s="84"/>
      <c r="BB430" s="84"/>
      <c r="BC430" s="84"/>
      <c r="BD430" s="84"/>
      <c r="BE430" s="84"/>
      <c r="BF430" s="84"/>
      <c r="BG430" s="84"/>
      <c r="BH430" s="84"/>
    </row>
    <row r="431">
      <c r="F431" s="84"/>
      <c r="I431" s="84"/>
      <c r="L431" s="84"/>
      <c r="O431" s="84"/>
      <c r="R431" s="84"/>
      <c r="U431" s="84"/>
      <c r="X431" s="84"/>
      <c r="AA431" s="84"/>
      <c r="AD431" s="84"/>
      <c r="AG431" s="84"/>
      <c r="AJ431" s="84"/>
      <c r="AM431" s="84"/>
      <c r="AP431" s="84"/>
      <c r="AS431" s="84"/>
      <c r="AV431" s="84"/>
      <c r="AY431" s="84"/>
      <c r="BB431" s="84"/>
      <c r="BC431" s="84"/>
      <c r="BD431" s="84"/>
      <c r="BE431" s="84"/>
      <c r="BF431" s="84"/>
      <c r="BG431" s="84"/>
      <c r="BH431" s="84"/>
    </row>
    <row r="432">
      <c r="F432" s="84"/>
      <c r="I432" s="84"/>
      <c r="L432" s="84"/>
      <c r="O432" s="84"/>
      <c r="R432" s="84"/>
      <c r="U432" s="84"/>
      <c r="X432" s="84"/>
      <c r="AA432" s="84"/>
      <c r="AD432" s="84"/>
      <c r="AG432" s="84"/>
      <c r="AJ432" s="84"/>
      <c r="AM432" s="84"/>
      <c r="AP432" s="84"/>
      <c r="AS432" s="84"/>
      <c r="AV432" s="84"/>
      <c r="AY432" s="84"/>
      <c r="BB432" s="84"/>
      <c r="BC432" s="84"/>
      <c r="BD432" s="84"/>
      <c r="BE432" s="84"/>
      <c r="BF432" s="84"/>
      <c r="BG432" s="84"/>
      <c r="BH432" s="84"/>
    </row>
    <row r="433">
      <c r="F433" s="84"/>
      <c r="I433" s="84"/>
      <c r="L433" s="84"/>
      <c r="O433" s="84"/>
      <c r="R433" s="84"/>
      <c r="U433" s="84"/>
      <c r="X433" s="84"/>
      <c r="AA433" s="84"/>
      <c r="AD433" s="84"/>
      <c r="AG433" s="84"/>
      <c r="AJ433" s="84"/>
      <c r="AM433" s="84"/>
      <c r="AP433" s="84"/>
      <c r="AS433" s="84"/>
      <c r="AV433" s="84"/>
      <c r="AY433" s="84"/>
      <c r="BB433" s="84"/>
      <c r="BC433" s="84"/>
      <c r="BD433" s="84"/>
      <c r="BE433" s="84"/>
      <c r="BF433" s="84"/>
      <c r="BG433" s="84"/>
      <c r="BH433" s="84"/>
    </row>
    <row r="434">
      <c r="F434" s="84"/>
      <c r="I434" s="84"/>
      <c r="L434" s="84"/>
      <c r="O434" s="84"/>
      <c r="R434" s="84"/>
      <c r="U434" s="84"/>
      <c r="X434" s="84"/>
      <c r="AA434" s="84"/>
      <c r="AD434" s="84"/>
      <c r="AG434" s="84"/>
      <c r="AJ434" s="84"/>
      <c r="AM434" s="84"/>
      <c r="AP434" s="84"/>
      <c r="AS434" s="84"/>
      <c r="AV434" s="84"/>
      <c r="AY434" s="84"/>
      <c r="BB434" s="84"/>
      <c r="BC434" s="84"/>
      <c r="BD434" s="84"/>
      <c r="BE434" s="84"/>
      <c r="BF434" s="84"/>
      <c r="BG434" s="84"/>
      <c r="BH434" s="84"/>
    </row>
    <row r="435">
      <c r="F435" s="84"/>
      <c r="I435" s="84"/>
      <c r="L435" s="84"/>
      <c r="O435" s="84"/>
      <c r="R435" s="84"/>
      <c r="U435" s="84"/>
      <c r="X435" s="84"/>
      <c r="AA435" s="84"/>
      <c r="AD435" s="84"/>
      <c r="AG435" s="84"/>
      <c r="AJ435" s="84"/>
      <c r="AM435" s="84"/>
      <c r="AP435" s="84"/>
      <c r="AS435" s="84"/>
      <c r="AV435" s="84"/>
      <c r="AY435" s="84"/>
      <c r="BB435" s="84"/>
      <c r="BC435" s="84"/>
      <c r="BD435" s="84"/>
      <c r="BE435" s="84"/>
      <c r="BF435" s="84"/>
      <c r="BG435" s="84"/>
      <c r="BH435" s="84"/>
    </row>
    <row r="436">
      <c r="F436" s="84"/>
      <c r="I436" s="84"/>
      <c r="L436" s="84"/>
      <c r="O436" s="84"/>
      <c r="R436" s="84"/>
      <c r="U436" s="84"/>
      <c r="X436" s="84"/>
      <c r="AA436" s="84"/>
      <c r="AD436" s="84"/>
      <c r="AG436" s="84"/>
      <c r="AJ436" s="84"/>
      <c r="AM436" s="84"/>
      <c r="AP436" s="84"/>
      <c r="AS436" s="84"/>
      <c r="AV436" s="84"/>
      <c r="AY436" s="84"/>
      <c r="BB436" s="84"/>
      <c r="BC436" s="84"/>
      <c r="BD436" s="84"/>
      <c r="BE436" s="84"/>
      <c r="BF436" s="84"/>
      <c r="BG436" s="84"/>
      <c r="BH436" s="84"/>
    </row>
    <row r="437">
      <c r="F437" s="84"/>
      <c r="I437" s="84"/>
      <c r="L437" s="84"/>
      <c r="O437" s="84"/>
      <c r="R437" s="84"/>
      <c r="U437" s="84"/>
      <c r="X437" s="84"/>
      <c r="AA437" s="84"/>
      <c r="AD437" s="84"/>
      <c r="AG437" s="84"/>
      <c r="AJ437" s="84"/>
      <c r="AM437" s="84"/>
      <c r="AP437" s="84"/>
      <c r="AS437" s="84"/>
      <c r="AV437" s="84"/>
      <c r="AY437" s="84"/>
      <c r="BB437" s="84"/>
      <c r="BC437" s="84"/>
      <c r="BD437" s="84"/>
      <c r="BE437" s="84"/>
      <c r="BF437" s="84"/>
      <c r="BG437" s="84"/>
      <c r="BH437" s="84"/>
    </row>
    <row r="438">
      <c r="F438" s="84"/>
      <c r="I438" s="84"/>
      <c r="L438" s="84"/>
      <c r="O438" s="84"/>
      <c r="R438" s="84"/>
      <c r="U438" s="84"/>
      <c r="X438" s="84"/>
      <c r="AA438" s="84"/>
      <c r="AD438" s="84"/>
      <c r="AG438" s="84"/>
      <c r="AJ438" s="84"/>
      <c r="AM438" s="84"/>
      <c r="AP438" s="84"/>
      <c r="AS438" s="84"/>
      <c r="AV438" s="84"/>
      <c r="AY438" s="84"/>
      <c r="BB438" s="84"/>
      <c r="BC438" s="84"/>
      <c r="BD438" s="84"/>
      <c r="BE438" s="84"/>
      <c r="BF438" s="84"/>
      <c r="BG438" s="84"/>
      <c r="BH438" s="84"/>
    </row>
    <row r="439">
      <c r="F439" s="84"/>
      <c r="I439" s="84"/>
      <c r="L439" s="84"/>
      <c r="O439" s="84"/>
      <c r="R439" s="84"/>
      <c r="U439" s="84"/>
      <c r="X439" s="84"/>
      <c r="AA439" s="84"/>
      <c r="AD439" s="84"/>
      <c r="AG439" s="84"/>
      <c r="AJ439" s="84"/>
      <c r="AM439" s="84"/>
      <c r="AP439" s="84"/>
      <c r="AS439" s="84"/>
      <c r="AV439" s="84"/>
      <c r="AY439" s="84"/>
      <c r="BB439" s="84"/>
      <c r="BC439" s="84"/>
      <c r="BD439" s="84"/>
      <c r="BE439" s="84"/>
      <c r="BF439" s="84"/>
      <c r="BG439" s="84"/>
      <c r="BH439" s="84"/>
    </row>
    <row r="440">
      <c r="F440" s="84"/>
      <c r="I440" s="84"/>
      <c r="L440" s="84"/>
      <c r="O440" s="84"/>
      <c r="R440" s="84"/>
      <c r="U440" s="84"/>
      <c r="X440" s="84"/>
      <c r="AA440" s="84"/>
      <c r="AD440" s="84"/>
      <c r="AG440" s="84"/>
      <c r="AJ440" s="84"/>
      <c r="AM440" s="84"/>
      <c r="AP440" s="84"/>
      <c r="AS440" s="84"/>
      <c r="AV440" s="84"/>
      <c r="AY440" s="84"/>
      <c r="BB440" s="84"/>
      <c r="BC440" s="84"/>
      <c r="BD440" s="84"/>
      <c r="BE440" s="84"/>
      <c r="BF440" s="84"/>
      <c r="BG440" s="84"/>
      <c r="BH440" s="84"/>
    </row>
    <row r="441">
      <c r="F441" s="84"/>
      <c r="I441" s="84"/>
      <c r="L441" s="84"/>
      <c r="O441" s="84"/>
      <c r="R441" s="84"/>
      <c r="U441" s="84"/>
      <c r="X441" s="84"/>
      <c r="AA441" s="84"/>
      <c r="AD441" s="84"/>
      <c r="AG441" s="84"/>
      <c r="AJ441" s="84"/>
      <c r="AM441" s="84"/>
      <c r="AP441" s="84"/>
      <c r="AS441" s="84"/>
      <c r="AV441" s="84"/>
      <c r="AY441" s="84"/>
      <c r="BB441" s="84"/>
      <c r="BC441" s="84"/>
      <c r="BD441" s="84"/>
      <c r="BE441" s="84"/>
      <c r="BF441" s="84"/>
      <c r="BG441" s="84"/>
      <c r="BH441" s="84"/>
    </row>
    <row r="442">
      <c r="F442" s="84"/>
      <c r="I442" s="84"/>
      <c r="L442" s="84"/>
      <c r="O442" s="84"/>
      <c r="R442" s="84"/>
      <c r="U442" s="84"/>
      <c r="X442" s="84"/>
      <c r="AA442" s="84"/>
      <c r="AD442" s="84"/>
      <c r="AG442" s="84"/>
      <c r="AJ442" s="84"/>
      <c r="AM442" s="84"/>
      <c r="AP442" s="84"/>
      <c r="AS442" s="84"/>
      <c r="AV442" s="84"/>
      <c r="AY442" s="84"/>
      <c r="BB442" s="84"/>
      <c r="BC442" s="84"/>
      <c r="BD442" s="84"/>
      <c r="BE442" s="84"/>
      <c r="BF442" s="84"/>
      <c r="BG442" s="84"/>
      <c r="BH442" s="84"/>
    </row>
    <row r="443">
      <c r="F443" s="84"/>
      <c r="I443" s="84"/>
      <c r="L443" s="84"/>
      <c r="O443" s="84"/>
      <c r="R443" s="84"/>
      <c r="U443" s="84"/>
      <c r="X443" s="84"/>
      <c r="AA443" s="84"/>
      <c r="AD443" s="84"/>
      <c r="AG443" s="84"/>
      <c r="AJ443" s="84"/>
      <c r="AM443" s="84"/>
      <c r="AP443" s="84"/>
      <c r="AS443" s="84"/>
      <c r="AV443" s="84"/>
      <c r="AY443" s="84"/>
      <c r="BB443" s="84"/>
      <c r="BC443" s="84"/>
      <c r="BD443" s="84"/>
      <c r="BE443" s="84"/>
      <c r="BF443" s="84"/>
      <c r="BG443" s="84"/>
      <c r="BH443" s="84"/>
    </row>
    <row r="444">
      <c r="F444" s="84"/>
      <c r="I444" s="84"/>
      <c r="L444" s="84"/>
      <c r="O444" s="84"/>
      <c r="R444" s="84"/>
      <c r="U444" s="84"/>
      <c r="X444" s="84"/>
      <c r="AA444" s="84"/>
      <c r="AD444" s="84"/>
      <c r="AG444" s="84"/>
      <c r="AJ444" s="84"/>
      <c r="AM444" s="84"/>
      <c r="AP444" s="84"/>
      <c r="AS444" s="84"/>
      <c r="AV444" s="84"/>
      <c r="AY444" s="84"/>
      <c r="BB444" s="84"/>
      <c r="BC444" s="84"/>
      <c r="BD444" s="84"/>
      <c r="BE444" s="84"/>
      <c r="BF444" s="84"/>
      <c r="BG444" s="84"/>
      <c r="BH444" s="84"/>
    </row>
    <row r="445">
      <c r="F445" s="84"/>
      <c r="I445" s="84"/>
      <c r="L445" s="84"/>
      <c r="O445" s="84"/>
      <c r="R445" s="84"/>
      <c r="U445" s="84"/>
      <c r="X445" s="84"/>
      <c r="AA445" s="84"/>
      <c r="AD445" s="84"/>
      <c r="AG445" s="84"/>
      <c r="AJ445" s="84"/>
      <c r="AM445" s="84"/>
      <c r="AP445" s="84"/>
      <c r="AS445" s="84"/>
      <c r="AV445" s="84"/>
      <c r="AY445" s="84"/>
      <c r="BB445" s="84"/>
      <c r="BC445" s="84"/>
      <c r="BD445" s="84"/>
      <c r="BE445" s="84"/>
      <c r="BF445" s="84"/>
      <c r="BG445" s="84"/>
      <c r="BH445" s="84"/>
    </row>
    <row r="446">
      <c r="F446" s="84"/>
      <c r="I446" s="84"/>
      <c r="L446" s="84"/>
      <c r="O446" s="84"/>
      <c r="R446" s="84"/>
      <c r="U446" s="84"/>
      <c r="X446" s="84"/>
      <c r="AA446" s="84"/>
      <c r="AD446" s="84"/>
      <c r="AG446" s="84"/>
      <c r="AJ446" s="84"/>
      <c r="AM446" s="84"/>
      <c r="AP446" s="84"/>
      <c r="AS446" s="84"/>
      <c r="AV446" s="84"/>
      <c r="AY446" s="84"/>
      <c r="BB446" s="84"/>
      <c r="BC446" s="84"/>
      <c r="BD446" s="84"/>
      <c r="BE446" s="84"/>
      <c r="BF446" s="84"/>
      <c r="BG446" s="84"/>
      <c r="BH446" s="84"/>
    </row>
    <row r="447">
      <c r="F447" s="84"/>
      <c r="I447" s="84"/>
      <c r="L447" s="84"/>
      <c r="O447" s="84"/>
      <c r="R447" s="84"/>
      <c r="U447" s="84"/>
      <c r="X447" s="84"/>
      <c r="AA447" s="84"/>
      <c r="AD447" s="84"/>
      <c r="AG447" s="84"/>
      <c r="AJ447" s="84"/>
      <c r="AM447" s="84"/>
      <c r="AP447" s="84"/>
      <c r="AS447" s="84"/>
      <c r="AV447" s="84"/>
      <c r="AY447" s="84"/>
      <c r="BB447" s="84"/>
      <c r="BC447" s="84"/>
      <c r="BD447" s="84"/>
      <c r="BE447" s="84"/>
      <c r="BF447" s="84"/>
      <c r="BG447" s="84"/>
      <c r="BH447" s="84"/>
    </row>
    <row r="448">
      <c r="F448" s="84"/>
      <c r="I448" s="84"/>
      <c r="L448" s="84"/>
      <c r="O448" s="84"/>
      <c r="R448" s="84"/>
      <c r="U448" s="84"/>
      <c r="X448" s="84"/>
      <c r="AA448" s="84"/>
      <c r="AD448" s="84"/>
      <c r="AG448" s="84"/>
      <c r="AJ448" s="84"/>
      <c r="AM448" s="84"/>
      <c r="AP448" s="84"/>
      <c r="AS448" s="84"/>
      <c r="AV448" s="84"/>
      <c r="AY448" s="84"/>
      <c r="BB448" s="84"/>
      <c r="BC448" s="84"/>
      <c r="BD448" s="84"/>
      <c r="BE448" s="84"/>
      <c r="BF448" s="84"/>
      <c r="BG448" s="84"/>
      <c r="BH448" s="84"/>
    </row>
    <row r="449">
      <c r="F449" s="84"/>
      <c r="I449" s="84"/>
      <c r="L449" s="84"/>
      <c r="O449" s="84"/>
      <c r="R449" s="84"/>
      <c r="U449" s="84"/>
      <c r="X449" s="84"/>
      <c r="AA449" s="84"/>
      <c r="AD449" s="84"/>
      <c r="AG449" s="84"/>
      <c r="AJ449" s="84"/>
      <c r="AM449" s="84"/>
      <c r="AP449" s="84"/>
      <c r="AS449" s="84"/>
      <c r="AV449" s="84"/>
      <c r="AY449" s="84"/>
      <c r="BB449" s="84"/>
      <c r="BC449" s="84"/>
      <c r="BD449" s="84"/>
      <c r="BE449" s="84"/>
      <c r="BF449" s="84"/>
      <c r="BG449" s="84"/>
      <c r="BH449" s="84"/>
    </row>
    <row r="450">
      <c r="F450" s="84"/>
      <c r="I450" s="84"/>
      <c r="L450" s="84"/>
      <c r="O450" s="84"/>
      <c r="R450" s="84"/>
      <c r="U450" s="84"/>
      <c r="X450" s="84"/>
      <c r="AA450" s="84"/>
      <c r="AD450" s="84"/>
      <c r="AG450" s="84"/>
      <c r="AJ450" s="84"/>
      <c r="AM450" s="84"/>
      <c r="AP450" s="84"/>
      <c r="AS450" s="84"/>
      <c r="AV450" s="84"/>
      <c r="AY450" s="84"/>
      <c r="BB450" s="84"/>
      <c r="BC450" s="84"/>
      <c r="BD450" s="84"/>
      <c r="BE450" s="84"/>
      <c r="BF450" s="84"/>
      <c r="BG450" s="84"/>
      <c r="BH450" s="84"/>
    </row>
    <row r="451">
      <c r="F451" s="84"/>
      <c r="I451" s="84"/>
      <c r="L451" s="84"/>
      <c r="O451" s="84"/>
      <c r="R451" s="84"/>
      <c r="U451" s="84"/>
      <c r="X451" s="84"/>
      <c r="AA451" s="84"/>
      <c r="AD451" s="84"/>
      <c r="AG451" s="84"/>
      <c r="AJ451" s="84"/>
      <c r="AM451" s="84"/>
      <c r="AP451" s="84"/>
      <c r="AS451" s="84"/>
      <c r="AV451" s="84"/>
      <c r="AY451" s="84"/>
      <c r="BB451" s="84"/>
      <c r="BC451" s="84"/>
      <c r="BD451" s="84"/>
      <c r="BE451" s="84"/>
      <c r="BF451" s="84"/>
      <c r="BG451" s="84"/>
      <c r="BH451" s="84"/>
    </row>
    <row r="452">
      <c r="F452" s="84"/>
      <c r="I452" s="84"/>
      <c r="L452" s="84"/>
      <c r="O452" s="84"/>
      <c r="R452" s="84"/>
      <c r="U452" s="84"/>
      <c r="X452" s="84"/>
      <c r="AA452" s="84"/>
      <c r="AD452" s="84"/>
      <c r="AG452" s="84"/>
      <c r="AJ452" s="84"/>
      <c r="AM452" s="84"/>
      <c r="AP452" s="84"/>
      <c r="AS452" s="84"/>
      <c r="AV452" s="84"/>
      <c r="AY452" s="84"/>
      <c r="BB452" s="84"/>
      <c r="BC452" s="84"/>
      <c r="BD452" s="84"/>
      <c r="BE452" s="84"/>
      <c r="BF452" s="84"/>
      <c r="BG452" s="84"/>
      <c r="BH452" s="84"/>
    </row>
    <row r="453">
      <c r="F453" s="84"/>
      <c r="I453" s="84"/>
      <c r="L453" s="84"/>
      <c r="O453" s="84"/>
      <c r="R453" s="84"/>
      <c r="U453" s="84"/>
      <c r="X453" s="84"/>
      <c r="AA453" s="84"/>
      <c r="AD453" s="84"/>
      <c r="AG453" s="84"/>
      <c r="AJ453" s="84"/>
      <c r="AM453" s="84"/>
      <c r="AP453" s="84"/>
      <c r="AS453" s="84"/>
      <c r="AV453" s="84"/>
      <c r="AY453" s="84"/>
      <c r="BB453" s="84"/>
      <c r="BC453" s="84"/>
      <c r="BD453" s="84"/>
      <c r="BE453" s="84"/>
      <c r="BF453" s="84"/>
      <c r="BG453" s="84"/>
      <c r="BH453" s="84"/>
    </row>
    <row r="454">
      <c r="F454" s="84"/>
      <c r="I454" s="84"/>
      <c r="L454" s="84"/>
      <c r="O454" s="84"/>
      <c r="R454" s="84"/>
      <c r="U454" s="84"/>
      <c r="X454" s="84"/>
      <c r="AA454" s="84"/>
      <c r="AD454" s="84"/>
      <c r="AG454" s="84"/>
      <c r="AJ454" s="84"/>
      <c r="AM454" s="84"/>
      <c r="AP454" s="84"/>
      <c r="AS454" s="84"/>
      <c r="AV454" s="84"/>
      <c r="AY454" s="84"/>
      <c r="BB454" s="84"/>
      <c r="BC454" s="84"/>
      <c r="BD454" s="84"/>
      <c r="BE454" s="84"/>
      <c r="BF454" s="84"/>
      <c r="BG454" s="84"/>
      <c r="BH454" s="84"/>
    </row>
    <row r="455">
      <c r="F455" s="84"/>
      <c r="I455" s="84"/>
      <c r="L455" s="84"/>
      <c r="O455" s="84"/>
      <c r="R455" s="84"/>
      <c r="U455" s="84"/>
      <c r="X455" s="84"/>
      <c r="AA455" s="84"/>
      <c r="AD455" s="84"/>
      <c r="AG455" s="84"/>
      <c r="AJ455" s="84"/>
      <c r="AM455" s="84"/>
      <c r="AP455" s="84"/>
      <c r="AS455" s="84"/>
      <c r="AV455" s="84"/>
      <c r="AY455" s="84"/>
      <c r="BB455" s="84"/>
      <c r="BC455" s="84"/>
      <c r="BD455" s="84"/>
      <c r="BE455" s="84"/>
      <c r="BF455" s="84"/>
      <c r="BG455" s="84"/>
      <c r="BH455" s="84"/>
    </row>
    <row r="456">
      <c r="F456" s="84"/>
      <c r="I456" s="84"/>
      <c r="L456" s="84"/>
      <c r="O456" s="84"/>
      <c r="R456" s="84"/>
      <c r="U456" s="84"/>
      <c r="X456" s="84"/>
      <c r="AA456" s="84"/>
      <c r="AD456" s="84"/>
      <c r="AG456" s="84"/>
      <c r="AJ456" s="84"/>
      <c r="AM456" s="84"/>
      <c r="AP456" s="84"/>
      <c r="AS456" s="84"/>
      <c r="AV456" s="84"/>
      <c r="AY456" s="84"/>
      <c r="BB456" s="84"/>
      <c r="BC456" s="84"/>
      <c r="BD456" s="84"/>
      <c r="BE456" s="84"/>
      <c r="BF456" s="84"/>
      <c r="BG456" s="84"/>
      <c r="BH456" s="84"/>
    </row>
    <row r="457">
      <c r="F457" s="84"/>
      <c r="I457" s="84"/>
      <c r="L457" s="84"/>
      <c r="O457" s="84"/>
      <c r="R457" s="84"/>
      <c r="U457" s="84"/>
      <c r="X457" s="84"/>
      <c r="AA457" s="84"/>
      <c r="AD457" s="84"/>
      <c r="AG457" s="84"/>
      <c r="AJ457" s="84"/>
      <c r="AM457" s="84"/>
      <c r="AP457" s="84"/>
      <c r="AS457" s="84"/>
      <c r="AV457" s="84"/>
      <c r="AY457" s="84"/>
      <c r="BB457" s="84"/>
      <c r="BC457" s="84"/>
      <c r="BD457" s="84"/>
      <c r="BE457" s="84"/>
      <c r="BF457" s="84"/>
      <c r="BG457" s="84"/>
      <c r="BH457" s="84"/>
    </row>
    <row r="458">
      <c r="F458" s="84"/>
      <c r="I458" s="84"/>
      <c r="L458" s="84"/>
      <c r="O458" s="84"/>
      <c r="R458" s="84"/>
      <c r="U458" s="84"/>
      <c r="X458" s="84"/>
      <c r="AA458" s="84"/>
      <c r="AD458" s="84"/>
      <c r="AG458" s="84"/>
      <c r="AJ458" s="84"/>
      <c r="AM458" s="84"/>
      <c r="AP458" s="84"/>
      <c r="AS458" s="84"/>
      <c r="AV458" s="84"/>
      <c r="AY458" s="84"/>
      <c r="BB458" s="84"/>
      <c r="BC458" s="84"/>
      <c r="BD458" s="84"/>
      <c r="BE458" s="84"/>
      <c r="BF458" s="84"/>
      <c r="BG458" s="84"/>
      <c r="BH458" s="84"/>
    </row>
    <row r="459">
      <c r="F459" s="84"/>
      <c r="I459" s="84"/>
      <c r="L459" s="84"/>
      <c r="O459" s="84"/>
      <c r="R459" s="84"/>
      <c r="U459" s="84"/>
      <c r="X459" s="84"/>
      <c r="AA459" s="84"/>
      <c r="AD459" s="84"/>
      <c r="AG459" s="84"/>
      <c r="AJ459" s="84"/>
      <c r="AM459" s="84"/>
      <c r="AP459" s="84"/>
      <c r="AS459" s="84"/>
      <c r="AV459" s="84"/>
      <c r="AY459" s="84"/>
      <c r="BB459" s="84"/>
      <c r="BC459" s="84"/>
      <c r="BD459" s="84"/>
      <c r="BE459" s="84"/>
      <c r="BF459" s="84"/>
      <c r="BG459" s="84"/>
      <c r="BH459" s="84"/>
    </row>
    <row r="460">
      <c r="F460" s="84"/>
      <c r="I460" s="84"/>
      <c r="L460" s="84"/>
      <c r="O460" s="84"/>
      <c r="R460" s="84"/>
      <c r="U460" s="84"/>
      <c r="X460" s="84"/>
      <c r="AA460" s="84"/>
      <c r="AD460" s="84"/>
      <c r="AG460" s="84"/>
      <c r="AJ460" s="84"/>
      <c r="AM460" s="84"/>
      <c r="AP460" s="84"/>
      <c r="AS460" s="84"/>
      <c r="AV460" s="84"/>
      <c r="AY460" s="84"/>
      <c r="BB460" s="84"/>
      <c r="BC460" s="84"/>
      <c r="BD460" s="84"/>
      <c r="BE460" s="84"/>
      <c r="BF460" s="84"/>
      <c r="BG460" s="84"/>
      <c r="BH460" s="84"/>
    </row>
    <row r="461">
      <c r="F461" s="84"/>
      <c r="I461" s="84"/>
      <c r="L461" s="84"/>
      <c r="O461" s="84"/>
      <c r="R461" s="84"/>
      <c r="U461" s="84"/>
      <c r="X461" s="84"/>
      <c r="AA461" s="84"/>
      <c r="AD461" s="84"/>
      <c r="AG461" s="84"/>
      <c r="AJ461" s="84"/>
      <c r="AM461" s="84"/>
      <c r="AP461" s="84"/>
      <c r="AS461" s="84"/>
      <c r="AV461" s="84"/>
      <c r="AY461" s="84"/>
      <c r="BB461" s="84"/>
      <c r="BC461" s="84"/>
      <c r="BD461" s="84"/>
      <c r="BE461" s="84"/>
      <c r="BF461" s="84"/>
      <c r="BG461" s="84"/>
      <c r="BH461" s="84"/>
    </row>
    <row r="462">
      <c r="F462" s="84"/>
      <c r="I462" s="84"/>
      <c r="L462" s="84"/>
      <c r="O462" s="84"/>
      <c r="R462" s="84"/>
      <c r="U462" s="84"/>
      <c r="X462" s="84"/>
      <c r="AA462" s="84"/>
      <c r="AD462" s="84"/>
      <c r="AG462" s="84"/>
      <c r="AJ462" s="84"/>
      <c r="AM462" s="84"/>
      <c r="AP462" s="84"/>
      <c r="AS462" s="84"/>
      <c r="AV462" s="84"/>
      <c r="AY462" s="84"/>
      <c r="BB462" s="84"/>
      <c r="BC462" s="84"/>
      <c r="BD462" s="84"/>
      <c r="BE462" s="84"/>
      <c r="BF462" s="84"/>
      <c r="BG462" s="84"/>
      <c r="BH462" s="84"/>
    </row>
    <row r="463">
      <c r="F463" s="84"/>
      <c r="I463" s="84"/>
      <c r="L463" s="84"/>
      <c r="O463" s="84"/>
      <c r="R463" s="84"/>
      <c r="U463" s="84"/>
      <c r="X463" s="84"/>
      <c r="AA463" s="84"/>
      <c r="AD463" s="84"/>
      <c r="AG463" s="84"/>
      <c r="AJ463" s="84"/>
      <c r="AM463" s="84"/>
      <c r="AP463" s="84"/>
      <c r="AS463" s="84"/>
      <c r="AV463" s="84"/>
      <c r="AY463" s="84"/>
      <c r="BB463" s="84"/>
      <c r="BC463" s="84"/>
      <c r="BD463" s="84"/>
      <c r="BE463" s="84"/>
      <c r="BF463" s="84"/>
      <c r="BG463" s="84"/>
      <c r="BH463" s="84"/>
    </row>
    <row r="464">
      <c r="F464" s="84"/>
      <c r="I464" s="84"/>
      <c r="L464" s="84"/>
      <c r="O464" s="84"/>
      <c r="R464" s="84"/>
      <c r="U464" s="84"/>
      <c r="X464" s="84"/>
      <c r="AA464" s="84"/>
      <c r="AD464" s="84"/>
      <c r="AG464" s="84"/>
      <c r="AJ464" s="84"/>
      <c r="AM464" s="84"/>
      <c r="AP464" s="84"/>
      <c r="AS464" s="84"/>
      <c r="AV464" s="84"/>
      <c r="AY464" s="84"/>
      <c r="BB464" s="84"/>
      <c r="BC464" s="84"/>
      <c r="BD464" s="84"/>
      <c r="BE464" s="84"/>
      <c r="BF464" s="84"/>
      <c r="BG464" s="84"/>
      <c r="BH464" s="84"/>
    </row>
    <row r="465">
      <c r="F465" s="84"/>
      <c r="I465" s="84"/>
      <c r="L465" s="84"/>
      <c r="O465" s="84"/>
      <c r="R465" s="84"/>
      <c r="U465" s="84"/>
      <c r="X465" s="84"/>
      <c r="AA465" s="84"/>
      <c r="AD465" s="84"/>
      <c r="AG465" s="84"/>
      <c r="AJ465" s="84"/>
      <c r="AM465" s="84"/>
      <c r="AP465" s="84"/>
      <c r="AS465" s="84"/>
      <c r="AV465" s="84"/>
      <c r="AY465" s="84"/>
      <c r="BB465" s="84"/>
      <c r="BC465" s="84"/>
      <c r="BD465" s="84"/>
      <c r="BE465" s="84"/>
      <c r="BF465" s="84"/>
      <c r="BG465" s="84"/>
      <c r="BH465" s="84"/>
    </row>
    <row r="466">
      <c r="F466" s="84"/>
      <c r="I466" s="84"/>
      <c r="L466" s="84"/>
      <c r="O466" s="84"/>
      <c r="R466" s="84"/>
      <c r="U466" s="84"/>
      <c r="X466" s="84"/>
      <c r="AA466" s="84"/>
      <c r="AD466" s="84"/>
      <c r="AG466" s="84"/>
      <c r="AJ466" s="84"/>
      <c r="AM466" s="84"/>
      <c r="AP466" s="84"/>
      <c r="AS466" s="84"/>
      <c r="AV466" s="84"/>
      <c r="AY466" s="84"/>
      <c r="BB466" s="84"/>
      <c r="BC466" s="84"/>
      <c r="BD466" s="84"/>
      <c r="BE466" s="84"/>
      <c r="BF466" s="84"/>
      <c r="BG466" s="84"/>
      <c r="BH466" s="84"/>
    </row>
    <row r="467">
      <c r="F467" s="84"/>
      <c r="I467" s="84"/>
      <c r="L467" s="84"/>
      <c r="O467" s="84"/>
      <c r="R467" s="84"/>
      <c r="U467" s="84"/>
      <c r="X467" s="84"/>
      <c r="AA467" s="84"/>
      <c r="AD467" s="84"/>
      <c r="AG467" s="84"/>
      <c r="AJ467" s="84"/>
      <c r="AM467" s="84"/>
      <c r="AP467" s="84"/>
      <c r="AS467" s="84"/>
      <c r="AV467" s="84"/>
      <c r="AY467" s="84"/>
      <c r="BB467" s="84"/>
      <c r="BC467" s="84"/>
      <c r="BD467" s="84"/>
      <c r="BE467" s="84"/>
      <c r="BF467" s="84"/>
      <c r="BG467" s="84"/>
      <c r="BH467" s="84"/>
    </row>
    <row r="468">
      <c r="F468" s="84"/>
      <c r="I468" s="84"/>
      <c r="L468" s="84"/>
      <c r="O468" s="84"/>
      <c r="R468" s="84"/>
      <c r="U468" s="84"/>
      <c r="X468" s="84"/>
      <c r="AA468" s="84"/>
      <c r="AD468" s="84"/>
      <c r="AG468" s="84"/>
      <c r="AJ468" s="84"/>
      <c r="AM468" s="84"/>
      <c r="AP468" s="84"/>
      <c r="AS468" s="84"/>
      <c r="AV468" s="84"/>
      <c r="AY468" s="84"/>
      <c r="BB468" s="84"/>
      <c r="BC468" s="84"/>
      <c r="BD468" s="84"/>
      <c r="BE468" s="84"/>
      <c r="BF468" s="84"/>
      <c r="BG468" s="84"/>
      <c r="BH468" s="84"/>
    </row>
    <row r="469">
      <c r="F469" s="84"/>
      <c r="I469" s="84"/>
      <c r="L469" s="84"/>
      <c r="O469" s="84"/>
      <c r="R469" s="84"/>
      <c r="U469" s="84"/>
      <c r="X469" s="84"/>
      <c r="AA469" s="84"/>
      <c r="AD469" s="84"/>
      <c r="AG469" s="84"/>
      <c r="AJ469" s="84"/>
      <c r="AM469" s="84"/>
      <c r="AP469" s="84"/>
      <c r="AS469" s="84"/>
      <c r="AV469" s="84"/>
      <c r="AY469" s="84"/>
      <c r="BB469" s="84"/>
      <c r="BC469" s="84"/>
      <c r="BD469" s="84"/>
      <c r="BE469" s="84"/>
      <c r="BF469" s="84"/>
      <c r="BG469" s="84"/>
      <c r="BH469" s="84"/>
    </row>
    <row r="470">
      <c r="F470" s="84"/>
      <c r="I470" s="84"/>
      <c r="L470" s="84"/>
      <c r="O470" s="84"/>
      <c r="R470" s="84"/>
      <c r="U470" s="84"/>
      <c r="X470" s="84"/>
      <c r="AA470" s="84"/>
      <c r="AD470" s="84"/>
      <c r="AG470" s="84"/>
      <c r="AJ470" s="84"/>
      <c r="AM470" s="84"/>
      <c r="AP470" s="84"/>
      <c r="AS470" s="84"/>
      <c r="AV470" s="84"/>
      <c r="AY470" s="84"/>
      <c r="BB470" s="84"/>
      <c r="BC470" s="84"/>
      <c r="BD470" s="84"/>
      <c r="BE470" s="84"/>
      <c r="BF470" s="84"/>
      <c r="BG470" s="84"/>
      <c r="BH470" s="84"/>
    </row>
    <row r="471">
      <c r="F471" s="84"/>
      <c r="I471" s="84"/>
      <c r="L471" s="84"/>
      <c r="O471" s="84"/>
      <c r="R471" s="84"/>
      <c r="U471" s="84"/>
      <c r="X471" s="84"/>
      <c r="AA471" s="84"/>
      <c r="AD471" s="84"/>
      <c r="AG471" s="84"/>
      <c r="AJ471" s="84"/>
      <c r="AM471" s="84"/>
      <c r="AP471" s="84"/>
      <c r="AS471" s="84"/>
      <c r="AV471" s="84"/>
      <c r="AY471" s="84"/>
      <c r="BB471" s="84"/>
      <c r="BC471" s="84"/>
      <c r="BD471" s="84"/>
      <c r="BE471" s="84"/>
      <c r="BF471" s="84"/>
      <c r="BG471" s="84"/>
      <c r="BH471" s="84"/>
    </row>
    <row r="472">
      <c r="F472" s="84"/>
      <c r="I472" s="84"/>
      <c r="L472" s="84"/>
      <c r="O472" s="84"/>
      <c r="R472" s="84"/>
      <c r="U472" s="84"/>
      <c r="X472" s="84"/>
      <c r="AA472" s="84"/>
      <c r="AD472" s="84"/>
      <c r="AG472" s="84"/>
      <c r="AJ472" s="84"/>
      <c r="AM472" s="84"/>
      <c r="AP472" s="84"/>
      <c r="AS472" s="84"/>
      <c r="AV472" s="84"/>
      <c r="AY472" s="84"/>
      <c r="BB472" s="84"/>
      <c r="BC472" s="84"/>
      <c r="BD472" s="84"/>
      <c r="BE472" s="84"/>
      <c r="BF472" s="84"/>
      <c r="BG472" s="84"/>
      <c r="BH472" s="84"/>
    </row>
    <row r="473">
      <c r="F473" s="84"/>
      <c r="I473" s="84"/>
      <c r="L473" s="84"/>
      <c r="O473" s="84"/>
      <c r="R473" s="84"/>
      <c r="U473" s="84"/>
      <c r="X473" s="84"/>
      <c r="AA473" s="84"/>
      <c r="AD473" s="84"/>
      <c r="AG473" s="84"/>
      <c r="AJ473" s="84"/>
      <c r="AM473" s="84"/>
      <c r="AP473" s="84"/>
      <c r="AS473" s="84"/>
      <c r="AV473" s="84"/>
      <c r="AY473" s="84"/>
      <c r="BB473" s="84"/>
      <c r="BC473" s="84"/>
      <c r="BD473" s="84"/>
      <c r="BE473" s="84"/>
      <c r="BF473" s="84"/>
      <c r="BG473" s="84"/>
      <c r="BH473" s="84"/>
    </row>
    <row r="474">
      <c r="F474" s="84"/>
      <c r="I474" s="84"/>
      <c r="L474" s="84"/>
      <c r="O474" s="84"/>
      <c r="R474" s="84"/>
      <c r="U474" s="84"/>
      <c r="X474" s="84"/>
      <c r="AA474" s="84"/>
      <c r="AD474" s="84"/>
      <c r="AG474" s="84"/>
      <c r="AJ474" s="84"/>
      <c r="AM474" s="84"/>
      <c r="AP474" s="84"/>
      <c r="AS474" s="84"/>
      <c r="AV474" s="84"/>
      <c r="AY474" s="84"/>
      <c r="BB474" s="84"/>
      <c r="BC474" s="84"/>
      <c r="BD474" s="84"/>
      <c r="BE474" s="84"/>
      <c r="BF474" s="84"/>
      <c r="BG474" s="84"/>
      <c r="BH474" s="84"/>
    </row>
    <row r="475">
      <c r="F475" s="84"/>
      <c r="I475" s="84"/>
      <c r="L475" s="84"/>
      <c r="O475" s="84"/>
      <c r="R475" s="84"/>
      <c r="U475" s="84"/>
      <c r="X475" s="84"/>
      <c r="AA475" s="84"/>
      <c r="AD475" s="84"/>
      <c r="AG475" s="84"/>
      <c r="AJ475" s="84"/>
      <c r="AM475" s="84"/>
      <c r="AP475" s="84"/>
      <c r="AS475" s="84"/>
      <c r="AV475" s="84"/>
      <c r="AY475" s="84"/>
      <c r="BB475" s="84"/>
      <c r="BC475" s="84"/>
      <c r="BD475" s="84"/>
      <c r="BE475" s="84"/>
      <c r="BF475" s="84"/>
      <c r="BG475" s="84"/>
      <c r="BH475" s="84"/>
    </row>
    <row r="476">
      <c r="F476" s="84"/>
      <c r="I476" s="84"/>
      <c r="L476" s="84"/>
      <c r="O476" s="84"/>
      <c r="R476" s="84"/>
      <c r="U476" s="84"/>
      <c r="X476" s="84"/>
      <c r="AA476" s="84"/>
      <c r="AD476" s="84"/>
      <c r="AG476" s="84"/>
      <c r="AJ476" s="84"/>
      <c r="AM476" s="84"/>
      <c r="AP476" s="84"/>
      <c r="AS476" s="84"/>
      <c r="AV476" s="84"/>
      <c r="AY476" s="84"/>
      <c r="BB476" s="84"/>
      <c r="BC476" s="84"/>
      <c r="BD476" s="84"/>
      <c r="BE476" s="84"/>
      <c r="BF476" s="84"/>
      <c r="BG476" s="84"/>
      <c r="BH476" s="84"/>
    </row>
    <row r="477">
      <c r="F477" s="84"/>
      <c r="I477" s="84"/>
      <c r="L477" s="84"/>
      <c r="O477" s="84"/>
      <c r="R477" s="84"/>
      <c r="U477" s="84"/>
      <c r="X477" s="84"/>
      <c r="AA477" s="84"/>
      <c r="AD477" s="84"/>
      <c r="AG477" s="84"/>
      <c r="AJ477" s="84"/>
      <c r="AM477" s="84"/>
      <c r="AP477" s="84"/>
      <c r="AS477" s="84"/>
      <c r="AV477" s="84"/>
      <c r="AY477" s="84"/>
      <c r="BB477" s="84"/>
      <c r="BC477" s="84"/>
      <c r="BD477" s="84"/>
      <c r="BE477" s="84"/>
      <c r="BF477" s="84"/>
      <c r="BG477" s="84"/>
      <c r="BH477" s="84"/>
    </row>
    <row r="478">
      <c r="F478" s="84"/>
      <c r="I478" s="84"/>
      <c r="L478" s="84"/>
      <c r="O478" s="84"/>
      <c r="R478" s="84"/>
      <c r="U478" s="84"/>
      <c r="X478" s="84"/>
      <c r="AA478" s="84"/>
      <c r="AD478" s="84"/>
      <c r="AG478" s="84"/>
      <c r="AJ478" s="84"/>
      <c r="AM478" s="84"/>
      <c r="AP478" s="84"/>
      <c r="AS478" s="84"/>
      <c r="AV478" s="84"/>
      <c r="AY478" s="84"/>
      <c r="BB478" s="84"/>
      <c r="BC478" s="84"/>
      <c r="BD478" s="84"/>
      <c r="BE478" s="84"/>
      <c r="BF478" s="84"/>
      <c r="BG478" s="84"/>
      <c r="BH478" s="84"/>
    </row>
    <row r="479">
      <c r="F479" s="84"/>
      <c r="I479" s="84"/>
      <c r="L479" s="84"/>
      <c r="O479" s="84"/>
      <c r="R479" s="84"/>
      <c r="U479" s="84"/>
      <c r="X479" s="84"/>
      <c r="AA479" s="84"/>
      <c r="AD479" s="84"/>
      <c r="AG479" s="84"/>
      <c r="AJ479" s="84"/>
      <c r="AM479" s="84"/>
      <c r="AP479" s="84"/>
      <c r="AS479" s="84"/>
      <c r="AV479" s="84"/>
      <c r="AY479" s="84"/>
      <c r="BB479" s="84"/>
      <c r="BC479" s="84"/>
      <c r="BD479" s="84"/>
      <c r="BE479" s="84"/>
      <c r="BF479" s="84"/>
      <c r="BG479" s="84"/>
      <c r="BH479" s="84"/>
    </row>
    <row r="480">
      <c r="F480" s="84"/>
      <c r="I480" s="84"/>
      <c r="L480" s="84"/>
      <c r="O480" s="84"/>
      <c r="R480" s="84"/>
      <c r="U480" s="84"/>
      <c r="X480" s="84"/>
      <c r="AA480" s="84"/>
      <c r="AD480" s="84"/>
      <c r="AG480" s="84"/>
      <c r="AJ480" s="84"/>
      <c r="AM480" s="84"/>
      <c r="AP480" s="84"/>
      <c r="AS480" s="84"/>
      <c r="AV480" s="84"/>
      <c r="AY480" s="84"/>
      <c r="BB480" s="84"/>
      <c r="BC480" s="84"/>
      <c r="BD480" s="84"/>
      <c r="BE480" s="84"/>
      <c r="BF480" s="84"/>
      <c r="BG480" s="84"/>
      <c r="BH480" s="84"/>
    </row>
    <row r="481">
      <c r="F481" s="84"/>
      <c r="I481" s="84"/>
      <c r="L481" s="84"/>
      <c r="O481" s="84"/>
      <c r="R481" s="84"/>
      <c r="U481" s="84"/>
      <c r="X481" s="84"/>
      <c r="AA481" s="84"/>
      <c r="AD481" s="84"/>
      <c r="AG481" s="84"/>
      <c r="AJ481" s="84"/>
      <c r="AM481" s="84"/>
      <c r="AP481" s="84"/>
      <c r="AS481" s="84"/>
      <c r="AV481" s="84"/>
      <c r="AY481" s="84"/>
      <c r="BB481" s="84"/>
      <c r="BC481" s="84"/>
      <c r="BD481" s="84"/>
      <c r="BE481" s="84"/>
      <c r="BF481" s="84"/>
      <c r="BG481" s="84"/>
      <c r="BH481" s="84"/>
    </row>
    <row r="482">
      <c r="F482" s="84"/>
      <c r="I482" s="84"/>
      <c r="L482" s="84"/>
      <c r="O482" s="84"/>
      <c r="R482" s="84"/>
      <c r="U482" s="84"/>
      <c r="X482" s="84"/>
      <c r="AA482" s="84"/>
      <c r="AD482" s="84"/>
      <c r="AG482" s="84"/>
      <c r="AJ482" s="84"/>
      <c r="AM482" s="84"/>
      <c r="AP482" s="84"/>
      <c r="AS482" s="84"/>
      <c r="AV482" s="84"/>
      <c r="AY482" s="84"/>
      <c r="BB482" s="84"/>
      <c r="BC482" s="84"/>
      <c r="BD482" s="84"/>
      <c r="BE482" s="84"/>
      <c r="BF482" s="84"/>
      <c r="BG482" s="84"/>
      <c r="BH482" s="84"/>
    </row>
    <row r="483">
      <c r="F483" s="84"/>
      <c r="I483" s="84"/>
      <c r="L483" s="84"/>
      <c r="O483" s="84"/>
      <c r="R483" s="84"/>
      <c r="U483" s="84"/>
      <c r="X483" s="84"/>
      <c r="AA483" s="84"/>
      <c r="AD483" s="84"/>
      <c r="AG483" s="84"/>
      <c r="AJ483" s="84"/>
      <c r="AM483" s="84"/>
      <c r="AP483" s="84"/>
      <c r="AS483" s="84"/>
      <c r="AV483" s="84"/>
      <c r="AY483" s="84"/>
      <c r="BB483" s="84"/>
      <c r="BC483" s="84"/>
      <c r="BD483" s="84"/>
      <c r="BE483" s="84"/>
      <c r="BF483" s="84"/>
      <c r="BG483" s="84"/>
      <c r="BH483" s="84"/>
    </row>
    <row r="484">
      <c r="F484" s="84"/>
      <c r="I484" s="84"/>
      <c r="L484" s="84"/>
      <c r="O484" s="84"/>
      <c r="R484" s="84"/>
      <c r="U484" s="84"/>
      <c r="X484" s="84"/>
      <c r="AA484" s="84"/>
      <c r="AD484" s="84"/>
      <c r="AG484" s="84"/>
      <c r="AJ484" s="84"/>
      <c r="AM484" s="84"/>
      <c r="AP484" s="84"/>
      <c r="AS484" s="84"/>
      <c r="AV484" s="84"/>
      <c r="AY484" s="84"/>
      <c r="BB484" s="84"/>
      <c r="BC484" s="84"/>
      <c r="BD484" s="84"/>
      <c r="BE484" s="84"/>
      <c r="BF484" s="84"/>
      <c r="BG484" s="84"/>
      <c r="BH484" s="84"/>
    </row>
    <row r="485">
      <c r="F485" s="84"/>
      <c r="I485" s="84"/>
      <c r="L485" s="84"/>
      <c r="O485" s="84"/>
      <c r="R485" s="84"/>
      <c r="U485" s="84"/>
      <c r="X485" s="84"/>
      <c r="AA485" s="84"/>
      <c r="AD485" s="84"/>
      <c r="AG485" s="84"/>
      <c r="AJ485" s="84"/>
      <c r="AM485" s="84"/>
      <c r="AP485" s="84"/>
      <c r="AS485" s="84"/>
      <c r="AV485" s="84"/>
      <c r="AY485" s="84"/>
      <c r="BB485" s="84"/>
      <c r="BC485" s="84"/>
      <c r="BD485" s="84"/>
      <c r="BE485" s="84"/>
      <c r="BF485" s="84"/>
      <c r="BG485" s="84"/>
      <c r="BH485" s="84"/>
    </row>
    <row r="486">
      <c r="F486" s="84"/>
      <c r="I486" s="84"/>
      <c r="L486" s="84"/>
      <c r="O486" s="84"/>
      <c r="R486" s="84"/>
      <c r="U486" s="84"/>
      <c r="X486" s="84"/>
      <c r="AA486" s="84"/>
      <c r="AD486" s="84"/>
      <c r="AG486" s="84"/>
      <c r="AJ486" s="84"/>
      <c r="AM486" s="84"/>
      <c r="AP486" s="84"/>
      <c r="AS486" s="84"/>
      <c r="AV486" s="84"/>
      <c r="AY486" s="84"/>
      <c r="BB486" s="84"/>
      <c r="BC486" s="84"/>
      <c r="BD486" s="84"/>
      <c r="BE486" s="84"/>
      <c r="BF486" s="84"/>
      <c r="BG486" s="84"/>
      <c r="BH486" s="84"/>
    </row>
    <row r="487">
      <c r="F487" s="84"/>
      <c r="I487" s="84"/>
      <c r="L487" s="84"/>
      <c r="O487" s="84"/>
      <c r="R487" s="84"/>
      <c r="U487" s="84"/>
      <c r="X487" s="84"/>
      <c r="AA487" s="84"/>
      <c r="AD487" s="84"/>
      <c r="AG487" s="84"/>
      <c r="AJ487" s="84"/>
      <c r="AM487" s="84"/>
      <c r="AP487" s="84"/>
      <c r="AS487" s="84"/>
      <c r="AV487" s="84"/>
      <c r="AY487" s="84"/>
      <c r="BB487" s="84"/>
      <c r="BC487" s="84"/>
      <c r="BD487" s="84"/>
      <c r="BE487" s="84"/>
      <c r="BF487" s="84"/>
      <c r="BG487" s="84"/>
      <c r="BH487" s="84"/>
    </row>
    <row r="488">
      <c r="F488" s="84"/>
      <c r="I488" s="84"/>
      <c r="L488" s="84"/>
      <c r="O488" s="84"/>
      <c r="R488" s="84"/>
      <c r="U488" s="84"/>
      <c r="X488" s="84"/>
      <c r="AA488" s="84"/>
      <c r="AD488" s="84"/>
      <c r="AG488" s="84"/>
      <c r="AJ488" s="84"/>
      <c r="AM488" s="84"/>
      <c r="AP488" s="84"/>
      <c r="AS488" s="84"/>
      <c r="AV488" s="84"/>
      <c r="AY488" s="84"/>
      <c r="BB488" s="84"/>
      <c r="BC488" s="84"/>
      <c r="BD488" s="84"/>
      <c r="BE488" s="84"/>
      <c r="BF488" s="84"/>
      <c r="BG488" s="84"/>
      <c r="BH488" s="84"/>
    </row>
    <row r="489">
      <c r="F489" s="84"/>
      <c r="I489" s="84"/>
      <c r="L489" s="84"/>
      <c r="O489" s="84"/>
      <c r="R489" s="84"/>
      <c r="U489" s="84"/>
      <c r="X489" s="84"/>
      <c r="AA489" s="84"/>
      <c r="AD489" s="84"/>
      <c r="AG489" s="84"/>
      <c r="AJ489" s="84"/>
      <c r="AM489" s="84"/>
      <c r="AP489" s="84"/>
      <c r="AS489" s="84"/>
      <c r="AV489" s="84"/>
      <c r="AY489" s="84"/>
      <c r="BB489" s="84"/>
      <c r="BC489" s="84"/>
      <c r="BD489" s="84"/>
      <c r="BE489" s="84"/>
      <c r="BF489" s="84"/>
      <c r="BG489" s="84"/>
      <c r="BH489" s="84"/>
    </row>
    <row r="490">
      <c r="F490" s="84"/>
      <c r="I490" s="84"/>
      <c r="L490" s="84"/>
      <c r="O490" s="84"/>
      <c r="R490" s="84"/>
      <c r="U490" s="84"/>
      <c r="X490" s="84"/>
      <c r="AA490" s="84"/>
      <c r="AD490" s="84"/>
      <c r="AG490" s="84"/>
      <c r="AJ490" s="84"/>
      <c r="AM490" s="84"/>
      <c r="AP490" s="84"/>
      <c r="AS490" s="84"/>
      <c r="AV490" s="84"/>
      <c r="AY490" s="84"/>
      <c r="BB490" s="84"/>
      <c r="BC490" s="84"/>
      <c r="BD490" s="84"/>
      <c r="BE490" s="84"/>
      <c r="BF490" s="84"/>
      <c r="BG490" s="84"/>
      <c r="BH490" s="84"/>
    </row>
    <row r="491">
      <c r="F491" s="84"/>
      <c r="I491" s="84"/>
      <c r="L491" s="84"/>
      <c r="O491" s="84"/>
      <c r="R491" s="84"/>
      <c r="U491" s="84"/>
      <c r="X491" s="84"/>
      <c r="AA491" s="84"/>
      <c r="AD491" s="84"/>
      <c r="AG491" s="84"/>
      <c r="AJ491" s="84"/>
      <c r="AM491" s="84"/>
      <c r="AP491" s="84"/>
      <c r="AS491" s="84"/>
      <c r="AV491" s="84"/>
      <c r="AY491" s="84"/>
      <c r="BB491" s="84"/>
      <c r="BC491" s="84"/>
      <c r="BD491" s="84"/>
      <c r="BE491" s="84"/>
      <c r="BF491" s="84"/>
      <c r="BG491" s="84"/>
      <c r="BH491" s="84"/>
    </row>
    <row r="492">
      <c r="F492" s="84"/>
      <c r="I492" s="84"/>
      <c r="L492" s="84"/>
      <c r="O492" s="84"/>
      <c r="R492" s="84"/>
      <c r="U492" s="84"/>
      <c r="X492" s="84"/>
      <c r="AA492" s="84"/>
      <c r="AD492" s="84"/>
      <c r="AG492" s="84"/>
      <c r="AJ492" s="84"/>
      <c r="AM492" s="84"/>
      <c r="AP492" s="84"/>
      <c r="AS492" s="84"/>
      <c r="AV492" s="84"/>
      <c r="AY492" s="84"/>
      <c r="BB492" s="84"/>
      <c r="BC492" s="84"/>
      <c r="BD492" s="84"/>
      <c r="BE492" s="84"/>
      <c r="BF492" s="84"/>
      <c r="BG492" s="84"/>
      <c r="BH492" s="84"/>
    </row>
    <row r="493">
      <c r="F493" s="84"/>
      <c r="I493" s="84"/>
      <c r="L493" s="84"/>
      <c r="O493" s="84"/>
      <c r="R493" s="84"/>
      <c r="U493" s="84"/>
      <c r="X493" s="84"/>
      <c r="AA493" s="84"/>
      <c r="AD493" s="84"/>
      <c r="AG493" s="84"/>
      <c r="AJ493" s="84"/>
      <c r="AM493" s="84"/>
      <c r="AP493" s="84"/>
      <c r="AS493" s="84"/>
      <c r="AV493" s="84"/>
      <c r="AY493" s="84"/>
      <c r="BB493" s="84"/>
      <c r="BC493" s="84"/>
      <c r="BD493" s="84"/>
      <c r="BE493" s="84"/>
      <c r="BF493" s="84"/>
      <c r="BG493" s="84"/>
      <c r="BH493" s="84"/>
    </row>
    <row r="494">
      <c r="F494" s="84"/>
      <c r="I494" s="84"/>
      <c r="L494" s="84"/>
      <c r="O494" s="84"/>
      <c r="R494" s="84"/>
      <c r="U494" s="84"/>
      <c r="X494" s="84"/>
      <c r="AA494" s="84"/>
      <c r="AD494" s="84"/>
      <c r="AG494" s="84"/>
      <c r="AJ494" s="84"/>
      <c r="AM494" s="84"/>
      <c r="AP494" s="84"/>
      <c r="AS494" s="84"/>
      <c r="AV494" s="84"/>
      <c r="AY494" s="84"/>
      <c r="BB494" s="84"/>
      <c r="BC494" s="84"/>
      <c r="BD494" s="84"/>
      <c r="BE494" s="84"/>
      <c r="BF494" s="84"/>
      <c r="BG494" s="84"/>
      <c r="BH494" s="84"/>
    </row>
    <row r="495">
      <c r="F495" s="84"/>
      <c r="I495" s="84"/>
      <c r="L495" s="84"/>
      <c r="O495" s="84"/>
      <c r="R495" s="84"/>
      <c r="U495" s="84"/>
      <c r="X495" s="84"/>
      <c r="AA495" s="84"/>
      <c r="AD495" s="84"/>
      <c r="AG495" s="84"/>
      <c r="AJ495" s="84"/>
      <c r="AM495" s="84"/>
      <c r="AP495" s="84"/>
      <c r="AS495" s="84"/>
      <c r="AV495" s="84"/>
      <c r="AY495" s="84"/>
      <c r="BB495" s="84"/>
      <c r="BC495" s="84"/>
      <c r="BD495" s="84"/>
      <c r="BE495" s="84"/>
      <c r="BF495" s="84"/>
      <c r="BG495" s="84"/>
      <c r="BH495" s="84"/>
    </row>
    <row r="496">
      <c r="F496" s="84"/>
      <c r="I496" s="84"/>
      <c r="L496" s="84"/>
      <c r="O496" s="84"/>
      <c r="R496" s="84"/>
      <c r="U496" s="84"/>
      <c r="X496" s="84"/>
      <c r="AA496" s="84"/>
      <c r="AD496" s="84"/>
      <c r="AG496" s="84"/>
      <c r="AJ496" s="84"/>
      <c r="AM496" s="84"/>
      <c r="AP496" s="84"/>
      <c r="AS496" s="84"/>
      <c r="AV496" s="84"/>
      <c r="AY496" s="84"/>
      <c r="BB496" s="84"/>
      <c r="BC496" s="84"/>
      <c r="BD496" s="84"/>
      <c r="BE496" s="84"/>
      <c r="BF496" s="84"/>
      <c r="BG496" s="84"/>
      <c r="BH496" s="84"/>
    </row>
    <row r="497">
      <c r="F497" s="84"/>
      <c r="I497" s="84"/>
      <c r="L497" s="84"/>
      <c r="O497" s="84"/>
      <c r="R497" s="84"/>
      <c r="U497" s="84"/>
      <c r="X497" s="84"/>
      <c r="AA497" s="84"/>
      <c r="AD497" s="84"/>
      <c r="AG497" s="84"/>
      <c r="AJ497" s="84"/>
      <c r="AM497" s="84"/>
      <c r="AP497" s="84"/>
      <c r="AS497" s="84"/>
      <c r="AV497" s="84"/>
      <c r="AY497" s="84"/>
      <c r="BB497" s="84"/>
      <c r="BC497" s="84"/>
      <c r="BD497" s="84"/>
      <c r="BE497" s="84"/>
      <c r="BF497" s="84"/>
      <c r="BG497" s="84"/>
      <c r="BH497" s="84"/>
    </row>
    <row r="498">
      <c r="F498" s="84"/>
      <c r="I498" s="84"/>
      <c r="L498" s="84"/>
      <c r="O498" s="84"/>
      <c r="R498" s="84"/>
      <c r="U498" s="84"/>
      <c r="X498" s="84"/>
      <c r="AA498" s="84"/>
      <c r="AD498" s="84"/>
      <c r="AG498" s="84"/>
      <c r="AJ498" s="84"/>
      <c r="AM498" s="84"/>
      <c r="AP498" s="84"/>
      <c r="AS498" s="84"/>
      <c r="AV498" s="84"/>
      <c r="AY498" s="84"/>
      <c r="BB498" s="84"/>
      <c r="BC498" s="84"/>
      <c r="BD498" s="84"/>
      <c r="BE498" s="84"/>
      <c r="BF498" s="84"/>
      <c r="BG498" s="84"/>
      <c r="BH498" s="84"/>
    </row>
    <row r="499">
      <c r="F499" s="84"/>
      <c r="I499" s="84"/>
      <c r="L499" s="84"/>
      <c r="O499" s="84"/>
      <c r="R499" s="84"/>
      <c r="U499" s="84"/>
      <c r="X499" s="84"/>
      <c r="AA499" s="84"/>
      <c r="AD499" s="84"/>
      <c r="AG499" s="84"/>
      <c r="AJ499" s="84"/>
      <c r="AM499" s="84"/>
      <c r="AP499" s="84"/>
      <c r="AS499" s="84"/>
      <c r="AV499" s="84"/>
      <c r="AY499" s="84"/>
      <c r="BB499" s="84"/>
      <c r="BC499" s="84"/>
      <c r="BD499" s="84"/>
      <c r="BE499" s="84"/>
      <c r="BF499" s="84"/>
      <c r="BG499" s="84"/>
      <c r="BH499" s="84"/>
    </row>
    <row r="500">
      <c r="F500" s="84"/>
      <c r="I500" s="84"/>
      <c r="L500" s="84"/>
      <c r="O500" s="84"/>
      <c r="R500" s="84"/>
      <c r="U500" s="84"/>
      <c r="X500" s="84"/>
      <c r="AA500" s="84"/>
      <c r="AD500" s="84"/>
      <c r="AG500" s="84"/>
      <c r="AJ500" s="84"/>
      <c r="AM500" s="84"/>
      <c r="AP500" s="84"/>
      <c r="AS500" s="84"/>
      <c r="AV500" s="84"/>
      <c r="AY500" s="84"/>
      <c r="BB500" s="84"/>
      <c r="BC500" s="84"/>
      <c r="BD500" s="84"/>
      <c r="BE500" s="84"/>
      <c r="BF500" s="84"/>
      <c r="BG500" s="84"/>
      <c r="BH500" s="84"/>
    </row>
    <row r="501">
      <c r="F501" s="84"/>
      <c r="I501" s="84"/>
      <c r="L501" s="84"/>
      <c r="O501" s="84"/>
      <c r="R501" s="84"/>
      <c r="U501" s="84"/>
      <c r="X501" s="84"/>
      <c r="AA501" s="84"/>
      <c r="AD501" s="84"/>
      <c r="AG501" s="84"/>
      <c r="AJ501" s="84"/>
      <c r="AM501" s="84"/>
      <c r="AP501" s="84"/>
      <c r="AS501" s="84"/>
      <c r="AV501" s="84"/>
      <c r="AY501" s="84"/>
      <c r="BB501" s="84"/>
      <c r="BC501" s="84"/>
      <c r="BD501" s="84"/>
      <c r="BE501" s="84"/>
      <c r="BF501" s="84"/>
      <c r="BG501" s="84"/>
      <c r="BH501" s="84"/>
    </row>
    <row r="502">
      <c r="F502" s="84"/>
      <c r="I502" s="84"/>
      <c r="L502" s="84"/>
      <c r="O502" s="84"/>
      <c r="R502" s="84"/>
      <c r="U502" s="84"/>
      <c r="X502" s="84"/>
      <c r="AA502" s="84"/>
      <c r="AD502" s="84"/>
      <c r="AG502" s="84"/>
      <c r="AJ502" s="84"/>
      <c r="AM502" s="84"/>
      <c r="AP502" s="84"/>
      <c r="AS502" s="84"/>
      <c r="AV502" s="84"/>
      <c r="AY502" s="84"/>
      <c r="BB502" s="84"/>
      <c r="BC502" s="84"/>
      <c r="BD502" s="84"/>
      <c r="BE502" s="84"/>
      <c r="BF502" s="84"/>
      <c r="BG502" s="84"/>
      <c r="BH502" s="84"/>
    </row>
    <row r="503">
      <c r="F503" s="84"/>
      <c r="I503" s="84"/>
      <c r="L503" s="84"/>
      <c r="O503" s="84"/>
      <c r="R503" s="84"/>
      <c r="U503" s="84"/>
      <c r="X503" s="84"/>
      <c r="AA503" s="84"/>
      <c r="AD503" s="84"/>
      <c r="AG503" s="84"/>
      <c r="AJ503" s="84"/>
      <c r="AM503" s="84"/>
      <c r="AP503" s="84"/>
      <c r="AS503" s="84"/>
      <c r="AV503" s="84"/>
      <c r="AY503" s="84"/>
      <c r="BB503" s="84"/>
      <c r="BC503" s="84"/>
      <c r="BD503" s="84"/>
      <c r="BE503" s="84"/>
      <c r="BF503" s="84"/>
      <c r="BG503" s="84"/>
      <c r="BH503" s="84"/>
    </row>
    <row r="504">
      <c r="F504" s="84"/>
      <c r="I504" s="84"/>
      <c r="L504" s="84"/>
      <c r="O504" s="84"/>
      <c r="R504" s="84"/>
      <c r="U504" s="84"/>
      <c r="X504" s="84"/>
      <c r="AA504" s="84"/>
      <c r="AD504" s="84"/>
      <c r="AG504" s="84"/>
      <c r="AJ504" s="84"/>
      <c r="AM504" s="84"/>
      <c r="AP504" s="84"/>
      <c r="AS504" s="84"/>
      <c r="AV504" s="84"/>
      <c r="AY504" s="84"/>
      <c r="BB504" s="84"/>
      <c r="BC504" s="84"/>
      <c r="BD504" s="84"/>
      <c r="BE504" s="84"/>
      <c r="BF504" s="84"/>
      <c r="BG504" s="84"/>
      <c r="BH504" s="84"/>
    </row>
    <row r="505">
      <c r="F505" s="84"/>
      <c r="I505" s="84"/>
      <c r="L505" s="84"/>
      <c r="O505" s="84"/>
      <c r="R505" s="84"/>
      <c r="U505" s="84"/>
      <c r="X505" s="84"/>
      <c r="AA505" s="84"/>
      <c r="AD505" s="84"/>
      <c r="AG505" s="84"/>
      <c r="AJ505" s="84"/>
      <c r="AM505" s="84"/>
      <c r="AP505" s="84"/>
      <c r="AS505" s="84"/>
      <c r="AV505" s="84"/>
      <c r="AY505" s="84"/>
      <c r="BB505" s="84"/>
      <c r="BC505" s="84"/>
      <c r="BD505" s="84"/>
      <c r="BE505" s="84"/>
      <c r="BF505" s="84"/>
      <c r="BG505" s="84"/>
      <c r="BH505" s="84"/>
    </row>
    <row r="506">
      <c r="F506" s="84"/>
      <c r="I506" s="84"/>
      <c r="L506" s="84"/>
      <c r="O506" s="84"/>
      <c r="R506" s="84"/>
      <c r="U506" s="84"/>
      <c r="X506" s="84"/>
      <c r="AA506" s="84"/>
      <c r="AD506" s="84"/>
      <c r="AG506" s="84"/>
      <c r="AJ506" s="84"/>
      <c r="AM506" s="84"/>
      <c r="AP506" s="84"/>
      <c r="AS506" s="84"/>
      <c r="AV506" s="84"/>
      <c r="AY506" s="84"/>
      <c r="BB506" s="84"/>
      <c r="BC506" s="84"/>
      <c r="BD506" s="84"/>
      <c r="BE506" s="84"/>
      <c r="BF506" s="84"/>
      <c r="BG506" s="84"/>
      <c r="BH506" s="84"/>
    </row>
    <row r="507">
      <c r="F507" s="84"/>
      <c r="I507" s="84"/>
      <c r="L507" s="84"/>
      <c r="O507" s="84"/>
      <c r="R507" s="84"/>
      <c r="U507" s="84"/>
      <c r="X507" s="84"/>
      <c r="AA507" s="84"/>
      <c r="AD507" s="84"/>
      <c r="AG507" s="84"/>
      <c r="AJ507" s="84"/>
      <c r="AM507" s="84"/>
      <c r="AP507" s="84"/>
      <c r="AS507" s="84"/>
      <c r="AV507" s="84"/>
      <c r="AY507" s="84"/>
      <c r="BB507" s="84"/>
      <c r="BC507" s="84"/>
      <c r="BD507" s="84"/>
      <c r="BE507" s="84"/>
      <c r="BF507" s="84"/>
      <c r="BG507" s="84"/>
      <c r="BH507" s="84"/>
    </row>
    <row r="508">
      <c r="F508" s="84"/>
      <c r="I508" s="84"/>
      <c r="L508" s="84"/>
      <c r="O508" s="84"/>
      <c r="R508" s="84"/>
      <c r="U508" s="84"/>
      <c r="X508" s="84"/>
      <c r="AA508" s="84"/>
      <c r="AD508" s="84"/>
      <c r="AG508" s="84"/>
      <c r="AJ508" s="84"/>
      <c r="AM508" s="84"/>
      <c r="AP508" s="84"/>
      <c r="AS508" s="84"/>
      <c r="AV508" s="84"/>
      <c r="AY508" s="84"/>
      <c r="BB508" s="84"/>
      <c r="BC508" s="84"/>
      <c r="BD508" s="84"/>
      <c r="BE508" s="84"/>
      <c r="BF508" s="84"/>
      <c r="BG508" s="84"/>
      <c r="BH508" s="84"/>
    </row>
    <row r="509">
      <c r="F509" s="84"/>
      <c r="I509" s="84"/>
      <c r="L509" s="84"/>
      <c r="O509" s="84"/>
      <c r="R509" s="84"/>
      <c r="U509" s="84"/>
      <c r="X509" s="84"/>
      <c r="AA509" s="84"/>
      <c r="AD509" s="84"/>
      <c r="AG509" s="84"/>
      <c r="AJ509" s="84"/>
      <c r="AM509" s="84"/>
      <c r="AP509" s="84"/>
      <c r="AS509" s="84"/>
      <c r="AV509" s="84"/>
      <c r="AY509" s="84"/>
      <c r="BB509" s="84"/>
      <c r="BC509" s="84"/>
      <c r="BD509" s="84"/>
      <c r="BE509" s="84"/>
      <c r="BF509" s="84"/>
      <c r="BG509" s="84"/>
      <c r="BH509" s="84"/>
    </row>
    <row r="510">
      <c r="F510" s="84"/>
      <c r="I510" s="84"/>
      <c r="L510" s="84"/>
      <c r="O510" s="84"/>
      <c r="R510" s="84"/>
      <c r="U510" s="84"/>
      <c r="X510" s="84"/>
      <c r="AA510" s="84"/>
      <c r="AD510" s="84"/>
      <c r="AG510" s="84"/>
      <c r="AJ510" s="84"/>
      <c r="AM510" s="84"/>
      <c r="AP510" s="84"/>
      <c r="AS510" s="84"/>
      <c r="AV510" s="84"/>
      <c r="AY510" s="84"/>
      <c r="BB510" s="84"/>
      <c r="BC510" s="84"/>
      <c r="BD510" s="84"/>
      <c r="BE510" s="84"/>
      <c r="BF510" s="84"/>
      <c r="BG510" s="84"/>
      <c r="BH510" s="84"/>
    </row>
    <row r="511">
      <c r="F511" s="84"/>
      <c r="I511" s="84"/>
      <c r="L511" s="84"/>
      <c r="O511" s="84"/>
      <c r="R511" s="84"/>
      <c r="U511" s="84"/>
      <c r="X511" s="84"/>
      <c r="AA511" s="84"/>
      <c r="AD511" s="84"/>
      <c r="AG511" s="84"/>
      <c r="AJ511" s="84"/>
      <c r="AM511" s="84"/>
      <c r="AP511" s="84"/>
      <c r="AS511" s="84"/>
      <c r="AV511" s="84"/>
      <c r="AY511" s="84"/>
      <c r="BB511" s="84"/>
      <c r="BC511" s="84"/>
      <c r="BD511" s="84"/>
      <c r="BE511" s="84"/>
      <c r="BF511" s="84"/>
      <c r="BG511" s="84"/>
      <c r="BH511" s="84"/>
    </row>
    <row r="512">
      <c r="F512" s="84"/>
      <c r="I512" s="84"/>
      <c r="L512" s="84"/>
      <c r="O512" s="84"/>
      <c r="R512" s="84"/>
      <c r="U512" s="84"/>
      <c r="X512" s="84"/>
      <c r="AA512" s="84"/>
      <c r="AD512" s="84"/>
      <c r="AG512" s="84"/>
      <c r="AJ512" s="84"/>
      <c r="AM512" s="84"/>
      <c r="AP512" s="84"/>
      <c r="AS512" s="84"/>
      <c r="AV512" s="84"/>
      <c r="AY512" s="84"/>
      <c r="BB512" s="84"/>
      <c r="BC512" s="84"/>
      <c r="BD512" s="84"/>
      <c r="BE512" s="84"/>
      <c r="BF512" s="84"/>
      <c r="BG512" s="84"/>
      <c r="BH512" s="84"/>
    </row>
    <row r="513">
      <c r="F513" s="84"/>
      <c r="I513" s="84"/>
      <c r="L513" s="84"/>
      <c r="O513" s="84"/>
      <c r="R513" s="84"/>
      <c r="U513" s="84"/>
      <c r="X513" s="84"/>
      <c r="AA513" s="84"/>
      <c r="AD513" s="84"/>
      <c r="AG513" s="84"/>
      <c r="AJ513" s="84"/>
      <c r="AM513" s="84"/>
      <c r="AP513" s="84"/>
      <c r="AS513" s="84"/>
      <c r="AV513" s="84"/>
      <c r="AY513" s="84"/>
      <c r="BB513" s="84"/>
      <c r="BC513" s="84"/>
      <c r="BD513" s="84"/>
      <c r="BE513" s="84"/>
      <c r="BF513" s="84"/>
      <c r="BG513" s="84"/>
      <c r="BH513" s="84"/>
    </row>
    <row r="514">
      <c r="F514" s="84"/>
      <c r="I514" s="84"/>
      <c r="L514" s="84"/>
      <c r="O514" s="84"/>
      <c r="R514" s="84"/>
      <c r="U514" s="84"/>
      <c r="X514" s="84"/>
      <c r="AA514" s="84"/>
      <c r="AD514" s="84"/>
      <c r="AG514" s="84"/>
      <c r="AJ514" s="84"/>
      <c r="AM514" s="84"/>
      <c r="AP514" s="84"/>
      <c r="AS514" s="84"/>
      <c r="AV514" s="84"/>
      <c r="AY514" s="84"/>
      <c r="BB514" s="84"/>
      <c r="BC514" s="84"/>
      <c r="BD514" s="84"/>
      <c r="BE514" s="84"/>
      <c r="BF514" s="84"/>
      <c r="BG514" s="84"/>
      <c r="BH514" s="84"/>
    </row>
    <row r="515">
      <c r="F515" s="84"/>
      <c r="I515" s="84"/>
      <c r="L515" s="84"/>
      <c r="O515" s="84"/>
      <c r="R515" s="84"/>
      <c r="U515" s="84"/>
      <c r="X515" s="84"/>
      <c r="AA515" s="84"/>
      <c r="AD515" s="84"/>
      <c r="AG515" s="84"/>
      <c r="AJ515" s="84"/>
      <c r="AM515" s="84"/>
      <c r="AP515" s="84"/>
      <c r="AS515" s="84"/>
      <c r="AV515" s="84"/>
      <c r="AY515" s="84"/>
      <c r="BB515" s="84"/>
      <c r="BC515" s="84"/>
      <c r="BD515" s="84"/>
      <c r="BE515" s="84"/>
      <c r="BF515" s="84"/>
      <c r="BG515" s="84"/>
      <c r="BH515" s="84"/>
    </row>
    <row r="516">
      <c r="F516" s="84"/>
      <c r="I516" s="84"/>
      <c r="L516" s="84"/>
      <c r="O516" s="84"/>
      <c r="R516" s="84"/>
      <c r="U516" s="84"/>
      <c r="X516" s="84"/>
      <c r="AA516" s="84"/>
      <c r="AD516" s="84"/>
      <c r="AG516" s="84"/>
      <c r="AJ516" s="84"/>
      <c r="AM516" s="84"/>
      <c r="AP516" s="84"/>
      <c r="AS516" s="84"/>
      <c r="AV516" s="84"/>
      <c r="AY516" s="84"/>
      <c r="BB516" s="84"/>
      <c r="BC516" s="84"/>
      <c r="BD516" s="84"/>
      <c r="BE516" s="84"/>
      <c r="BF516" s="84"/>
      <c r="BG516" s="84"/>
      <c r="BH516" s="84"/>
    </row>
    <row r="517">
      <c r="F517" s="84"/>
      <c r="I517" s="84"/>
      <c r="L517" s="84"/>
      <c r="O517" s="84"/>
      <c r="R517" s="84"/>
      <c r="U517" s="84"/>
      <c r="X517" s="84"/>
      <c r="AA517" s="84"/>
      <c r="AD517" s="84"/>
      <c r="AG517" s="84"/>
      <c r="AJ517" s="84"/>
      <c r="AM517" s="84"/>
      <c r="AP517" s="84"/>
      <c r="AS517" s="84"/>
      <c r="AV517" s="84"/>
      <c r="AY517" s="84"/>
      <c r="BB517" s="84"/>
      <c r="BC517" s="84"/>
      <c r="BD517" s="84"/>
      <c r="BE517" s="84"/>
      <c r="BF517" s="84"/>
      <c r="BG517" s="84"/>
      <c r="BH517" s="84"/>
    </row>
    <row r="518">
      <c r="F518" s="84"/>
      <c r="I518" s="84"/>
      <c r="L518" s="84"/>
      <c r="O518" s="84"/>
      <c r="R518" s="84"/>
      <c r="U518" s="84"/>
      <c r="X518" s="84"/>
      <c r="AA518" s="84"/>
      <c r="AD518" s="84"/>
      <c r="AG518" s="84"/>
      <c r="AJ518" s="84"/>
      <c r="AM518" s="84"/>
      <c r="AP518" s="84"/>
      <c r="AS518" s="84"/>
      <c r="AV518" s="84"/>
      <c r="AY518" s="84"/>
      <c r="BB518" s="84"/>
      <c r="BC518" s="84"/>
      <c r="BD518" s="84"/>
      <c r="BE518" s="84"/>
      <c r="BF518" s="84"/>
      <c r="BG518" s="84"/>
      <c r="BH518" s="84"/>
    </row>
    <row r="519">
      <c r="F519" s="84"/>
      <c r="I519" s="84"/>
      <c r="L519" s="84"/>
      <c r="O519" s="84"/>
      <c r="R519" s="84"/>
      <c r="U519" s="84"/>
      <c r="X519" s="84"/>
      <c r="AA519" s="84"/>
      <c r="AD519" s="84"/>
      <c r="AG519" s="84"/>
      <c r="AJ519" s="84"/>
      <c r="AM519" s="84"/>
      <c r="AP519" s="84"/>
      <c r="AS519" s="84"/>
      <c r="AV519" s="84"/>
      <c r="AY519" s="84"/>
      <c r="BB519" s="84"/>
      <c r="BC519" s="84"/>
      <c r="BD519" s="84"/>
      <c r="BE519" s="84"/>
      <c r="BF519" s="84"/>
      <c r="BG519" s="84"/>
      <c r="BH519" s="84"/>
    </row>
    <row r="520">
      <c r="F520" s="84"/>
      <c r="I520" s="84"/>
      <c r="L520" s="84"/>
      <c r="O520" s="84"/>
      <c r="R520" s="84"/>
      <c r="U520" s="84"/>
      <c r="X520" s="84"/>
      <c r="AA520" s="84"/>
      <c r="AD520" s="84"/>
      <c r="AG520" s="84"/>
      <c r="AJ520" s="84"/>
      <c r="AM520" s="84"/>
      <c r="AP520" s="84"/>
      <c r="AS520" s="84"/>
      <c r="AV520" s="84"/>
      <c r="AY520" s="84"/>
      <c r="BB520" s="84"/>
      <c r="BC520" s="84"/>
      <c r="BD520" s="84"/>
      <c r="BE520" s="84"/>
      <c r="BF520" s="84"/>
      <c r="BG520" s="84"/>
      <c r="BH520" s="84"/>
    </row>
    <row r="521">
      <c r="F521" s="84"/>
      <c r="I521" s="84"/>
      <c r="L521" s="84"/>
      <c r="O521" s="84"/>
      <c r="R521" s="84"/>
      <c r="U521" s="84"/>
      <c r="X521" s="84"/>
      <c r="AA521" s="84"/>
      <c r="AD521" s="84"/>
      <c r="AG521" s="84"/>
      <c r="AJ521" s="84"/>
      <c r="AM521" s="84"/>
      <c r="AP521" s="84"/>
      <c r="AS521" s="84"/>
      <c r="AV521" s="84"/>
      <c r="AY521" s="84"/>
      <c r="BB521" s="84"/>
      <c r="BC521" s="84"/>
      <c r="BD521" s="84"/>
      <c r="BE521" s="84"/>
      <c r="BF521" s="84"/>
      <c r="BG521" s="84"/>
      <c r="BH521" s="84"/>
    </row>
    <row r="522">
      <c r="F522" s="84"/>
      <c r="I522" s="84"/>
      <c r="L522" s="84"/>
      <c r="O522" s="84"/>
      <c r="R522" s="84"/>
      <c r="U522" s="84"/>
      <c r="X522" s="84"/>
      <c r="AA522" s="84"/>
      <c r="AD522" s="84"/>
      <c r="AG522" s="84"/>
      <c r="AJ522" s="84"/>
      <c r="AM522" s="84"/>
      <c r="AP522" s="84"/>
      <c r="AS522" s="84"/>
      <c r="AV522" s="84"/>
      <c r="AY522" s="84"/>
      <c r="BB522" s="84"/>
      <c r="BC522" s="84"/>
      <c r="BD522" s="84"/>
      <c r="BE522" s="84"/>
      <c r="BF522" s="84"/>
      <c r="BG522" s="84"/>
      <c r="BH522" s="84"/>
    </row>
    <row r="523">
      <c r="F523" s="84"/>
      <c r="I523" s="84"/>
      <c r="L523" s="84"/>
      <c r="O523" s="84"/>
      <c r="R523" s="84"/>
      <c r="U523" s="84"/>
      <c r="X523" s="84"/>
      <c r="AA523" s="84"/>
      <c r="AD523" s="84"/>
      <c r="AG523" s="84"/>
      <c r="AJ523" s="84"/>
      <c r="AM523" s="84"/>
      <c r="AP523" s="84"/>
      <c r="AS523" s="84"/>
      <c r="AV523" s="84"/>
      <c r="AY523" s="84"/>
      <c r="BB523" s="84"/>
      <c r="BC523" s="84"/>
      <c r="BD523" s="84"/>
      <c r="BE523" s="84"/>
      <c r="BF523" s="84"/>
      <c r="BG523" s="84"/>
      <c r="BH523" s="84"/>
    </row>
    <row r="524">
      <c r="F524" s="84"/>
      <c r="I524" s="84"/>
      <c r="L524" s="84"/>
      <c r="O524" s="84"/>
      <c r="R524" s="84"/>
      <c r="U524" s="84"/>
      <c r="X524" s="84"/>
      <c r="AA524" s="84"/>
      <c r="AD524" s="84"/>
      <c r="AG524" s="84"/>
      <c r="AJ524" s="84"/>
      <c r="AM524" s="84"/>
      <c r="AP524" s="84"/>
      <c r="AS524" s="84"/>
      <c r="AV524" s="84"/>
      <c r="AY524" s="84"/>
      <c r="BB524" s="84"/>
      <c r="BC524" s="84"/>
      <c r="BD524" s="84"/>
      <c r="BE524" s="84"/>
      <c r="BF524" s="84"/>
      <c r="BG524" s="84"/>
      <c r="BH524" s="84"/>
    </row>
    <row r="525">
      <c r="F525" s="84"/>
      <c r="I525" s="84"/>
      <c r="L525" s="84"/>
      <c r="O525" s="84"/>
      <c r="R525" s="84"/>
      <c r="U525" s="84"/>
      <c r="X525" s="84"/>
      <c r="AA525" s="84"/>
      <c r="AD525" s="84"/>
      <c r="AG525" s="84"/>
      <c r="AJ525" s="84"/>
      <c r="AM525" s="84"/>
      <c r="AP525" s="84"/>
      <c r="AS525" s="84"/>
      <c r="AV525" s="84"/>
      <c r="AY525" s="84"/>
      <c r="BB525" s="84"/>
      <c r="BC525" s="84"/>
      <c r="BD525" s="84"/>
      <c r="BE525" s="84"/>
      <c r="BF525" s="84"/>
      <c r="BG525" s="84"/>
      <c r="BH525" s="84"/>
    </row>
    <row r="526">
      <c r="F526" s="84"/>
      <c r="I526" s="84"/>
      <c r="L526" s="84"/>
      <c r="O526" s="84"/>
      <c r="R526" s="84"/>
      <c r="U526" s="84"/>
      <c r="X526" s="84"/>
      <c r="AA526" s="84"/>
      <c r="AD526" s="84"/>
      <c r="AG526" s="84"/>
      <c r="AJ526" s="84"/>
      <c r="AM526" s="84"/>
      <c r="AP526" s="84"/>
      <c r="AS526" s="84"/>
      <c r="AV526" s="84"/>
      <c r="AY526" s="84"/>
      <c r="BB526" s="84"/>
      <c r="BC526" s="84"/>
      <c r="BD526" s="84"/>
      <c r="BE526" s="84"/>
      <c r="BF526" s="84"/>
      <c r="BG526" s="84"/>
      <c r="BH526" s="84"/>
    </row>
    <row r="527">
      <c r="F527" s="84"/>
      <c r="I527" s="84"/>
      <c r="L527" s="84"/>
      <c r="O527" s="84"/>
      <c r="R527" s="84"/>
      <c r="U527" s="84"/>
      <c r="X527" s="84"/>
      <c r="AA527" s="84"/>
      <c r="AD527" s="84"/>
      <c r="AG527" s="84"/>
      <c r="AJ527" s="84"/>
      <c r="AM527" s="84"/>
      <c r="AP527" s="84"/>
      <c r="AS527" s="84"/>
      <c r="AV527" s="84"/>
      <c r="AY527" s="84"/>
      <c r="BB527" s="84"/>
      <c r="BC527" s="84"/>
      <c r="BD527" s="84"/>
      <c r="BE527" s="84"/>
      <c r="BF527" s="84"/>
      <c r="BG527" s="84"/>
      <c r="BH527" s="84"/>
    </row>
    <row r="528">
      <c r="F528" s="84"/>
      <c r="I528" s="84"/>
      <c r="L528" s="84"/>
      <c r="O528" s="84"/>
      <c r="R528" s="84"/>
      <c r="U528" s="84"/>
      <c r="X528" s="84"/>
      <c r="AA528" s="84"/>
      <c r="AD528" s="84"/>
      <c r="AG528" s="84"/>
      <c r="AJ528" s="84"/>
      <c r="AM528" s="84"/>
      <c r="AP528" s="84"/>
      <c r="AS528" s="84"/>
      <c r="AV528" s="84"/>
      <c r="AY528" s="84"/>
      <c r="BB528" s="84"/>
      <c r="BC528" s="84"/>
      <c r="BD528" s="84"/>
      <c r="BE528" s="84"/>
      <c r="BF528" s="84"/>
      <c r="BG528" s="84"/>
      <c r="BH528" s="84"/>
    </row>
    <row r="529">
      <c r="F529" s="84"/>
      <c r="I529" s="84"/>
      <c r="L529" s="84"/>
      <c r="O529" s="84"/>
      <c r="R529" s="84"/>
      <c r="U529" s="84"/>
      <c r="X529" s="84"/>
      <c r="AA529" s="84"/>
      <c r="AD529" s="84"/>
      <c r="AG529" s="84"/>
      <c r="AJ529" s="84"/>
      <c r="AM529" s="84"/>
      <c r="AP529" s="84"/>
      <c r="AS529" s="84"/>
      <c r="AV529" s="84"/>
      <c r="AY529" s="84"/>
      <c r="BB529" s="84"/>
      <c r="BC529" s="84"/>
      <c r="BD529" s="84"/>
      <c r="BE529" s="84"/>
      <c r="BF529" s="84"/>
      <c r="BG529" s="84"/>
      <c r="BH529" s="84"/>
    </row>
    <row r="530">
      <c r="F530" s="84"/>
      <c r="I530" s="84"/>
      <c r="L530" s="84"/>
      <c r="O530" s="84"/>
      <c r="R530" s="84"/>
      <c r="U530" s="84"/>
      <c r="X530" s="84"/>
      <c r="AA530" s="84"/>
      <c r="AD530" s="84"/>
      <c r="AG530" s="84"/>
      <c r="AJ530" s="84"/>
      <c r="AM530" s="84"/>
      <c r="AP530" s="84"/>
      <c r="AS530" s="84"/>
      <c r="AV530" s="84"/>
      <c r="AY530" s="84"/>
      <c r="BB530" s="84"/>
      <c r="BC530" s="84"/>
      <c r="BD530" s="84"/>
      <c r="BE530" s="84"/>
      <c r="BF530" s="84"/>
      <c r="BG530" s="84"/>
      <c r="BH530" s="84"/>
    </row>
    <row r="531">
      <c r="F531" s="84"/>
      <c r="I531" s="84"/>
      <c r="L531" s="84"/>
      <c r="O531" s="84"/>
      <c r="R531" s="84"/>
      <c r="U531" s="84"/>
      <c r="X531" s="84"/>
      <c r="AA531" s="84"/>
      <c r="AD531" s="84"/>
      <c r="AG531" s="84"/>
      <c r="AJ531" s="84"/>
      <c r="AM531" s="84"/>
      <c r="AP531" s="84"/>
      <c r="AS531" s="84"/>
      <c r="AV531" s="84"/>
      <c r="AY531" s="84"/>
      <c r="BB531" s="84"/>
      <c r="BC531" s="84"/>
      <c r="BD531" s="84"/>
      <c r="BE531" s="84"/>
      <c r="BF531" s="84"/>
      <c r="BG531" s="84"/>
      <c r="BH531" s="84"/>
    </row>
    <row r="532">
      <c r="F532" s="84"/>
      <c r="I532" s="84"/>
      <c r="L532" s="84"/>
      <c r="O532" s="84"/>
      <c r="R532" s="84"/>
      <c r="U532" s="84"/>
      <c r="X532" s="84"/>
      <c r="AA532" s="84"/>
      <c r="AD532" s="84"/>
      <c r="AG532" s="84"/>
      <c r="AJ532" s="84"/>
      <c r="AM532" s="84"/>
      <c r="AP532" s="84"/>
      <c r="AS532" s="84"/>
      <c r="AV532" s="84"/>
      <c r="AY532" s="84"/>
      <c r="BB532" s="84"/>
      <c r="BC532" s="84"/>
      <c r="BD532" s="84"/>
      <c r="BE532" s="84"/>
      <c r="BF532" s="84"/>
      <c r="BG532" s="84"/>
      <c r="BH532" s="84"/>
    </row>
    <row r="533">
      <c r="F533" s="84"/>
      <c r="I533" s="84"/>
      <c r="L533" s="84"/>
      <c r="O533" s="84"/>
      <c r="R533" s="84"/>
      <c r="U533" s="84"/>
      <c r="X533" s="84"/>
      <c r="AA533" s="84"/>
      <c r="AD533" s="84"/>
      <c r="AG533" s="84"/>
      <c r="AJ533" s="84"/>
      <c r="AM533" s="84"/>
      <c r="AP533" s="84"/>
      <c r="AS533" s="84"/>
      <c r="AV533" s="84"/>
      <c r="AY533" s="84"/>
      <c r="BB533" s="84"/>
      <c r="BC533" s="84"/>
      <c r="BD533" s="84"/>
      <c r="BE533" s="84"/>
      <c r="BF533" s="84"/>
      <c r="BG533" s="84"/>
      <c r="BH533" s="84"/>
    </row>
    <row r="534">
      <c r="F534" s="84"/>
      <c r="I534" s="84"/>
      <c r="L534" s="84"/>
      <c r="O534" s="84"/>
      <c r="R534" s="84"/>
      <c r="U534" s="84"/>
      <c r="X534" s="84"/>
      <c r="AA534" s="84"/>
      <c r="AD534" s="84"/>
      <c r="AG534" s="84"/>
      <c r="AJ534" s="84"/>
      <c r="AM534" s="84"/>
      <c r="AP534" s="84"/>
      <c r="AS534" s="84"/>
      <c r="AV534" s="84"/>
      <c r="AY534" s="84"/>
      <c r="BB534" s="84"/>
      <c r="BC534" s="84"/>
      <c r="BD534" s="84"/>
      <c r="BE534" s="84"/>
      <c r="BF534" s="84"/>
      <c r="BG534" s="84"/>
      <c r="BH534" s="84"/>
    </row>
    <row r="535">
      <c r="F535" s="84"/>
      <c r="I535" s="84"/>
      <c r="L535" s="84"/>
      <c r="O535" s="84"/>
      <c r="R535" s="84"/>
      <c r="U535" s="84"/>
      <c r="X535" s="84"/>
      <c r="AA535" s="84"/>
      <c r="AD535" s="84"/>
      <c r="AG535" s="84"/>
      <c r="AJ535" s="84"/>
      <c r="AM535" s="84"/>
      <c r="AP535" s="84"/>
      <c r="AS535" s="84"/>
      <c r="AV535" s="84"/>
      <c r="AY535" s="84"/>
      <c r="BB535" s="84"/>
      <c r="BC535" s="84"/>
      <c r="BD535" s="84"/>
      <c r="BE535" s="84"/>
      <c r="BF535" s="84"/>
      <c r="BG535" s="84"/>
      <c r="BH535" s="84"/>
    </row>
    <row r="536">
      <c r="F536" s="84"/>
      <c r="I536" s="84"/>
      <c r="L536" s="84"/>
      <c r="O536" s="84"/>
      <c r="R536" s="84"/>
      <c r="U536" s="84"/>
      <c r="X536" s="84"/>
      <c r="AA536" s="84"/>
      <c r="AD536" s="84"/>
      <c r="AG536" s="84"/>
      <c r="AJ536" s="84"/>
      <c r="AM536" s="84"/>
      <c r="AP536" s="84"/>
      <c r="AS536" s="84"/>
      <c r="AV536" s="84"/>
      <c r="AY536" s="84"/>
      <c r="BB536" s="84"/>
      <c r="BC536" s="84"/>
      <c r="BD536" s="84"/>
      <c r="BE536" s="84"/>
      <c r="BF536" s="84"/>
      <c r="BG536" s="84"/>
      <c r="BH536" s="84"/>
    </row>
    <row r="537">
      <c r="F537" s="84"/>
      <c r="I537" s="84"/>
      <c r="L537" s="84"/>
      <c r="O537" s="84"/>
      <c r="R537" s="84"/>
      <c r="U537" s="84"/>
      <c r="X537" s="84"/>
      <c r="AA537" s="84"/>
      <c r="AD537" s="84"/>
      <c r="AG537" s="84"/>
      <c r="AJ537" s="84"/>
      <c r="AM537" s="84"/>
      <c r="AP537" s="84"/>
      <c r="AS537" s="84"/>
      <c r="AV537" s="84"/>
      <c r="AY537" s="84"/>
      <c r="BB537" s="84"/>
      <c r="BC537" s="84"/>
      <c r="BD537" s="84"/>
      <c r="BE537" s="84"/>
      <c r="BF537" s="84"/>
      <c r="BG537" s="84"/>
      <c r="BH537" s="84"/>
    </row>
    <row r="538">
      <c r="F538" s="84"/>
      <c r="I538" s="84"/>
      <c r="L538" s="84"/>
      <c r="O538" s="84"/>
      <c r="R538" s="84"/>
      <c r="U538" s="84"/>
      <c r="X538" s="84"/>
      <c r="AA538" s="84"/>
      <c r="AD538" s="84"/>
      <c r="AG538" s="84"/>
      <c r="AJ538" s="84"/>
      <c r="AM538" s="84"/>
      <c r="AP538" s="84"/>
      <c r="AS538" s="84"/>
      <c r="AV538" s="84"/>
      <c r="AY538" s="84"/>
      <c r="BB538" s="84"/>
      <c r="BC538" s="84"/>
      <c r="BD538" s="84"/>
      <c r="BE538" s="84"/>
      <c r="BF538" s="84"/>
      <c r="BG538" s="84"/>
      <c r="BH538" s="84"/>
    </row>
    <row r="539">
      <c r="F539" s="84"/>
      <c r="I539" s="84"/>
      <c r="L539" s="84"/>
      <c r="O539" s="84"/>
      <c r="R539" s="84"/>
      <c r="U539" s="84"/>
      <c r="X539" s="84"/>
      <c r="AA539" s="84"/>
      <c r="AD539" s="84"/>
      <c r="AG539" s="84"/>
      <c r="AJ539" s="84"/>
      <c r="AM539" s="84"/>
      <c r="AP539" s="84"/>
      <c r="AS539" s="84"/>
      <c r="AV539" s="84"/>
      <c r="AY539" s="84"/>
      <c r="BB539" s="84"/>
      <c r="BC539" s="84"/>
      <c r="BD539" s="84"/>
      <c r="BE539" s="84"/>
      <c r="BF539" s="84"/>
      <c r="BG539" s="84"/>
      <c r="BH539" s="84"/>
    </row>
    <row r="540">
      <c r="F540" s="84"/>
      <c r="I540" s="84"/>
      <c r="L540" s="84"/>
      <c r="O540" s="84"/>
      <c r="R540" s="84"/>
      <c r="U540" s="84"/>
      <c r="X540" s="84"/>
      <c r="AA540" s="84"/>
      <c r="AD540" s="84"/>
      <c r="AG540" s="84"/>
      <c r="AJ540" s="84"/>
      <c r="AM540" s="84"/>
      <c r="AP540" s="84"/>
      <c r="AS540" s="84"/>
      <c r="AV540" s="84"/>
      <c r="AY540" s="84"/>
      <c r="BB540" s="84"/>
      <c r="BC540" s="84"/>
      <c r="BD540" s="84"/>
      <c r="BE540" s="84"/>
      <c r="BF540" s="84"/>
      <c r="BG540" s="84"/>
      <c r="BH540" s="84"/>
    </row>
    <row r="541">
      <c r="F541" s="84"/>
      <c r="I541" s="84"/>
      <c r="L541" s="84"/>
      <c r="O541" s="84"/>
      <c r="R541" s="84"/>
      <c r="U541" s="84"/>
      <c r="X541" s="84"/>
      <c r="AA541" s="84"/>
      <c r="AD541" s="84"/>
      <c r="AG541" s="84"/>
      <c r="AJ541" s="84"/>
      <c r="AM541" s="84"/>
      <c r="AP541" s="84"/>
      <c r="AS541" s="84"/>
      <c r="AV541" s="84"/>
      <c r="AY541" s="84"/>
      <c r="BB541" s="84"/>
      <c r="BC541" s="84"/>
      <c r="BD541" s="84"/>
      <c r="BE541" s="84"/>
      <c r="BF541" s="84"/>
      <c r="BG541" s="84"/>
      <c r="BH541" s="84"/>
    </row>
    <row r="542">
      <c r="F542" s="84"/>
      <c r="I542" s="84"/>
      <c r="L542" s="84"/>
      <c r="O542" s="84"/>
      <c r="R542" s="84"/>
      <c r="U542" s="84"/>
      <c r="X542" s="84"/>
      <c r="AA542" s="84"/>
      <c r="AD542" s="84"/>
      <c r="AG542" s="84"/>
      <c r="AJ542" s="84"/>
      <c r="AM542" s="84"/>
      <c r="AP542" s="84"/>
      <c r="AS542" s="84"/>
      <c r="AV542" s="84"/>
      <c r="AY542" s="84"/>
      <c r="BB542" s="84"/>
      <c r="BC542" s="84"/>
      <c r="BD542" s="84"/>
      <c r="BE542" s="84"/>
      <c r="BF542" s="84"/>
      <c r="BG542" s="84"/>
      <c r="BH542" s="84"/>
    </row>
    <row r="543">
      <c r="F543" s="84"/>
      <c r="I543" s="84"/>
      <c r="L543" s="84"/>
      <c r="O543" s="84"/>
      <c r="R543" s="84"/>
      <c r="U543" s="84"/>
      <c r="X543" s="84"/>
      <c r="AA543" s="84"/>
      <c r="AD543" s="84"/>
      <c r="AG543" s="84"/>
      <c r="AJ543" s="84"/>
      <c r="AM543" s="84"/>
      <c r="AP543" s="84"/>
      <c r="AS543" s="84"/>
      <c r="AV543" s="84"/>
      <c r="AY543" s="84"/>
      <c r="BB543" s="84"/>
      <c r="BC543" s="84"/>
      <c r="BD543" s="84"/>
      <c r="BE543" s="84"/>
      <c r="BF543" s="84"/>
      <c r="BG543" s="84"/>
      <c r="BH543" s="84"/>
    </row>
    <row r="544">
      <c r="F544" s="84"/>
      <c r="I544" s="84"/>
      <c r="L544" s="84"/>
      <c r="O544" s="84"/>
      <c r="R544" s="84"/>
      <c r="U544" s="84"/>
      <c r="X544" s="84"/>
      <c r="AA544" s="84"/>
      <c r="AD544" s="84"/>
      <c r="AG544" s="84"/>
      <c r="AJ544" s="84"/>
      <c r="AM544" s="84"/>
      <c r="AP544" s="84"/>
      <c r="AS544" s="84"/>
      <c r="AV544" s="84"/>
      <c r="AY544" s="84"/>
      <c r="BB544" s="84"/>
      <c r="BC544" s="84"/>
      <c r="BD544" s="84"/>
      <c r="BE544" s="84"/>
      <c r="BF544" s="84"/>
      <c r="BG544" s="84"/>
      <c r="BH544" s="84"/>
    </row>
    <row r="545">
      <c r="F545" s="84"/>
      <c r="I545" s="84"/>
      <c r="L545" s="84"/>
      <c r="O545" s="84"/>
      <c r="R545" s="84"/>
      <c r="U545" s="84"/>
      <c r="X545" s="84"/>
      <c r="AA545" s="84"/>
      <c r="AD545" s="84"/>
      <c r="AG545" s="84"/>
      <c r="AJ545" s="84"/>
      <c r="AM545" s="84"/>
      <c r="AP545" s="84"/>
      <c r="AS545" s="84"/>
      <c r="AV545" s="84"/>
      <c r="AY545" s="84"/>
      <c r="BB545" s="84"/>
      <c r="BC545" s="84"/>
      <c r="BD545" s="84"/>
      <c r="BE545" s="84"/>
      <c r="BF545" s="84"/>
      <c r="BG545" s="84"/>
      <c r="BH545" s="84"/>
    </row>
    <row r="546">
      <c r="F546" s="84"/>
      <c r="I546" s="84"/>
      <c r="L546" s="84"/>
      <c r="O546" s="84"/>
      <c r="R546" s="84"/>
      <c r="U546" s="84"/>
      <c r="X546" s="84"/>
      <c r="AA546" s="84"/>
      <c r="AD546" s="84"/>
      <c r="AG546" s="84"/>
      <c r="AJ546" s="84"/>
      <c r="AM546" s="84"/>
      <c r="AP546" s="84"/>
      <c r="AS546" s="84"/>
      <c r="AV546" s="84"/>
      <c r="AY546" s="84"/>
      <c r="BB546" s="84"/>
      <c r="BC546" s="84"/>
      <c r="BD546" s="84"/>
      <c r="BE546" s="84"/>
      <c r="BF546" s="84"/>
      <c r="BG546" s="84"/>
      <c r="BH546" s="84"/>
    </row>
    <row r="547">
      <c r="F547" s="84"/>
      <c r="I547" s="84"/>
      <c r="L547" s="84"/>
      <c r="O547" s="84"/>
      <c r="R547" s="84"/>
      <c r="U547" s="84"/>
      <c r="X547" s="84"/>
      <c r="AA547" s="84"/>
      <c r="AD547" s="84"/>
      <c r="AG547" s="84"/>
      <c r="AJ547" s="84"/>
      <c r="AM547" s="84"/>
      <c r="AP547" s="84"/>
      <c r="AS547" s="84"/>
      <c r="AV547" s="84"/>
      <c r="AY547" s="84"/>
      <c r="BB547" s="84"/>
      <c r="BC547" s="84"/>
      <c r="BD547" s="84"/>
      <c r="BE547" s="84"/>
      <c r="BF547" s="84"/>
      <c r="BG547" s="84"/>
      <c r="BH547" s="84"/>
    </row>
    <row r="548">
      <c r="F548" s="84"/>
      <c r="I548" s="84"/>
      <c r="L548" s="84"/>
      <c r="O548" s="84"/>
      <c r="R548" s="84"/>
      <c r="U548" s="84"/>
      <c r="X548" s="84"/>
      <c r="AA548" s="84"/>
      <c r="AD548" s="84"/>
      <c r="AG548" s="84"/>
      <c r="AJ548" s="84"/>
      <c r="AM548" s="84"/>
      <c r="AP548" s="84"/>
      <c r="AS548" s="84"/>
      <c r="AV548" s="84"/>
      <c r="AY548" s="84"/>
      <c r="BB548" s="84"/>
      <c r="BC548" s="84"/>
      <c r="BD548" s="84"/>
      <c r="BE548" s="84"/>
      <c r="BF548" s="84"/>
      <c r="BG548" s="84"/>
      <c r="BH548" s="84"/>
    </row>
    <row r="549">
      <c r="F549" s="84"/>
      <c r="I549" s="84"/>
      <c r="L549" s="84"/>
      <c r="O549" s="84"/>
      <c r="R549" s="84"/>
      <c r="U549" s="84"/>
      <c r="X549" s="84"/>
      <c r="AA549" s="84"/>
      <c r="AD549" s="84"/>
      <c r="AG549" s="84"/>
      <c r="AJ549" s="84"/>
      <c r="AM549" s="84"/>
      <c r="AP549" s="84"/>
      <c r="AS549" s="84"/>
      <c r="AV549" s="84"/>
      <c r="AY549" s="84"/>
      <c r="BB549" s="84"/>
      <c r="BC549" s="84"/>
      <c r="BD549" s="84"/>
      <c r="BE549" s="84"/>
      <c r="BF549" s="84"/>
      <c r="BG549" s="84"/>
      <c r="BH549" s="84"/>
    </row>
    <row r="550">
      <c r="F550" s="84"/>
      <c r="I550" s="84"/>
      <c r="L550" s="84"/>
      <c r="O550" s="84"/>
      <c r="R550" s="84"/>
      <c r="U550" s="84"/>
      <c r="X550" s="84"/>
      <c r="AA550" s="84"/>
      <c r="AD550" s="84"/>
      <c r="AG550" s="84"/>
      <c r="AJ550" s="84"/>
      <c r="AM550" s="84"/>
      <c r="AP550" s="84"/>
      <c r="AS550" s="84"/>
      <c r="AV550" s="84"/>
      <c r="AY550" s="84"/>
      <c r="BB550" s="84"/>
      <c r="BC550" s="84"/>
      <c r="BD550" s="84"/>
      <c r="BE550" s="84"/>
      <c r="BF550" s="84"/>
      <c r="BG550" s="84"/>
      <c r="BH550" s="84"/>
    </row>
    <row r="551">
      <c r="F551" s="84"/>
      <c r="I551" s="84"/>
      <c r="L551" s="84"/>
      <c r="O551" s="84"/>
      <c r="R551" s="84"/>
      <c r="U551" s="84"/>
      <c r="X551" s="84"/>
      <c r="AA551" s="84"/>
      <c r="AD551" s="84"/>
      <c r="AG551" s="84"/>
      <c r="AJ551" s="84"/>
      <c r="AM551" s="84"/>
      <c r="AP551" s="84"/>
      <c r="AS551" s="84"/>
      <c r="AV551" s="84"/>
      <c r="AY551" s="84"/>
      <c r="BB551" s="84"/>
      <c r="BC551" s="84"/>
      <c r="BD551" s="84"/>
      <c r="BE551" s="84"/>
      <c r="BF551" s="84"/>
      <c r="BG551" s="84"/>
      <c r="BH551" s="84"/>
    </row>
    <row r="552">
      <c r="F552" s="84"/>
      <c r="I552" s="84"/>
      <c r="L552" s="84"/>
      <c r="O552" s="84"/>
      <c r="R552" s="84"/>
      <c r="U552" s="84"/>
      <c r="X552" s="84"/>
      <c r="AA552" s="84"/>
      <c r="AD552" s="84"/>
      <c r="AG552" s="84"/>
      <c r="AJ552" s="84"/>
      <c r="AM552" s="84"/>
      <c r="AP552" s="84"/>
      <c r="AS552" s="84"/>
      <c r="AV552" s="84"/>
      <c r="AY552" s="84"/>
      <c r="BB552" s="84"/>
      <c r="BC552" s="84"/>
      <c r="BD552" s="84"/>
      <c r="BE552" s="84"/>
      <c r="BF552" s="84"/>
      <c r="BG552" s="84"/>
      <c r="BH552" s="84"/>
    </row>
    <row r="553">
      <c r="F553" s="84"/>
      <c r="I553" s="84"/>
      <c r="L553" s="84"/>
      <c r="O553" s="84"/>
      <c r="R553" s="84"/>
      <c r="U553" s="84"/>
      <c r="X553" s="84"/>
      <c r="AA553" s="84"/>
      <c r="AD553" s="84"/>
      <c r="AG553" s="84"/>
      <c r="AJ553" s="84"/>
      <c r="AM553" s="84"/>
      <c r="AP553" s="84"/>
      <c r="AS553" s="84"/>
      <c r="AV553" s="84"/>
      <c r="AY553" s="84"/>
      <c r="BB553" s="84"/>
      <c r="BC553" s="84"/>
      <c r="BD553" s="84"/>
      <c r="BE553" s="84"/>
      <c r="BF553" s="84"/>
      <c r="BG553" s="84"/>
      <c r="BH553" s="84"/>
    </row>
    <row r="554">
      <c r="F554" s="84"/>
      <c r="I554" s="84"/>
      <c r="L554" s="84"/>
      <c r="O554" s="84"/>
      <c r="R554" s="84"/>
      <c r="U554" s="84"/>
      <c r="X554" s="84"/>
      <c r="AA554" s="84"/>
      <c r="AD554" s="84"/>
      <c r="AG554" s="84"/>
      <c r="AJ554" s="84"/>
      <c r="AM554" s="84"/>
      <c r="AP554" s="84"/>
      <c r="AS554" s="84"/>
      <c r="AV554" s="84"/>
      <c r="AY554" s="84"/>
      <c r="BB554" s="84"/>
      <c r="BC554" s="84"/>
      <c r="BD554" s="84"/>
      <c r="BE554" s="84"/>
      <c r="BF554" s="84"/>
      <c r="BG554" s="84"/>
      <c r="BH554" s="84"/>
    </row>
    <row r="555">
      <c r="F555" s="84"/>
      <c r="I555" s="84"/>
      <c r="L555" s="84"/>
      <c r="O555" s="84"/>
      <c r="R555" s="84"/>
      <c r="U555" s="84"/>
      <c r="X555" s="84"/>
      <c r="AA555" s="84"/>
      <c r="AD555" s="84"/>
      <c r="AG555" s="84"/>
      <c r="AJ555" s="84"/>
      <c r="AM555" s="84"/>
      <c r="AP555" s="84"/>
      <c r="AS555" s="84"/>
      <c r="AV555" s="84"/>
      <c r="AY555" s="84"/>
      <c r="BB555" s="84"/>
      <c r="BC555" s="84"/>
      <c r="BD555" s="84"/>
      <c r="BE555" s="84"/>
      <c r="BF555" s="84"/>
      <c r="BG555" s="84"/>
      <c r="BH555" s="84"/>
    </row>
    <row r="556">
      <c r="F556" s="84"/>
      <c r="I556" s="84"/>
      <c r="L556" s="84"/>
      <c r="O556" s="84"/>
      <c r="R556" s="84"/>
      <c r="U556" s="84"/>
      <c r="X556" s="84"/>
      <c r="AA556" s="84"/>
      <c r="AD556" s="84"/>
      <c r="AG556" s="84"/>
      <c r="AJ556" s="84"/>
      <c r="AM556" s="84"/>
      <c r="AP556" s="84"/>
      <c r="AS556" s="84"/>
      <c r="AV556" s="84"/>
      <c r="AY556" s="84"/>
      <c r="BB556" s="84"/>
      <c r="BC556" s="84"/>
      <c r="BD556" s="84"/>
      <c r="BE556" s="84"/>
      <c r="BF556" s="84"/>
      <c r="BG556" s="84"/>
      <c r="BH556" s="84"/>
    </row>
    <row r="557">
      <c r="F557" s="84"/>
      <c r="I557" s="84"/>
      <c r="L557" s="84"/>
      <c r="O557" s="84"/>
      <c r="R557" s="84"/>
      <c r="U557" s="84"/>
      <c r="X557" s="84"/>
      <c r="AA557" s="84"/>
      <c r="AD557" s="84"/>
      <c r="AG557" s="84"/>
      <c r="AJ557" s="84"/>
      <c r="AM557" s="84"/>
      <c r="AP557" s="84"/>
      <c r="AS557" s="84"/>
      <c r="AV557" s="84"/>
      <c r="AY557" s="84"/>
      <c r="BB557" s="84"/>
      <c r="BC557" s="84"/>
      <c r="BD557" s="84"/>
      <c r="BE557" s="84"/>
      <c r="BF557" s="84"/>
      <c r="BG557" s="84"/>
      <c r="BH557" s="84"/>
    </row>
    <row r="558">
      <c r="F558" s="84"/>
      <c r="I558" s="84"/>
      <c r="L558" s="84"/>
      <c r="O558" s="84"/>
      <c r="R558" s="84"/>
      <c r="U558" s="84"/>
      <c r="X558" s="84"/>
      <c r="AA558" s="84"/>
      <c r="AD558" s="84"/>
      <c r="AG558" s="84"/>
      <c r="AJ558" s="84"/>
      <c r="AM558" s="84"/>
      <c r="AP558" s="84"/>
      <c r="AS558" s="84"/>
      <c r="AV558" s="84"/>
      <c r="AY558" s="84"/>
      <c r="BB558" s="84"/>
      <c r="BC558" s="84"/>
      <c r="BD558" s="84"/>
      <c r="BE558" s="84"/>
      <c r="BF558" s="84"/>
      <c r="BG558" s="84"/>
      <c r="BH558" s="84"/>
    </row>
    <row r="559">
      <c r="F559" s="84"/>
      <c r="I559" s="84"/>
      <c r="L559" s="84"/>
      <c r="O559" s="84"/>
      <c r="R559" s="84"/>
      <c r="U559" s="84"/>
      <c r="X559" s="84"/>
      <c r="AA559" s="84"/>
      <c r="AD559" s="84"/>
      <c r="AG559" s="84"/>
      <c r="AJ559" s="84"/>
      <c r="AM559" s="84"/>
      <c r="AP559" s="84"/>
      <c r="AS559" s="84"/>
      <c r="AV559" s="84"/>
      <c r="AY559" s="84"/>
      <c r="BB559" s="84"/>
      <c r="BC559" s="84"/>
      <c r="BD559" s="84"/>
      <c r="BE559" s="84"/>
      <c r="BF559" s="84"/>
      <c r="BG559" s="84"/>
      <c r="BH559" s="84"/>
    </row>
    <row r="560">
      <c r="F560" s="84"/>
      <c r="I560" s="84"/>
      <c r="L560" s="84"/>
      <c r="O560" s="84"/>
      <c r="R560" s="84"/>
      <c r="U560" s="84"/>
      <c r="X560" s="84"/>
      <c r="AA560" s="84"/>
      <c r="AD560" s="84"/>
      <c r="AG560" s="84"/>
      <c r="AJ560" s="84"/>
      <c r="AM560" s="84"/>
      <c r="AP560" s="84"/>
      <c r="AS560" s="84"/>
      <c r="AV560" s="84"/>
      <c r="AY560" s="84"/>
      <c r="BB560" s="84"/>
      <c r="BC560" s="84"/>
      <c r="BD560" s="84"/>
      <c r="BE560" s="84"/>
      <c r="BF560" s="84"/>
      <c r="BG560" s="84"/>
      <c r="BH560" s="84"/>
    </row>
    <row r="561">
      <c r="F561" s="84"/>
      <c r="I561" s="84"/>
      <c r="L561" s="84"/>
      <c r="O561" s="84"/>
      <c r="R561" s="84"/>
      <c r="U561" s="84"/>
      <c r="X561" s="84"/>
      <c r="AA561" s="84"/>
      <c r="AD561" s="84"/>
      <c r="AG561" s="84"/>
      <c r="AJ561" s="84"/>
      <c r="AM561" s="84"/>
      <c r="AP561" s="84"/>
      <c r="AS561" s="84"/>
      <c r="AV561" s="84"/>
      <c r="AY561" s="84"/>
      <c r="BB561" s="84"/>
      <c r="BC561" s="84"/>
      <c r="BD561" s="84"/>
      <c r="BE561" s="84"/>
      <c r="BF561" s="84"/>
      <c r="BG561" s="84"/>
      <c r="BH561" s="84"/>
    </row>
    <row r="562">
      <c r="F562" s="84"/>
      <c r="I562" s="84"/>
      <c r="L562" s="84"/>
      <c r="O562" s="84"/>
      <c r="R562" s="84"/>
      <c r="U562" s="84"/>
      <c r="X562" s="84"/>
      <c r="AA562" s="84"/>
      <c r="AD562" s="84"/>
      <c r="AG562" s="84"/>
      <c r="AJ562" s="84"/>
      <c r="AM562" s="84"/>
      <c r="AP562" s="84"/>
      <c r="AS562" s="84"/>
      <c r="AV562" s="84"/>
      <c r="AY562" s="84"/>
      <c r="BB562" s="84"/>
      <c r="BC562" s="84"/>
      <c r="BD562" s="84"/>
      <c r="BE562" s="84"/>
      <c r="BF562" s="84"/>
      <c r="BG562" s="84"/>
      <c r="BH562" s="84"/>
    </row>
    <row r="563">
      <c r="F563" s="84"/>
      <c r="I563" s="84"/>
      <c r="L563" s="84"/>
      <c r="O563" s="84"/>
      <c r="R563" s="84"/>
      <c r="U563" s="84"/>
      <c r="X563" s="84"/>
      <c r="AA563" s="84"/>
      <c r="AD563" s="84"/>
      <c r="AG563" s="84"/>
      <c r="AJ563" s="84"/>
      <c r="AM563" s="84"/>
      <c r="AP563" s="84"/>
      <c r="AS563" s="84"/>
      <c r="AV563" s="84"/>
      <c r="AY563" s="84"/>
      <c r="BB563" s="84"/>
      <c r="BC563" s="84"/>
      <c r="BD563" s="84"/>
      <c r="BE563" s="84"/>
      <c r="BF563" s="84"/>
      <c r="BG563" s="84"/>
      <c r="BH563" s="84"/>
    </row>
    <row r="564">
      <c r="F564" s="84"/>
      <c r="I564" s="84"/>
      <c r="L564" s="84"/>
      <c r="O564" s="84"/>
      <c r="R564" s="84"/>
      <c r="U564" s="84"/>
      <c r="X564" s="84"/>
      <c r="AA564" s="84"/>
      <c r="AD564" s="84"/>
      <c r="AG564" s="84"/>
      <c r="AJ564" s="84"/>
      <c r="AM564" s="84"/>
      <c r="AP564" s="84"/>
      <c r="AS564" s="84"/>
      <c r="AV564" s="84"/>
      <c r="AY564" s="84"/>
      <c r="BB564" s="84"/>
      <c r="BC564" s="84"/>
      <c r="BD564" s="84"/>
      <c r="BE564" s="84"/>
      <c r="BF564" s="84"/>
      <c r="BG564" s="84"/>
      <c r="BH564" s="84"/>
    </row>
    <row r="565">
      <c r="F565" s="84"/>
      <c r="I565" s="84"/>
      <c r="L565" s="84"/>
      <c r="O565" s="84"/>
      <c r="R565" s="84"/>
      <c r="U565" s="84"/>
      <c r="X565" s="84"/>
      <c r="AA565" s="84"/>
      <c r="AD565" s="84"/>
      <c r="AG565" s="84"/>
      <c r="AJ565" s="84"/>
      <c r="AM565" s="84"/>
      <c r="AP565" s="84"/>
      <c r="AS565" s="84"/>
      <c r="AV565" s="84"/>
      <c r="AY565" s="84"/>
      <c r="BB565" s="84"/>
      <c r="BC565" s="84"/>
      <c r="BD565" s="84"/>
      <c r="BE565" s="84"/>
      <c r="BF565" s="84"/>
      <c r="BG565" s="84"/>
      <c r="BH565" s="84"/>
    </row>
    <row r="566">
      <c r="F566" s="84"/>
      <c r="I566" s="84"/>
      <c r="L566" s="84"/>
      <c r="O566" s="84"/>
      <c r="R566" s="84"/>
      <c r="U566" s="84"/>
      <c r="X566" s="84"/>
      <c r="AA566" s="84"/>
      <c r="AD566" s="84"/>
      <c r="AG566" s="84"/>
      <c r="AJ566" s="84"/>
      <c r="AM566" s="84"/>
      <c r="AP566" s="84"/>
      <c r="AS566" s="84"/>
      <c r="AV566" s="84"/>
      <c r="AY566" s="84"/>
      <c r="BB566" s="84"/>
      <c r="BC566" s="84"/>
      <c r="BD566" s="84"/>
      <c r="BE566" s="84"/>
      <c r="BF566" s="84"/>
      <c r="BG566" s="84"/>
      <c r="BH566" s="84"/>
    </row>
    <row r="567">
      <c r="F567" s="84"/>
      <c r="I567" s="84"/>
      <c r="L567" s="84"/>
      <c r="O567" s="84"/>
      <c r="R567" s="84"/>
      <c r="U567" s="84"/>
      <c r="X567" s="84"/>
      <c r="AA567" s="84"/>
      <c r="AD567" s="84"/>
      <c r="AG567" s="84"/>
      <c r="AJ567" s="84"/>
      <c r="AM567" s="84"/>
      <c r="AP567" s="84"/>
      <c r="AS567" s="84"/>
      <c r="AV567" s="84"/>
      <c r="AY567" s="84"/>
      <c r="BB567" s="84"/>
      <c r="BC567" s="84"/>
      <c r="BD567" s="84"/>
      <c r="BE567" s="84"/>
      <c r="BF567" s="84"/>
      <c r="BG567" s="84"/>
      <c r="BH567" s="84"/>
    </row>
    <row r="568">
      <c r="F568" s="84"/>
      <c r="I568" s="84"/>
      <c r="L568" s="84"/>
      <c r="O568" s="84"/>
      <c r="R568" s="84"/>
      <c r="U568" s="84"/>
      <c r="X568" s="84"/>
      <c r="AA568" s="84"/>
      <c r="AD568" s="84"/>
      <c r="AG568" s="84"/>
      <c r="AJ568" s="84"/>
      <c r="AM568" s="84"/>
      <c r="AP568" s="84"/>
      <c r="AS568" s="84"/>
      <c r="AV568" s="84"/>
      <c r="AY568" s="84"/>
      <c r="BB568" s="84"/>
      <c r="BC568" s="84"/>
      <c r="BD568" s="84"/>
      <c r="BE568" s="84"/>
      <c r="BF568" s="84"/>
      <c r="BG568" s="84"/>
      <c r="BH568" s="84"/>
    </row>
    <row r="569">
      <c r="F569" s="84"/>
      <c r="I569" s="84"/>
      <c r="L569" s="84"/>
      <c r="O569" s="84"/>
      <c r="R569" s="84"/>
      <c r="U569" s="84"/>
      <c r="X569" s="84"/>
      <c r="AA569" s="84"/>
      <c r="AD569" s="84"/>
      <c r="AG569" s="84"/>
      <c r="AJ569" s="84"/>
      <c r="AM569" s="84"/>
      <c r="AP569" s="84"/>
      <c r="AS569" s="84"/>
      <c r="AV569" s="84"/>
      <c r="AY569" s="84"/>
      <c r="BB569" s="84"/>
      <c r="BC569" s="84"/>
      <c r="BD569" s="84"/>
      <c r="BE569" s="84"/>
      <c r="BF569" s="84"/>
      <c r="BG569" s="84"/>
      <c r="BH569" s="84"/>
    </row>
    <row r="570">
      <c r="F570" s="84"/>
      <c r="I570" s="84"/>
      <c r="L570" s="84"/>
      <c r="O570" s="84"/>
      <c r="R570" s="84"/>
      <c r="U570" s="84"/>
      <c r="X570" s="84"/>
      <c r="AA570" s="84"/>
      <c r="AD570" s="84"/>
      <c r="AG570" s="84"/>
      <c r="AJ570" s="84"/>
      <c r="AM570" s="84"/>
      <c r="AP570" s="84"/>
      <c r="AS570" s="84"/>
      <c r="AV570" s="84"/>
      <c r="AY570" s="84"/>
      <c r="BB570" s="84"/>
      <c r="BC570" s="84"/>
      <c r="BD570" s="84"/>
      <c r="BE570" s="84"/>
      <c r="BF570" s="84"/>
      <c r="BG570" s="84"/>
      <c r="BH570" s="84"/>
    </row>
    <row r="571">
      <c r="F571" s="84"/>
      <c r="I571" s="84"/>
      <c r="L571" s="84"/>
      <c r="O571" s="84"/>
      <c r="R571" s="84"/>
      <c r="U571" s="84"/>
      <c r="X571" s="84"/>
      <c r="AA571" s="84"/>
      <c r="AD571" s="84"/>
      <c r="AG571" s="84"/>
      <c r="AJ571" s="84"/>
      <c r="AM571" s="84"/>
      <c r="AP571" s="84"/>
      <c r="AS571" s="84"/>
      <c r="AV571" s="84"/>
      <c r="AY571" s="84"/>
      <c r="BB571" s="84"/>
      <c r="BC571" s="84"/>
      <c r="BD571" s="84"/>
      <c r="BE571" s="84"/>
      <c r="BF571" s="84"/>
      <c r="BG571" s="84"/>
      <c r="BH571" s="84"/>
    </row>
    <row r="572">
      <c r="F572" s="84"/>
      <c r="I572" s="84"/>
      <c r="L572" s="84"/>
      <c r="O572" s="84"/>
      <c r="R572" s="84"/>
      <c r="U572" s="84"/>
      <c r="X572" s="84"/>
      <c r="AA572" s="84"/>
      <c r="AD572" s="84"/>
      <c r="AG572" s="84"/>
      <c r="AJ572" s="84"/>
      <c r="AM572" s="84"/>
      <c r="AP572" s="84"/>
      <c r="AS572" s="84"/>
      <c r="AV572" s="84"/>
      <c r="AY572" s="84"/>
      <c r="BB572" s="84"/>
      <c r="BC572" s="84"/>
      <c r="BD572" s="84"/>
      <c r="BE572" s="84"/>
      <c r="BF572" s="84"/>
      <c r="BG572" s="84"/>
      <c r="BH572" s="84"/>
    </row>
    <row r="573">
      <c r="F573" s="84"/>
      <c r="I573" s="84"/>
      <c r="L573" s="84"/>
      <c r="O573" s="84"/>
      <c r="R573" s="84"/>
      <c r="U573" s="84"/>
      <c r="X573" s="84"/>
      <c r="AA573" s="84"/>
      <c r="AD573" s="84"/>
      <c r="AG573" s="84"/>
      <c r="AJ573" s="84"/>
      <c r="AM573" s="84"/>
      <c r="AP573" s="84"/>
      <c r="AS573" s="84"/>
      <c r="AV573" s="84"/>
      <c r="AY573" s="84"/>
      <c r="BB573" s="84"/>
      <c r="BC573" s="84"/>
      <c r="BD573" s="84"/>
      <c r="BE573" s="84"/>
      <c r="BF573" s="84"/>
      <c r="BG573" s="84"/>
      <c r="BH573" s="84"/>
    </row>
    <row r="574">
      <c r="F574" s="84"/>
      <c r="I574" s="84"/>
      <c r="L574" s="84"/>
      <c r="O574" s="84"/>
      <c r="R574" s="84"/>
      <c r="U574" s="84"/>
      <c r="X574" s="84"/>
      <c r="AA574" s="84"/>
      <c r="AD574" s="84"/>
      <c r="AG574" s="84"/>
      <c r="AJ574" s="84"/>
      <c r="AM574" s="84"/>
      <c r="AP574" s="84"/>
      <c r="AS574" s="84"/>
      <c r="AV574" s="84"/>
      <c r="AY574" s="84"/>
      <c r="BB574" s="84"/>
      <c r="BC574" s="84"/>
      <c r="BD574" s="84"/>
      <c r="BE574" s="84"/>
      <c r="BF574" s="84"/>
      <c r="BG574" s="84"/>
      <c r="BH574" s="84"/>
    </row>
    <row r="575">
      <c r="F575" s="84"/>
      <c r="I575" s="84"/>
      <c r="L575" s="84"/>
      <c r="O575" s="84"/>
      <c r="R575" s="84"/>
      <c r="U575" s="84"/>
      <c r="X575" s="84"/>
      <c r="AA575" s="84"/>
      <c r="AD575" s="84"/>
      <c r="AG575" s="84"/>
      <c r="AJ575" s="84"/>
      <c r="AM575" s="84"/>
      <c r="AP575" s="84"/>
      <c r="AS575" s="84"/>
      <c r="AV575" s="84"/>
      <c r="AY575" s="84"/>
      <c r="BB575" s="84"/>
      <c r="BC575" s="84"/>
      <c r="BD575" s="84"/>
      <c r="BE575" s="84"/>
      <c r="BF575" s="84"/>
      <c r="BG575" s="84"/>
      <c r="BH575" s="84"/>
    </row>
    <row r="576">
      <c r="F576" s="84"/>
      <c r="I576" s="84"/>
      <c r="L576" s="84"/>
      <c r="O576" s="84"/>
      <c r="R576" s="84"/>
      <c r="U576" s="84"/>
      <c r="X576" s="84"/>
      <c r="AA576" s="84"/>
      <c r="AD576" s="84"/>
      <c r="AG576" s="84"/>
      <c r="AJ576" s="84"/>
      <c r="AM576" s="84"/>
      <c r="AP576" s="84"/>
      <c r="AS576" s="84"/>
      <c r="AV576" s="84"/>
      <c r="AY576" s="84"/>
      <c r="BB576" s="84"/>
      <c r="BC576" s="84"/>
      <c r="BD576" s="84"/>
      <c r="BE576" s="84"/>
      <c r="BF576" s="84"/>
      <c r="BG576" s="84"/>
      <c r="BH576" s="84"/>
    </row>
    <row r="577">
      <c r="F577" s="84"/>
      <c r="I577" s="84"/>
      <c r="L577" s="84"/>
      <c r="O577" s="84"/>
      <c r="R577" s="84"/>
      <c r="U577" s="84"/>
      <c r="X577" s="84"/>
      <c r="AA577" s="84"/>
      <c r="AD577" s="84"/>
      <c r="AG577" s="84"/>
      <c r="AJ577" s="84"/>
      <c r="AM577" s="84"/>
      <c r="AP577" s="84"/>
      <c r="AS577" s="84"/>
      <c r="AV577" s="84"/>
      <c r="AY577" s="84"/>
      <c r="BB577" s="84"/>
      <c r="BC577" s="84"/>
      <c r="BD577" s="84"/>
      <c r="BE577" s="84"/>
      <c r="BF577" s="84"/>
      <c r="BG577" s="84"/>
      <c r="BH577" s="84"/>
    </row>
    <row r="578">
      <c r="F578" s="84"/>
      <c r="I578" s="84"/>
      <c r="L578" s="84"/>
      <c r="O578" s="84"/>
      <c r="R578" s="84"/>
      <c r="U578" s="84"/>
      <c r="X578" s="84"/>
      <c r="AA578" s="84"/>
      <c r="AD578" s="84"/>
      <c r="AG578" s="84"/>
      <c r="AJ578" s="84"/>
      <c r="AM578" s="84"/>
      <c r="AP578" s="84"/>
      <c r="AS578" s="84"/>
      <c r="AV578" s="84"/>
      <c r="AY578" s="84"/>
      <c r="BB578" s="84"/>
      <c r="BC578" s="84"/>
      <c r="BD578" s="84"/>
      <c r="BE578" s="84"/>
      <c r="BF578" s="84"/>
      <c r="BG578" s="84"/>
      <c r="BH578" s="84"/>
    </row>
    <row r="579">
      <c r="F579" s="84"/>
      <c r="I579" s="84"/>
      <c r="L579" s="84"/>
      <c r="O579" s="84"/>
      <c r="R579" s="84"/>
      <c r="U579" s="84"/>
      <c r="X579" s="84"/>
      <c r="AA579" s="84"/>
      <c r="AD579" s="84"/>
      <c r="AG579" s="84"/>
      <c r="AJ579" s="84"/>
      <c r="AM579" s="84"/>
      <c r="AP579" s="84"/>
      <c r="AS579" s="84"/>
      <c r="AV579" s="84"/>
      <c r="AY579" s="84"/>
      <c r="BB579" s="84"/>
      <c r="BC579" s="84"/>
      <c r="BD579" s="84"/>
      <c r="BE579" s="84"/>
      <c r="BF579" s="84"/>
      <c r="BG579" s="84"/>
      <c r="BH579" s="84"/>
    </row>
    <row r="580">
      <c r="F580" s="84"/>
      <c r="I580" s="84"/>
      <c r="L580" s="84"/>
      <c r="O580" s="84"/>
      <c r="R580" s="84"/>
      <c r="U580" s="84"/>
      <c r="X580" s="84"/>
      <c r="AA580" s="84"/>
      <c r="AD580" s="84"/>
      <c r="AG580" s="84"/>
      <c r="AJ580" s="84"/>
      <c r="AM580" s="84"/>
      <c r="AP580" s="84"/>
      <c r="AS580" s="84"/>
      <c r="AV580" s="84"/>
      <c r="AY580" s="84"/>
      <c r="BB580" s="84"/>
      <c r="BC580" s="84"/>
      <c r="BD580" s="84"/>
      <c r="BE580" s="84"/>
      <c r="BF580" s="84"/>
      <c r="BG580" s="84"/>
      <c r="BH580" s="84"/>
    </row>
    <row r="581">
      <c r="F581" s="84"/>
      <c r="I581" s="84"/>
      <c r="L581" s="84"/>
      <c r="O581" s="84"/>
      <c r="R581" s="84"/>
      <c r="U581" s="84"/>
      <c r="X581" s="84"/>
      <c r="AA581" s="84"/>
      <c r="AD581" s="84"/>
      <c r="AG581" s="84"/>
      <c r="AJ581" s="84"/>
      <c r="AM581" s="84"/>
      <c r="AP581" s="84"/>
      <c r="AS581" s="84"/>
      <c r="AV581" s="84"/>
      <c r="AY581" s="84"/>
      <c r="BB581" s="84"/>
      <c r="BC581" s="84"/>
      <c r="BD581" s="84"/>
      <c r="BE581" s="84"/>
      <c r="BF581" s="84"/>
      <c r="BG581" s="84"/>
      <c r="BH581" s="84"/>
    </row>
    <row r="582">
      <c r="F582" s="84"/>
      <c r="I582" s="84"/>
      <c r="L582" s="84"/>
      <c r="O582" s="84"/>
      <c r="R582" s="84"/>
      <c r="U582" s="84"/>
      <c r="X582" s="84"/>
      <c r="AA582" s="84"/>
      <c r="AD582" s="84"/>
      <c r="AG582" s="84"/>
      <c r="AJ582" s="84"/>
      <c r="AM582" s="84"/>
      <c r="AP582" s="84"/>
      <c r="AS582" s="84"/>
      <c r="AV582" s="84"/>
      <c r="AY582" s="84"/>
      <c r="BB582" s="84"/>
      <c r="BC582" s="84"/>
      <c r="BD582" s="84"/>
      <c r="BE582" s="84"/>
      <c r="BF582" s="84"/>
      <c r="BG582" s="84"/>
      <c r="BH582" s="84"/>
    </row>
    <row r="583">
      <c r="F583" s="84"/>
      <c r="I583" s="84"/>
      <c r="L583" s="84"/>
      <c r="O583" s="84"/>
      <c r="R583" s="84"/>
      <c r="U583" s="84"/>
      <c r="X583" s="84"/>
      <c r="AA583" s="84"/>
      <c r="AD583" s="84"/>
      <c r="AG583" s="84"/>
      <c r="AJ583" s="84"/>
      <c r="AM583" s="84"/>
      <c r="AP583" s="84"/>
      <c r="AS583" s="84"/>
      <c r="AV583" s="84"/>
      <c r="AY583" s="84"/>
      <c r="BB583" s="84"/>
      <c r="BC583" s="84"/>
      <c r="BD583" s="84"/>
      <c r="BE583" s="84"/>
      <c r="BF583" s="84"/>
      <c r="BG583" s="84"/>
      <c r="BH583" s="84"/>
    </row>
    <row r="584">
      <c r="F584" s="84"/>
      <c r="I584" s="84"/>
      <c r="L584" s="84"/>
      <c r="O584" s="84"/>
      <c r="R584" s="84"/>
      <c r="U584" s="84"/>
      <c r="X584" s="84"/>
      <c r="AA584" s="84"/>
      <c r="AD584" s="84"/>
      <c r="AG584" s="84"/>
      <c r="AJ584" s="84"/>
      <c r="AM584" s="84"/>
      <c r="AP584" s="84"/>
      <c r="AS584" s="84"/>
      <c r="AV584" s="84"/>
      <c r="AY584" s="84"/>
      <c r="BB584" s="84"/>
      <c r="BC584" s="84"/>
      <c r="BD584" s="84"/>
      <c r="BE584" s="84"/>
      <c r="BF584" s="84"/>
      <c r="BG584" s="84"/>
      <c r="BH584" s="84"/>
    </row>
    <row r="585">
      <c r="F585" s="84"/>
      <c r="I585" s="84"/>
      <c r="L585" s="84"/>
      <c r="O585" s="84"/>
      <c r="R585" s="84"/>
      <c r="U585" s="84"/>
      <c r="X585" s="84"/>
      <c r="AA585" s="84"/>
      <c r="AD585" s="84"/>
      <c r="AG585" s="84"/>
      <c r="AJ585" s="84"/>
      <c r="AM585" s="84"/>
      <c r="AP585" s="84"/>
      <c r="AS585" s="84"/>
      <c r="AV585" s="84"/>
      <c r="AY585" s="84"/>
      <c r="BB585" s="84"/>
      <c r="BC585" s="84"/>
      <c r="BD585" s="84"/>
      <c r="BE585" s="84"/>
      <c r="BF585" s="84"/>
      <c r="BG585" s="84"/>
      <c r="BH585" s="84"/>
    </row>
    <row r="586">
      <c r="F586" s="84"/>
      <c r="I586" s="84"/>
      <c r="L586" s="84"/>
      <c r="O586" s="84"/>
      <c r="R586" s="84"/>
      <c r="U586" s="84"/>
      <c r="X586" s="84"/>
      <c r="AA586" s="84"/>
      <c r="AD586" s="84"/>
      <c r="AG586" s="84"/>
      <c r="AJ586" s="84"/>
      <c r="AM586" s="84"/>
      <c r="AP586" s="84"/>
      <c r="AS586" s="84"/>
      <c r="AV586" s="84"/>
      <c r="AY586" s="84"/>
      <c r="BB586" s="84"/>
      <c r="BC586" s="84"/>
      <c r="BD586" s="84"/>
      <c r="BE586" s="84"/>
      <c r="BF586" s="84"/>
      <c r="BG586" s="84"/>
      <c r="BH586" s="84"/>
    </row>
    <row r="587">
      <c r="F587" s="84"/>
      <c r="I587" s="84"/>
      <c r="L587" s="84"/>
      <c r="O587" s="84"/>
      <c r="R587" s="84"/>
      <c r="U587" s="84"/>
      <c r="X587" s="84"/>
      <c r="AA587" s="84"/>
      <c r="AD587" s="84"/>
      <c r="AG587" s="84"/>
      <c r="AJ587" s="84"/>
      <c r="AM587" s="84"/>
      <c r="AP587" s="84"/>
      <c r="AS587" s="84"/>
      <c r="AV587" s="84"/>
      <c r="AY587" s="84"/>
      <c r="BB587" s="84"/>
      <c r="BC587" s="84"/>
      <c r="BD587" s="84"/>
      <c r="BE587" s="84"/>
      <c r="BF587" s="84"/>
      <c r="BG587" s="84"/>
      <c r="BH587" s="84"/>
    </row>
    <row r="588">
      <c r="F588" s="84"/>
      <c r="I588" s="84"/>
      <c r="L588" s="84"/>
      <c r="O588" s="84"/>
      <c r="R588" s="84"/>
      <c r="U588" s="84"/>
      <c r="X588" s="84"/>
      <c r="AA588" s="84"/>
      <c r="AD588" s="84"/>
      <c r="AG588" s="84"/>
      <c r="AJ588" s="84"/>
      <c r="AM588" s="84"/>
      <c r="AP588" s="84"/>
      <c r="AS588" s="84"/>
      <c r="AV588" s="84"/>
      <c r="AY588" s="84"/>
      <c r="BB588" s="84"/>
      <c r="BC588" s="84"/>
      <c r="BD588" s="84"/>
      <c r="BE588" s="84"/>
      <c r="BF588" s="84"/>
      <c r="BG588" s="84"/>
      <c r="BH588" s="84"/>
    </row>
    <row r="589">
      <c r="F589" s="84"/>
      <c r="I589" s="84"/>
      <c r="L589" s="84"/>
      <c r="O589" s="84"/>
      <c r="R589" s="84"/>
      <c r="U589" s="84"/>
      <c r="X589" s="84"/>
      <c r="AA589" s="84"/>
      <c r="AD589" s="84"/>
      <c r="AG589" s="84"/>
      <c r="AJ589" s="84"/>
      <c r="AM589" s="84"/>
      <c r="AP589" s="84"/>
      <c r="AS589" s="84"/>
      <c r="AV589" s="84"/>
      <c r="AY589" s="84"/>
      <c r="BB589" s="84"/>
      <c r="BC589" s="84"/>
      <c r="BD589" s="84"/>
      <c r="BE589" s="84"/>
      <c r="BF589" s="84"/>
      <c r="BG589" s="84"/>
      <c r="BH589" s="84"/>
    </row>
    <row r="590">
      <c r="F590" s="84"/>
      <c r="I590" s="84"/>
      <c r="L590" s="84"/>
      <c r="O590" s="84"/>
      <c r="R590" s="84"/>
      <c r="U590" s="84"/>
      <c r="X590" s="84"/>
      <c r="AA590" s="84"/>
      <c r="AD590" s="84"/>
      <c r="AG590" s="84"/>
      <c r="AJ590" s="84"/>
      <c r="AM590" s="84"/>
      <c r="AP590" s="84"/>
      <c r="AS590" s="84"/>
      <c r="AV590" s="84"/>
      <c r="AY590" s="84"/>
      <c r="BB590" s="84"/>
      <c r="BC590" s="84"/>
      <c r="BD590" s="84"/>
      <c r="BE590" s="84"/>
      <c r="BF590" s="84"/>
      <c r="BG590" s="84"/>
      <c r="BH590" s="84"/>
    </row>
    <row r="591">
      <c r="F591" s="84"/>
      <c r="I591" s="84"/>
      <c r="L591" s="84"/>
      <c r="O591" s="84"/>
      <c r="R591" s="84"/>
      <c r="U591" s="84"/>
      <c r="X591" s="84"/>
      <c r="AA591" s="84"/>
      <c r="AD591" s="84"/>
      <c r="AG591" s="84"/>
      <c r="AJ591" s="84"/>
      <c r="AM591" s="84"/>
      <c r="AP591" s="84"/>
      <c r="AS591" s="84"/>
      <c r="AV591" s="84"/>
      <c r="AY591" s="84"/>
      <c r="BB591" s="84"/>
      <c r="BC591" s="84"/>
      <c r="BD591" s="84"/>
      <c r="BE591" s="84"/>
      <c r="BF591" s="84"/>
      <c r="BG591" s="84"/>
      <c r="BH591" s="84"/>
    </row>
    <row r="592">
      <c r="F592" s="84"/>
      <c r="I592" s="84"/>
      <c r="L592" s="84"/>
      <c r="O592" s="84"/>
      <c r="R592" s="84"/>
      <c r="U592" s="84"/>
      <c r="X592" s="84"/>
      <c r="AA592" s="84"/>
      <c r="AD592" s="84"/>
      <c r="AG592" s="84"/>
      <c r="AJ592" s="84"/>
      <c r="AM592" s="84"/>
      <c r="AP592" s="84"/>
      <c r="AS592" s="84"/>
      <c r="AV592" s="84"/>
      <c r="AY592" s="84"/>
      <c r="BB592" s="84"/>
      <c r="BC592" s="84"/>
      <c r="BD592" s="84"/>
      <c r="BE592" s="84"/>
      <c r="BF592" s="84"/>
      <c r="BG592" s="84"/>
      <c r="BH592" s="84"/>
    </row>
    <row r="593">
      <c r="F593" s="84"/>
      <c r="I593" s="84"/>
      <c r="L593" s="84"/>
      <c r="O593" s="84"/>
      <c r="R593" s="84"/>
      <c r="U593" s="84"/>
      <c r="X593" s="84"/>
      <c r="AA593" s="84"/>
      <c r="AD593" s="84"/>
      <c r="AG593" s="84"/>
      <c r="AJ593" s="84"/>
      <c r="AM593" s="84"/>
      <c r="AP593" s="84"/>
      <c r="AS593" s="84"/>
      <c r="AV593" s="84"/>
      <c r="AY593" s="84"/>
      <c r="BB593" s="84"/>
      <c r="BC593" s="84"/>
      <c r="BD593" s="84"/>
      <c r="BE593" s="84"/>
      <c r="BF593" s="84"/>
      <c r="BG593" s="84"/>
      <c r="BH593" s="84"/>
    </row>
    <row r="594">
      <c r="F594" s="84"/>
      <c r="I594" s="84"/>
      <c r="L594" s="84"/>
      <c r="O594" s="84"/>
      <c r="R594" s="84"/>
      <c r="U594" s="84"/>
      <c r="X594" s="84"/>
      <c r="AA594" s="84"/>
      <c r="AD594" s="84"/>
      <c r="AG594" s="84"/>
      <c r="AJ594" s="84"/>
      <c r="AM594" s="84"/>
      <c r="AP594" s="84"/>
      <c r="AS594" s="84"/>
      <c r="AV594" s="84"/>
      <c r="AY594" s="84"/>
      <c r="BB594" s="84"/>
      <c r="BC594" s="84"/>
      <c r="BD594" s="84"/>
      <c r="BE594" s="84"/>
      <c r="BF594" s="84"/>
      <c r="BG594" s="84"/>
      <c r="BH594" s="84"/>
    </row>
    <row r="595">
      <c r="F595" s="84"/>
      <c r="I595" s="84"/>
      <c r="L595" s="84"/>
      <c r="O595" s="84"/>
      <c r="R595" s="84"/>
      <c r="U595" s="84"/>
      <c r="X595" s="84"/>
      <c r="AA595" s="84"/>
      <c r="AD595" s="84"/>
      <c r="AG595" s="84"/>
      <c r="AJ595" s="84"/>
      <c r="AM595" s="84"/>
      <c r="AP595" s="84"/>
      <c r="AS595" s="84"/>
      <c r="AV595" s="84"/>
      <c r="AY595" s="84"/>
      <c r="BB595" s="84"/>
      <c r="BC595" s="84"/>
      <c r="BD595" s="84"/>
      <c r="BE595" s="84"/>
      <c r="BF595" s="84"/>
      <c r="BG595" s="84"/>
      <c r="BH595" s="84"/>
    </row>
    <row r="596">
      <c r="F596" s="84"/>
      <c r="I596" s="84"/>
      <c r="L596" s="84"/>
      <c r="O596" s="84"/>
      <c r="R596" s="84"/>
      <c r="U596" s="84"/>
      <c r="X596" s="84"/>
      <c r="AA596" s="84"/>
      <c r="AD596" s="84"/>
      <c r="AG596" s="84"/>
      <c r="AJ596" s="84"/>
      <c r="AM596" s="84"/>
      <c r="AP596" s="84"/>
      <c r="AS596" s="84"/>
      <c r="AV596" s="84"/>
      <c r="AY596" s="84"/>
      <c r="BB596" s="84"/>
      <c r="BC596" s="84"/>
      <c r="BD596" s="84"/>
      <c r="BE596" s="84"/>
      <c r="BF596" s="84"/>
      <c r="BG596" s="84"/>
      <c r="BH596" s="84"/>
    </row>
    <row r="597">
      <c r="F597" s="84"/>
      <c r="I597" s="84"/>
      <c r="L597" s="84"/>
      <c r="O597" s="84"/>
      <c r="R597" s="84"/>
      <c r="U597" s="84"/>
      <c r="X597" s="84"/>
      <c r="AA597" s="84"/>
      <c r="AD597" s="84"/>
      <c r="AG597" s="84"/>
      <c r="AJ597" s="84"/>
      <c r="AM597" s="84"/>
      <c r="AP597" s="84"/>
      <c r="AS597" s="84"/>
      <c r="AV597" s="84"/>
      <c r="AY597" s="84"/>
      <c r="BB597" s="84"/>
      <c r="BC597" s="84"/>
      <c r="BD597" s="84"/>
      <c r="BE597" s="84"/>
      <c r="BF597" s="84"/>
      <c r="BG597" s="84"/>
      <c r="BH597" s="84"/>
    </row>
    <row r="598">
      <c r="F598" s="84"/>
      <c r="I598" s="84"/>
      <c r="L598" s="84"/>
      <c r="O598" s="84"/>
      <c r="R598" s="84"/>
      <c r="U598" s="84"/>
      <c r="X598" s="84"/>
      <c r="AA598" s="84"/>
      <c r="AD598" s="84"/>
      <c r="AG598" s="84"/>
      <c r="AJ598" s="84"/>
      <c r="AM598" s="84"/>
      <c r="AP598" s="84"/>
      <c r="AS598" s="84"/>
      <c r="AV598" s="84"/>
      <c r="AY598" s="84"/>
      <c r="BB598" s="84"/>
      <c r="BC598" s="84"/>
      <c r="BD598" s="84"/>
      <c r="BE598" s="84"/>
      <c r="BF598" s="84"/>
      <c r="BG598" s="84"/>
      <c r="BH598" s="84"/>
    </row>
    <row r="599">
      <c r="F599" s="84"/>
      <c r="I599" s="84"/>
      <c r="L599" s="84"/>
      <c r="O599" s="84"/>
      <c r="R599" s="84"/>
      <c r="U599" s="84"/>
      <c r="X599" s="84"/>
      <c r="AA599" s="84"/>
      <c r="AD599" s="84"/>
      <c r="AG599" s="84"/>
      <c r="AJ599" s="84"/>
      <c r="AM599" s="84"/>
      <c r="AP599" s="84"/>
      <c r="AS599" s="84"/>
      <c r="AV599" s="84"/>
      <c r="AY599" s="84"/>
      <c r="BB599" s="84"/>
      <c r="BC599" s="84"/>
      <c r="BD599" s="84"/>
      <c r="BE599" s="84"/>
      <c r="BF599" s="84"/>
      <c r="BG599" s="84"/>
      <c r="BH599" s="84"/>
    </row>
    <row r="600">
      <c r="F600" s="84"/>
      <c r="I600" s="84"/>
      <c r="L600" s="84"/>
      <c r="O600" s="84"/>
      <c r="R600" s="84"/>
      <c r="U600" s="84"/>
      <c r="X600" s="84"/>
      <c r="AA600" s="84"/>
      <c r="AD600" s="84"/>
      <c r="AG600" s="84"/>
      <c r="AJ600" s="84"/>
      <c r="AM600" s="84"/>
      <c r="AP600" s="84"/>
      <c r="AS600" s="84"/>
      <c r="AV600" s="84"/>
      <c r="AY600" s="84"/>
      <c r="BB600" s="84"/>
      <c r="BC600" s="84"/>
      <c r="BD600" s="84"/>
      <c r="BE600" s="84"/>
      <c r="BF600" s="84"/>
      <c r="BG600" s="84"/>
      <c r="BH600" s="84"/>
    </row>
    <row r="601">
      <c r="F601" s="84"/>
      <c r="I601" s="84"/>
      <c r="L601" s="84"/>
      <c r="O601" s="84"/>
      <c r="R601" s="84"/>
      <c r="U601" s="84"/>
      <c r="X601" s="84"/>
      <c r="AA601" s="84"/>
      <c r="AD601" s="84"/>
      <c r="AG601" s="84"/>
      <c r="AJ601" s="84"/>
      <c r="AM601" s="84"/>
      <c r="AP601" s="84"/>
      <c r="AS601" s="84"/>
      <c r="AV601" s="84"/>
      <c r="AY601" s="84"/>
      <c r="BB601" s="84"/>
      <c r="BC601" s="84"/>
      <c r="BD601" s="84"/>
      <c r="BE601" s="84"/>
      <c r="BF601" s="84"/>
      <c r="BG601" s="84"/>
      <c r="BH601" s="84"/>
    </row>
    <row r="602">
      <c r="F602" s="84"/>
      <c r="I602" s="84"/>
      <c r="L602" s="84"/>
      <c r="O602" s="84"/>
      <c r="R602" s="84"/>
      <c r="U602" s="84"/>
      <c r="X602" s="84"/>
      <c r="AA602" s="84"/>
      <c r="AD602" s="84"/>
      <c r="AG602" s="84"/>
      <c r="AJ602" s="84"/>
      <c r="AM602" s="84"/>
      <c r="AP602" s="84"/>
      <c r="AS602" s="84"/>
      <c r="AV602" s="84"/>
      <c r="AY602" s="84"/>
      <c r="BB602" s="84"/>
      <c r="BC602" s="84"/>
      <c r="BD602" s="84"/>
      <c r="BE602" s="84"/>
      <c r="BF602" s="84"/>
      <c r="BG602" s="84"/>
      <c r="BH602" s="84"/>
    </row>
    <row r="603">
      <c r="F603" s="84"/>
      <c r="I603" s="84"/>
      <c r="L603" s="84"/>
      <c r="O603" s="84"/>
      <c r="R603" s="84"/>
      <c r="U603" s="84"/>
      <c r="X603" s="84"/>
      <c r="AA603" s="84"/>
      <c r="AD603" s="84"/>
      <c r="AG603" s="84"/>
      <c r="AJ603" s="84"/>
      <c r="AM603" s="84"/>
      <c r="AP603" s="84"/>
      <c r="AS603" s="84"/>
      <c r="AV603" s="84"/>
      <c r="AY603" s="84"/>
      <c r="BB603" s="84"/>
      <c r="BC603" s="84"/>
      <c r="BD603" s="84"/>
      <c r="BE603" s="84"/>
      <c r="BF603" s="84"/>
      <c r="BG603" s="84"/>
      <c r="BH603" s="84"/>
    </row>
    <row r="604">
      <c r="F604" s="84"/>
      <c r="I604" s="84"/>
      <c r="L604" s="84"/>
      <c r="O604" s="84"/>
      <c r="R604" s="84"/>
      <c r="U604" s="84"/>
      <c r="X604" s="84"/>
      <c r="AA604" s="84"/>
      <c r="AD604" s="84"/>
      <c r="AG604" s="84"/>
      <c r="AJ604" s="84"/>
      <c r="AM604" s="84"/>
      <c r="AP604" s="84"/>
      <c r="AS604" s="84"/>
      <c r="AV604" s="84"/>
      <c r="AY604" s="84"/>
      <c r="BB604" s="84"/>
      <c r="BC604" s="84"/>
      <c r="BD604" s="84"/>
      <c r="BE604" s="84"/>
      <c r="BF604" s="84"/>
      <c r="BG604" s="84"/>
      <c r="BH604" s="84"/>
    </row>
    <row r="605">
      <c r="F605" s="84"/>
      <c r="I605" s="84"/>
      <c r="L605" s="84"/>
      <c r="O605" s="84"/>
      <c r="R605" s="84"/>
      <c r="U605" s="84"/>
      <c r="X605" s="84"/>
      <c r="AA605" s="84"/>
      <c r="AD605" s="84"/>
      <c r="AG605" s="84"/>
      <c r="AJ605" s="84"/>
      <c r="AM605" s="84"/>
      <c r="AP605" s="84"/>
      <c r="AS605" s="84"/>
      <c r="AV605" s="84"/>
      <c r="AY605" s="84"/>
      <c r="BB605" s="84"/>
      <c r="BC605" s="84"/>
      <c r="BD605" s="84"/>
      <c r="BE605" s="84"/>
      <c r="BF605" s="84"/>
      <c r="BG605" s="84"/>
      <c r="BH605" s="84"/>
    </row>
    <row r="606">
      <c r="F606" s="84"/>
      <c r="I606" s="84"/>
      <c r="L606" s="84"/>
      <c r="O606" s="84"/>
      <c r="R606" s="84"/>
      <c r="U606" s="84"/>
      <c r="X606" s="84"/>
      <c r="AA606" s="84"/>
      <c r="AD606" s="84"/>
      <c r="AG606" s="84"/>
      <c r="AJ606" s="84"/>
      <c r="AM606" s="84"/>
      <c r="AP606" s="84"/>
      <c r="AS606" s="84"/>
      <c r="AV606" s="84"/>
      <c r="AY606" s="84"/>
      <c r="BB606" s="84"/>
      <c r="BC606" s="84"/>
      <c r="BD606" s="84"/>
      <c r="BE606" s="84"/>
      <c r="BF606" s="84"/>
      <c r="BG606" s="84"/>
      <c r="BH606" s="84"/>
    </row>
    <row r="607">
      <c r="F607" s="84"/>
      <c r="I607" s="84"/>
      <c r="L607" s="84"/>
      <c r="O607" s="84"/>
      <c r="R607" s="84"/>
      <c r="U607" s="84"/>
      <c r="X607" s="84"/>
      <c r="AA607" s="84"/>
      <c r="AD607" s="84"/>
      <c r="AG607" s="84"/>
      <c r="AJ607" s="84"/>
      <c r="AM607" s="84"/>
      <c r="AP607" s="84"/>
      <c r="AS607" s="84"/>
      <c r="AV607" s="84"/>
      <c r="AY607" s="84"/>
      <c r="BB607" s="84"/>
      <c r="BC607" s="84"/>
      <c r="BD607" s="84"/>
      <c r="BE607" s="84"/>
      <c r="BF607" s="84"/>
      <c r="BG607" s="84"/>
      <c r="BH607" s="84"/>
    </row>
    <row r="608">
      <c r="F608" s="84"/>
      <c r="I608" s="84"/>
      <c r="L608" s="84"/>
      <c r="O608" s="84"/>
      <c r="R608" s="84"/>
      <c r="U608" s="84"/>
      <c r="X608" s="84"/>
      <c r="AA608" s="84"/>
      <c r="AD608" s="84"/>
      <c r="AG608" s="84"/>
      <c r="AJ608" s="84"/>
      <c r="AM608" s="84"/>
      <c r="AP608" s="84"/>
      <c r="AS608" s="84"/>
      <c r="AV608" s="84"/>
      <c r="AY608" s="84"/>
      <c r="BB608" s="84"/>
      <c r="BC608" s="84"/>
      <c r="BD608" s="84"/>
      <c r="BE608" s="84"/>
      <c r="BF608" s="84"/>
      <c r="BG608" s="84"/>
      <c r="BH608" s="84"/>
    </row>
    <row r="609">
      <c r="F609" s="84"/>
      <c r="I609" s="84"/>
      <c r="L609" s="84"/>
      <c r="O609" s="84"/>
      <c r="R609" s="84"/>
      <c r="U609" s="84"/>
      <c r="X609" s="84"/>
      <c r="AA609" s="84"/>
      <c r="AD609" s="84"/>
      <c r="AG609" s="84"/>
      <c r="AJ609" s="84"/>
      <c r="AM609" s="84"/>
      <c r="AP609" s="84"/>
      <c r="AS609" s="84"/>
      <c r="AV609" s="84"/>
      <c r="AY609" s="84"/>
      <c r="BB609" s="84"/>
      <c r="BC609" s="84"/>
      <c r="BD609" s="84"/>
      <c r="BE609" s="84"/>
      <c r="BF609" s="84"/>
      <c r="BG609" s="84"/>
      <c r="BH609" s="84"/>
    </row>
    <row r="610">
      <c r="F610" s="84"/>
      <c r="I610" s="84"/>
      <c r="L610" s="84"/>
      <c r="O610" s="84"/>
      <c r="R610" s="84"/>
      <c r="U610" s="84"/>
      <c r="X610" s="84"/>
      <c r="AA610" s="84"/>
      <c r="AD610" s="84"/>
      <c r="AG610" s="84"/>
      <c r="AJ610" s="84"/>
      <c r="AM610" s="84"/>
      <c r="AP610" s="84"/>
      <c r="AS610" s="84"/>
      <c r="AV610" s="84"/>
      <c r="AY610" s="84"/>
      <c r="BB610" s="84"/>
      <c r="BC610" s="84"/>
      <c r="BD610" s="84"/>
      <c r="BE610" s="84"/>
      <c r="BF610" s="84"/>
      <c r="BG610" s="84"/>
      <c r="BH610" s="84"/>
    </row>
    <row r="611">
      <c r="F611" s="84"/>
      <c r="I611" s="84"/>
      <c r="L611" s="84"/>
      <c r="O611" s="84"/>
      <c r="R611" s="84"/>
      <c r="U611" s="84"/>
      <c r="X611" s="84"/>
      <c r="AA611" s="84"/>
      <c r="AD611" s="84"/>
      <c r="AG611" s="84"/>
      <c r="AJ611" s="84"/>
      <c r="AM611" s="84"/>
      <c r="AP611" s="84"/>
      <c r="AS611" s="84"/>
      <c r="AV611" s="84"/>
      <c r="AY611" s="84"/>
      <c r="BB611" s="84"/>
      <c r="BC611" s="84"/>
      <c r="BD611" s="84"/>
      <c r="BE611" s="84"/>
      <c r="BF611" s="84"/>
      <c r="BG611" s="84"/>
      <c r="BH611" s="84"/>
    </row>
    <row r="612">
      <c r="F612" s="84"/>
      <c r="I612" s="84"/>
      <c r="L612" s="84"/>
      <c r="O612" s="84"/>
      <c r="R612" s="84"/>
      <c r="U612" s="84"/>
      <c r="X612" s="84"/>
      <c r="AA612" s="84"/>
      <c r="AD612" s="84"/>
      <c r="AG612" s="84"/>
      <c r="AJ612" s="84"/>
      <c r="AM612" s="84"/>
      <c r="AP612" s="84"/>
      <c r="AS612" s="84"/>
      <c r="AV612" s="84"/>
      <c r="AY612" s="84"/>
      <c r="BB612" s="84"/>
      <c r="BC612" s="84"/>
      <c r="BD612" s="84"/>
      <c r="BE612" s="84"/>
      <c r="BF612" s="84"/>
      <c r="BG612" s="84"/>
      <c r="BH612" s="84"/>
    </row>
    <row r="613">
      <c r="F613" s="84"/>
      <c r="I613" s="84"/>
      <c r="L613" s="84"/>
      <c r="O613" s="84"/>
      <c r="R613" s="84"/>
      <c r="U613" s="84"/>
      <c r="X613" s="84"/>
      <c r="AA613" s="84"/>
      <c r="AD613" s="84"/>
      <c r="AG613" s="84"/>
      <c r="AJ613" s="84"/>
      <c r="AM613" s="84"/>
      <c r="AP613" s="84"/>
      <c r="AS613" s="84"/>
      <c r="AV613" s="84"/>
      <c r="AY613" s="84"/>
      <c r="BB613" s="84"/>
      <c r="BC613" s="84"/>
      <c r="BD613" s="84"/>
      <c r="BE613" s="84"/>
      <c r="BF613" s="84"/>
      <c r="BG613" s="84"/>
      <c r="BH613" s="84"/>
    </row>
    <row r="614">
      <c r="F614" s="84"/>
      <c r="I614" s="84"/>
      <c r="L614" s="84"/>
      <c r="O614" s="84"/>
      <c r="R614" s="84"/>
      <c r="U614" s="84"/>
      <c r="X614" s="84"/>
      <c r="AA614" s="84"/>
      <c r="AD614" s="84"/>
      <c r="AG614" s="84"/>
      <c r="AJ614" s="84"/>
      <c r="AM614" s="84"/>
      <c r="AP614" s="84"/>
      <c r="AS614" s="84"/>
      <c r="AV614" s="84"/>
      <c r="AY614" s="84"/>
      <c r="BB614" s="84"/>
      <c r="BC614" s="84"/>
      <c r="BD614" s="84"/>
      <c r="BE614" s="84"/>
      <c r="BF614" s="84"/>
      <c r="BG614" s="84"/>
      <c r="BH614" s="84"/>
    </row>
    <row r="615">
      <c r="F615" s="84"/>
      <c r="I615" s="84"/>
      <c r="L615" s="84"/>
      <c r="O615" s="84"/>
      <c r="R615" s="84"/>
      <c r="U615" s="84"/>
      <c r="X615" s="84"/>
      <c r="AA615" s="84"/>
      <c r="AD615" s="84"/>
      <c r="AG615" s="84"/>
      <c r="AJ615" s="84"/>
      <c r="AM615" s="84"/>
      <c r="AP615" s="84"/>
      <c r="AS615" s="84"/>
      <c r="AV615" s="84"/>
      <c r="AY615" s="84"/>
      <c r="BB615" s="84"/>
      <c r="BC615" s="84"/>
      <c r="BD615" s="84"/>
      <c r="BE615" s="84"/>
      <c r="BF615" s="84"/>
      <c r="BG615" s="84"/>
      <c r="BH615" s="84"/>
    </row>
    <row r="616">
      <c r="F616" s="84"/>
      <c r="I616" s="84"/>
      <c r="L616" s="84"/>
      <c r="O616" s="84"/>
      <c r="R616" s="84"/>
      <c r="U616" s="84"/>
      <c r="X616" s="84"/>
      <c r="AA616" s="84"/>
      <c r="AD616" s="84"/>
      <c r="AG616" s="84"/>
      <c r="AJ616" s="84"/>
      <c r="AM616" s="84"/>
      <c r="AP616" s="84"/>
      <c r="AS616" s="84"/>
      <c r="AV616" s="84"/>
      <c r="AY616" s="84"/>
      <c r="BB616" s="84"/>
      <c r="BC616" s="84"/>
      <c r="BD616" s="84"/>
      <c r="BE616" s="84"/>
      <c r="BF616" s="84"/>
      <c r="BG616" s="84"/>
      <c r="BH616" s="84"/>
    </row>
    <row r="617">
      <c r="F617" s="84"/>
      <c r="I617" s="84"/>
      <c r="L617" s="84"/>
      <c r="O617" s="84"/>
      <c r="R617" s="84"/>
      <c r="U617" s="84"/>
      <c r="X617" s="84"/>
      <c r="AA617" s="84"/>
      <c r="AD617" s="84"/>
      <c r="AG617" s="84"/>
      <c r="AJ617" s="84"/>
      <c r="AM617" s="84"/>
      <c r="AP617" s="84"/>
      <c r="AS617" s="84"/>
      <c r="AV617" s="84"/>
      <c r="AY617" s="84"/>
      <c r="BB617" s="84"/>
      <c r="BC617" s="84"/>
      <c r="BD617" s="84"/>
      <c r="BE617" s="84"/>
      <c r="BF617" s="84"/>
      <c r="BG617" s="84"/>
      <c r="BH617" s="84"/>
    </row>
    <row r="618">
      <c r="F618" s="84"/>
      <c r="I618" s="84"/>
      <c r="L618" s="84"/>
      <c r="O618" s="84"/>
      <c r="R618" s="84"/>
      <c r="U618" s="84"/>
      <c r="X618" s="84"/>
      <c r="AA618" s="84"/>
      <c r="AD618" s="84"/>
      <c r="AG618" s="84"/>
      <c r="AJ618" s="84"/>
      <c r="AM618" s="84"/>
      <c r="AP618" s="84"/>
      <c r="AS618" s="84"/>
      <c r="AV618" s="84"/>
      <c r="AY618" s="84"/>
      <c r="BB618" s="84"/>
      <c r="BC618" s="84"/>
      <c r="BD618" s="84"/>
      <c r="BE618" s="84"/>
      <c r="BF618" s="84"/>
      <c r="BG618" s="84"/>
      <c r="BH618" s="84"/>
    </row>
    <row r="619">
      <c r="F619" s="84"/>
      <c r="I619" s="84"/>
      <c r="L619" s="84"/>
      <c r="O619" s="84"/>
      <c r="R619" s="84"/>
      <c r="U619" s="84"/>
      <c r="X619" s="84"/>
      <c r="AA619" s="84"/>
      <c r="AD619" s="84"/>
      <c r="AG619" s="84"/>
      <c r="AJ619" s="84"/>
      <c r="AM619" s="84"/>
      <c r="AP619" s="84"/>
      <c r="AS619" s="84"/>
      <c r="AV619" s="84"/>
      <c r="AY619" s="84"/>
      <c r="BB619" s="84"/>
      <c r="BC619" s="84"/>
      <c r="BD619" s="84"/>
      <c r="BE619" s="84"/>
      <c r="BF619" s="84"/>
      <c r="BG619" s="84"/>
      <c r="BH619" s="84"/>
    </row>
    <row r="620">
      <c r="F620" s="84"/>
      <c r="I620" s="84"/>
      <c r="L620" s="84"/>
      <c r="O620" s="84"/>
      <c r="R620" s="84"/>
      <c r="U620" s="84"/>
      <c r="X620" s="84"/>
      <c r="AA620" s="84"/>
      <c r="AD620" s="84"/>
      <c r="AG620" s="84"/>
      <c r="AJ620" s="84"/>
      <c r="AM620" s="84"/>
      <c r="AP620" s="84"/>
      <c r="AS620" s="84"/>
      <c r="AV620" s="84"/>
      <c r="AY620" s="84"/>
      <c r="BB620" s="84"/>
      <c r="BC620" s="84"/>
      <c r="BD620" s="84"/>
      <c r="BE620" s="84"/>
      <c r="BF620" s="84"/>
      <c r="BG620" s="84"/>
      <c r="BH620" s="84"/>
    </row>
    <row r="621">
      <c r="F621" s="84"/>
      <c r="I621" s="84"/>
      <c r="L621" s="84"/>
      <c r="O621" s="84"/>
      <c r="R621" s="84"/>
      <c r="U621" s="84"/>
      <c r="X621" s="84"/>
      <c r="AA621" s="84"/>
      <c r="AD621" s="84"/>
      <c r="AG621" s="84"/>
      <c r="AJ621" s="84"/>
      <c r="AM621" s="84"/>
      <c r="AP621" s="84"/>
      <c r="AS621" s="84"/>
      <c r="AV621" s="84"/>
      <c r="AY621" s="84"/>
      <c r="BB621" s="84"/>
      <c r="BC621" s="84"/>
      <c r="BD621" s="84"/>
      <c r="BE621" s="84"/>
      <c r="BF621" s="84"/>
      <c r="BG621" s="84"/>
      <c r="BH621" s="84"/>
    </row>
    <row r="622">
      <c r="F622" s="84"/>
      <c r="I622" s="84"/>
      <c r="L622" s="84"/>
      <c r="O622" s="84"/>
      <c r="R622" s="84"/>
      <c r="U622" s="84"/>
      <c r="X622" s="84"/>
      <c r="AA622" s="84"/>
      <c r="AD622" s="84"/>
      <c r="AG622" s="84"/>
      <c r="AJ622" s="84"/>
      <c r="AM622" s="84"/>
      <c r="AP622" s="84"/>
      <c r="AS622" s="84"/>
      <c r="AV622" s="84"/>
      <c r="AY622" s="84"/>
      <c r="BB622" s="84"/>
      <c r="BC622" s="84"/>
      <c r="BD622" s="84"/>
      <c r="BE622" s="84"/>
      <c r="BF622" s="84"/>
      <c r="BG622" s="84"/>
      <c r="BH622" s="84"/>
    </row>
    <row r="623">
      <c r="F623" s="84"/>
      <c r="I623" s="84"/>
      <c r="L623" s="84"/>
      <c r="O623" s="84"/>
      <c r="R623" s="84"/>
      <c r="U623" s="84"/>
      <c r="X623" s="84"/>
      <c r="AA623" s="84"/>
      <c r="AD623" s="84"/>
      <c r="AG623" s="84"/>
      <c r="AJ623" s="84"/>
      <c r="AM623" s="84"/>
      <c r="AP623" s="84"/>
      <c r="AS623" s="84"/>
      <c r="AV623" s="84"/>
      <c r="AY623" s="84"/>
      <c r="BB623" s="84"/>
      <c r="BC623" s="84"/>
      <c r="BD623" s="84"/>
      <c r="BE623" s="84"/>
      <c r="BF623" s="84"/>
      <c r="BG623" s="84"/>
      <c r="BH623" s="84"/>
    </row>
    <row r="624">
      <c r="F624" s="84"/>
      <c r="I624" s="84"/>
      <c r="L624" s="84"/>
      <c r="O624" s="84"/>
      <c r="R624" s="84"/>
      <c r="U624" s="84"/>
      <c r="X624" s="84"/>
      <c r="AA624" s="84"/>
      <c r="AD624" s="84"/>
      <c r="AG624" s="84"/>
      <c r="AJ624" s="84"/>
      <c r="AM624" s="84"/>
      <c r="AP624" s="84"/>
      <c r="AS624" s="84"/>
      <c r="AV624" s="84"/>
      <c r="AY624" s="84"/>
      <c r="BB624" s="84"/>
      <c r="BC624" s="84"/>
      <c r="BD624" s="84"/>
      <c r="BE624" s="84"/>
      <c r="BF624" s="84"/>
      <c r="BG624" s="84"/>
      <c r="BH624" s="84"/>
    </row>
    <row r="625">
      <c r="F625" s="84"/>
      <c r="I625" s="84"/>
      <c r="L625" s="84"/>
      <c r="O625" s="84"/>
      <c r="R625" s="84"/>
      <c r="U625" s="84"/>
      <c r="X625" s="84"/>
      <c r="AA625" s="84"/>
      <c r="AD625" s="84"/>
      <c r="AG625" s="84"/>
      <c r="AJ625" s="84"/>
      <c r="AM625" s="84"/>
      <c r="AP625" s="84"/>
      <c r="AS625" s="84"/>
      <c r="AV625" s="84"/>
      <c r="AY625" s="84"/>
      <c r="BB625" s="84"/>
      <c r="BC625" s="84"/>
      <c r="BD625" s="84"/>
      <c r="BE625" s="84"/>
      <c r="BF625" s="84"/>
      <c r="BG625" s="84"/>
      <c r="BH625" s="84"/>
    </row>
    <row r="626">
      <c r="F626" s="84"/>
      <c r="I626" s="84"/>
      <c r="L626" s="84"/>
      <c r="O626" s="84"/>
      <c r="R626" s="84"/>
      <c r="U626" s="84"/>
      <c r="X626" s="84"/>
      <c r="AA626" s="84"/>
      <c r="AD626" s="84"/>
      <c r="AG626" s="84"/>
      <c r="AJ626" s="84"/>
      <c r="AM626" s="84"/>
      <c r="AP626" s="84"/>
      <c r="AS626" s="84"/>
      <c r="AV626" s="84"/>
      <c r="AY626" s="84"/>
      <c r="BB626" s="84"/>
      <c r="BC626" s="84"/>
      <c r="BD626" s="84"/>
      <c r="BE626" s="84"/>
      <c r="BF626" s="84"/>
      <c r="BG626" s="84"/>
      <c r="BH626" s="84"/>
    </row>
    <row r="627">
      <c r="F627" s="84"/>
      <c r="I627" s="84"/>
      <c r="L627" s="84"/>
      <c r="O627" s="84"/>
      <c r="R627" s="84"/>
      <c r="U627" s="84"/>
      <c r="X627" s="84"/>
      <c r="AA627" s="84"/>
      <c r="AD627" s="84"/>
      <c r="AG627" s="84"/>
      <c r="AJ627" s="84"/>
      <c r="AM627" s="84"/>
      <c r="AP627" s="84"/>
      <c r="AS627" s="84"/>
      <c r="AV627" s="84"/>
      <c r="AY627" s="84"/>
      <c r="BB627" s="84"/>
      <c r="BC627" s="84"/>
      <c r="BD627" s="84"/>
      <c r="BE627" s="84"/>
      <c r="BF627" s="84"/>
      <c r="BG627" s="84"/>
      <c r="BH627" s="84"/>
    </row>
    <row r="628">
      <c r="F628" s="84"/>
      <c r="I628" s="84"/>
      <c r="L628" s="84"/>
      <c r="O628" s="84"/>
      <c r="R628" s="84"/>
      <c r="U628" s="84"/>
      <c r="X628" s="84"/>
      <c r="AA628" s="84"/>
      <c r="AD628" s="84"/>
      <c r="AG628" s="84"/>
      <c r="AJ628" s="84"/>
      <c r="AM628" s="84"/>
      <c r="AP628" s="84"/>
      <c r="AS628" s="84"/>
      <c r="AV628" s="84"/>
      <c r="AY628" s="84"/>
      <c r="BB628" s="84"/>
      <c r="BC628" s="84"/>
      <c r="BD628" s="84"/>
      <c r="BE628" s="84"/>
      <c r="BF628" s="84"/>
      <c r="BG628" s="84"/>
      <c r="BH628" s="84"/>
    </row>
    <row r="629">
      <c r="F629" s="84"/>
      <c r="I629" s="84"/>
      <c r="L629" s="84"/>
      <c r="O629" s="84"/>
      <c r="R629" s="84"/>
      <c r="U629" s="84"/>
      <c r="X629" s="84"/>
      <c r="AA629" s="84"/>
      <c r="AD629" s="84"/>
      <c r="AG629" s="84"/>
      <c r="AJ629" s="84"/>
      <c r="AM629" s="84"/>
      <c r="AP629" s="84"/>
      <c r="AS629" s="84"/>
      <c r="AV629" s="84"/>
      <c r="AY629" s="84"/>
      <c r="BB629" s="84"/>
      <c r="BC629" s="84"/>
      <c r="BD629" s="84"/>
      <c r="BE629" s="84"/>
      <c r="BF629" s="84"/>
      <c r="BG629" s="84"/>
      <c r="BH629" s="84"/>
    </row>
    <row r="630">
      <c r="F630" s="84"/>
      <c r="I630" s="84"/>
      <c r="L630" s="84"/>
      <c r="O630" s="84"/>
      <c r="R630" s="84"/>
      <c r="U630" s="84"/>
      <c r="X630" s="84"/>
      <c r="AA630" s="84"/>
      <c r="AD630" s="84"/>
      <c r="AG630" s="84"/>
      <c r="AJ630" s="84"/>
      <c r="AM630" s="84"/>
      <c r="AP630" s="84"/>
      <c r="AS630" s="84"/>
      <c r="AV630" s="84"/>
      <c r="AY630" s="84"/>
      <c r="BB630" s="84"/>
      <c r="BC630" s="84"/>
      <c r="BD630" s="84"/>
      <c r="BE630" s="84"/>
      <c r="BF630" s="84"/>
      <c r="BG630" s="84"/>
      <c r="BH630" s="84"/>
    </row>
    <row r="631">
      <c r="F631" s="84"/>
      <c r="I631" s="84"/>
      <c r="L631" s="84"/>
      <c r="O631" s="84"/>
      <c r="R631" s="84"/>
      <c r="U631" s="84"/>
      <c r="X631" s="84"/>
      <c r="AA631" s="84"/>
      <c r="AD631" s="84"/>
      <c r="AG631" s="84"/>
      <c r="AJ631" s="84"/>
      <c r="AM631" s="84"/>
      <c r="AP631" s="84"/>
      <c r="AS631" s="84"/>
      <c r="AV631" s="84"/>
      <c r="AY631" s="84"/>
      <c r="BB631" s="84"/>
      <c r="BC631" s="84"/>
      <c r="BD631" s="84"/>
      <c r="BE631" s="84"/>
      <c r="BF631" s="84"/>
      <c r="BG631" s="84"/>
      <c r="BH631" s="84"/>
    </row>
    <row r="632">
      <c r="F632" s="84"/>
      <c r="I632" s="84"/>
      <c r="L632" s="84"/>
      <c r="O632" s="84"/>
      <c r="R632" s="84"/>
      <c r="U632" s="84"/>
      <c r="X632" s="84"/>
      <c r="AA632" s="84"/>
      <c r="AD632" s="84"/>
      <c r="AG632" s="84"/>
      <c r="AJ632" s="84"/>
      <c r="AM632" s="84"/>
      <c r="AP632" s="84"/>
      <c r="AS632" s="84"/>
      <c r="AV632" s="84"/>
      <c r="AY632" s="84"/>
      <c r="BB632" s="84"/>
      <c r="BC632" s="84"/>
      <c r="BD632" s="84"/>
      <c r="BE632" s="84"/>
      <c r="BF632" s="84"/>
      <c r="BG632" s="84"/>
      <c r="BH632" s="84"/>
    </row>
    <row r="633">
      <c r="F633" s="84"/>
      <c r="I633" s="84"/>
      <c r="L633" s="84"/>
      <c r="O633" s="84"/>
      <c r="R633" s="84"/>
      <c r="U633" s="84"/>
      <c r="X633" s="84"/>
      <c r="AA633" s="84"/>
      <c r="AD633" s="84"/>
      <c r="AG633" s="84"/>
      <c r="AJ633" s="84"/>
      <c r="AM633" s="84"/>
      <c r="AP633" s="84"/>
      <c r="AS633" s="84"/>
      <c r="AV633" s="84"/>
      <c r="AY633" s="84"/>
      <c r="BB633" s="84"/>
      <c r="BC633" s="84"/>
      <c r="BD633" s="84"/>
      <c r="BE633" s="84"/>
      <c r="BF633" s="84"/>
      <c r="BG633" s="84"/>
      <c r="BH633" s="84"/>
    </row>
    <row r="634">
      <c r="F634" s="84"/>
      <c r="I634" s="84"/>
      <c r="L634" s="84"/>
      <c r="O634" s="84"/>
      <c r="R634" s="84"/>
      <c r="U634" s="84"/>
      <c r="X634" s="84"/>
      <c r="AA634" s="84"/>
      <c r="AD634" s="84"/>
      <c r="AG634" s="84"/>
      <c r="AJ634" s="84"/>
      <c r="AM634" s="84"/>
      <c r="AP634" s="84"/>
      <c r="AS634" s="84"/>
      <c r="AV634" s="84"/>
      <c r="AY634" s="84"/>
      <c r="BB634" s="84"/>
      <c r="BC634" s="84"/>
      <c r="BD634" s="84"/>
      <c r="BE634" s="84"/>
      <c r="BF634" s="84"/>
      <c r="BG634" s="84"/>
      <c r="BH634" s="84"/>
    </row>
    <row r="635">
      <c r="F635" s="84"/>
      <c r="I635" s="84"/>
      <c r="L635" s="84"/>
      <c r="O635" s="84"/>
      <c r="R635" s="84"/>
      <c r="U635" s="84"/>
      <c r="X635" s="84"/>
      <c r="AA635" s="84"/>
      <c r="AD635" s="84"/>
      <c r="AG635" s="84"/>
      <c r="AJ635" s="84"/>
      <c r="AM635" s="84"/>
      <c r="AP635" s="84"/>
      <c r="AS635" s="84"/>
      <c r="AV635" s="84"/>
      <c r="AY635" s="84"/>
      <c r="BB635" s="84"/>
      <c r="BC635" s="84"/>
      <c r="BD635" s="84"/>
      <c r="BE635" s="84"/>
      <c r="BF635" s="84"/>
      <c r="BG635" s="84"/>
      <c r="BH635" s="84"/>
    </row>
    <row r="636">
      <c r="F636" s="84"/>
      <c r="I636" s="84"/>
      <c r="L636" s="84"/>
      <c r="O636" s="84"/>
      <c r="R636" s="84"/>
      <c r="U636" s="84"/>
      <c r="X636" s="84"/>
      <c r="AA636" s="84"/>
      <c r="AD636" s="84"/>
      <c r="AG636" s="84"/>
      <c r="AJ636" s="84"/>
      <c r="AM636" s="84"/>
      <c r="AP636" s="84"/>
      <c r="AS636" s="84"/>
      <c r="AV636" s="84"/>
      <c r="AY636" s="84"/>
      <c r="BB636" s="84"/>
      <c r="BC636" s="84"/>
      <c r="BD636" s="84"/>
      <c r="BE636" s="84"/>
      <c r="BF636" s="84"/>
      <c r="BG636" s="84"/>
      <c r="BH636" s="84"/>
    </row>
    <row r="637">
      <c r="F637" s="84"/>
      <c r="I637" s="84"/>
      <c r="L637" s="84"/>
      <c r="O637" s="84"/>
      <c r="R637" s="84"/>
      <c r="U637" s="84"/>
      <c r="X637" s="84"/>
      <c r="AA637" s="84"/>
      <c r="AD637" s="84"/>
      <c r="AG637" s="84"/>
      <c r="AJ637" s="84"/>
      <c r="AM637" s="84"/>
      <c r="AP637" s="84"/>
      <c r="AS637" s="84"/>
      <c r="AV637" s="84"/>
      <c r="AY637" s="84"/>
      <c r="BB637" s="84"/>
      <c r="BC637" s="84"/>
      <c r="BD637" s="84"/>
      <c r="BE637" s="84"/>
      <c r="BF637" s="84"/>
      <c r="BG637" s="84"/>
      <c r="BH637" s="84"/>
    </row>
    <row r="638">
      <c r="F638" s="84"/>
      <c r="I638" s="84"/>
      <c r="L638" s="84"/>
      <c r="O638" s="84"/>
      <c r="R638" s="84"/>
      <c r="U638" s="84"/>
      <c r="X638" s="84"/>
      <c r="AA638" s="84"/>
      <c r="AD638" s="84"/>
      <c r="AG638" s="84"/>
      <c r="AJ638" s="84"/>
      <c r="AM638" s="84"/>
      <c r="AP638" s="84"/>
      <c r="AS638" s="84"/>
      <c r="AV638" s="84"/>
      <c r="AY638" s="84"/>
      <c r="BB638" s="84"/>
      <c r="BC638" s="84"/>
      <c r="BD638" s="84"/>
      <c r="BE638" s="84"/>
      <c r="BF638" s="84"/>
      <c r="BG638" s="84"/>
      <c r="BH638" s="84"/>
    </row>
    <row r="639">
      <c r="F639" s="84"/>
      <c r="I639" s="84"/>
      <c r="L639" s="84"/>
      <c r="O639" s="84"/>
      <c r="R639" s="84"/>
      <c r="U639" s="84"/>
      <c r="X639" s="84"/>
      <c r="AA639" s="84"/>
      <c r="AD639" s="84"/>
      <c r="AG639" s="84"/>
      <c r="AJ639" s="84"/>
      <c r="AM639" s="84"/>
      <c r="AP639" s="84"/>
      <c r="AS639" s="84"/>
      <c r="AV639" s="84"/>
      <c r="AY639" s="84"/>
      <c r="BB639" s="84"/>
      <c r="BC639" s="84"/>
      <c r="BD639" s="84"/>
      <c r="BE639" s="84"/>
      <c r="BF639" s="84"/>
      <c r="BG639" s="84"/>
      <c r="BH639" s="84"/>
    </row>
    <row r="640">
      <c r="F640" s="84"/>
      <c r="I640" s="84"/>
      <c r="L640" s="84"/>
      <c r="O640" s="84"/>
      <c r="R640" s="84"/>
      <c r="U640" s="84"/>
      <c r="X640" s="84"/>
      <c r="AA640" s="84"/>
      <c r="AD640" s="84"/>
      <c r="AG640" s="84"/>
      <c r="AJ640" s="84"/>
      <c r="AM640" s="84"/>
      <c r="AP640" s="84"/>
      <c r="AS640" s="84"/>
      <c r="AV640" s="84"/>
      <c r="AY640" s="84"/>
      <c r="BB640" s="84"/>
      <c r="BC640" s="84"/>
      <c r="BD640" s="84"/>
      <c r="BE640" s="84"/>
      <c r="BF640" s="84"/>
      <c r="BG640" s="84"/>
      <c r="BH640" s="84"/>
    </row>
    <row r="641">
      <c r="F641" s="84"/>
      <c r="I641" s="84"/>
      <c r="L641" s="84"/>
      <c r="O641" s="84"/>
      <c r="R641" s="84"/>
      <c r="U641" s="84"/>
      <c r="X641" s="84"/>
      <c r="AA641" s="84"/>
      <c r="AD641" s="84"/>
      <c r="AG641" s="84"/>
      <c r="AJ641" s="84"/>
      <c r="AM641" s="84"/>
      <c r="AP641" s="84"/>
      <c r="AS641" s="84"/>
      <c r="AV641" s="84"/>
      <c r="AY641" s="84"/>
      <c r="BB641" s="84"/>
      <c r="BC641" s="84"/>
      <c r="BD641" s="84"/>
      <c r="BE641" s="84"/>
      <c r="BF641" s="84"/>
      <c r="BG641" s="84"/>
      <c r="BH641" s="84"/>
    </row>
    <row r="642">
      <c r="F642" s="84"/>
      <c r="I642" s="84"/>
      <c r="L642" s="84"/>
      <c r="O642" s="84"/>
      <c r="R642" s="84"/>
      <c r="U642" s="84"/>
      <c r="X642" s="84"/>
      <c r="AA642" s="84"/>
      <c r="AD642" s="84"/>
      <c r="AG642" s="84"/>
      <c r="AJ642" s="84"/>
      <c r="AM642" s="84"/>
      <c r="AP642" s="84"/>
      <c r="AS642" s="84"/>
      <c r="AV642" s="84"/>
      <c r="AY642" s="84"/>
      <c r="BB642" s="84"/>
      <c r="BC642" s="84"/>
      <c r="BD642" s="84"/>
      <c r="BE642" s="84"/>
      <c r="BF642" s="84"/>
      <c r="BG642" s="84"/>
      <c r="BH642" s="84"/>
    </row>
    <row r="643">
      <c r="F643" s="84"/>
      <c r="I643" s="84"/>
      <c r="L643" s="84"/>
      <c r="O643" s="84"/>
      <c r="R643" s="84"/>
      <c r="U643" s="84"/>
      <c r="X643" s="84"/>
      <c r="AA643" s="84"/>
      <c r="AD643" s="84"/>
      <c r="AG643" s="84"/>
      <c r="AJ643" s="84"/>
      <c r="AM643" s="84"/>
      <c r="AP643" s="84"/>
      <c r="AS643" s="84"/>
      <c r="AV643" s="84"/>
      <c r="AY643" s="84"/>
      <c r="BB643" s="84"/>
      <c r="BC643" s="84"/>
      <c r="BD643" s="84"/>
      <c r="BE643" s="84"/>
      <c r="BF643" s="84"/>
      <c r="BG643" s="84"/>
      <c r="BH643" s="84"/>
    </row>
    <row r="644">
      <c r="F644" s="84"/>
      <c r="I644" s="84"/>
      <c r="L644" s="84"/>
      <c r="O644" s="84"/>
      <c r="R644" s="84"/>
      <c r="U644" s="84"/>
      <c r="X644" s="84"/>
      <c r="AA644" s="84"/>
      <c r="AD644" s="84"/>
      <c r="AG644" s="84"/>
      <c r="AJ644" s="84"/>
      <c r="AM644" s="84"/>
      <c r="AP644" s="84"/>
      <c r="AS644" s="84"/>
      <c r="AV644" s="84"/>
      <c r="AY644" s="84"/>
      <c r="BB644" s="84"/>
      <c r="BC644" s="84"/>
      <c r="BD644" s="84"/>
      <c r="BE644" s="84"/>
      <c r="BF644" s="84"/>
      <c r="BG644" s="84"/>
      <c r="BH644" s="84"/>
    </row>
    <row r="645">
      <c r="F645" s="84"/>
      <c r="I645" s="84"/>
      <c r="L645" s="84"/>
      <c r="O645" s="84"/>
      <c r="R645" s="84"/>
      <c r="U645" s="84"/>
      <c r="X645" s="84"/>
      <c r="AA645" s="84"/>
      <c r="AD645" s="84"/>
      <c r="AG645" s="84"/>
      <c r="AJ645" s="84"/>
      <c r="AM645" s="84"/>
      <c r="AP645" s="84"/>
      <c r="AS645" s="84"/>
      <c r="AV645" s="84"/>
      <c r="AY645" s="84"/>
      <c r="BB645" s="84"/>
      <c r="BC645" s="84"/>
      <c r="BD645" s="84"/>
      <c r="BE645" s="84"/>
      <c r="BF645" s="84"/>
      <c r="BG645" s="84"/>
      <c r="BH645" s="84"/>
    </row>
    <row r="646">
      <c r="F646" s="84"/>
      <c r="I646" s="84"/>
      <c r="L646" s="84"/>
      <c r="O646" s="84"/>
      <c r="R646" s="84"/>
      <c r="U646" s="84"/>
      <c r="X646" s="84"/>
      <c r="AA646" s="84"/>
      <c r="AD646" s="84"/>
      <c r="AG646" s="84"/>
      <c r="AJ646" s="84"/>
      <c r="AM646" s="84"/>
      <c r="AP646" s="84"/>
      <c r="AS646" s="84"/>
      <c r="AV646" s="84"/>
      <c r="AY646" s="84"/>
      <c r="BB646" s="84"/>
      <c r="BC646" s="84"/>
      <c r="BD646" s="84"/>
      <c r="BE646" s="84"/>
      <c r="BF646" s="84"/>
      <c r="BG646" s="84"/>
      <c r="BH646" s="84"/>
    </row>
    <row r="647">
      <c r="F647" s="84"/>
      <c r="I647" s="84"/>
      <c r="L647" s="84"/>
      <c r="O647" s="84"/>
      <c r="R647" s="84"/>
      <c r="U647" s="84"/>
      <c r="X647" s="84"/>
      <c r="AA647" s="84"/>
      <c r="AD647" s="84"/>
      <c r="AG647" s="84"/>
      <c r="AJ647" s="84"/>
      <c r="AM647" s="84"/>
      <c r="AP647" s="84"/>
      <c r="AS647" s="84"/>
      <c r="AV647" s="84"/>
      <c r="AY647" s="84"/>
      <c r="BB647" s="84"/>
      <c r="BC647" s="84"/>
      <c r="BD647" s="84"/>
      <c r="BE647" s="84"/>
      <c r="BF647" s="84"/>
      <c r="BG647" s="84"/>
      <c r="BH647" s="84"/>
    </row>
    <row r="648">
      <c r="F648" s="84"/>
      <c r="I648" s="84"/>
      <c r="L648" s="84"/>
      <c r="O648" s="84"/>
      <c r="R648" s="84"/>
      <c r="U648" s="84"/>
      <c r="X648" s="84"/>
      <c r="AA648" s="84"/>
      <c r="AD648" s="84"/>
      <c r="AG648" s="84"/>
      <c r="AJ648" s="84"/>
      <c r="AM648" s="84"/>
      <c r="AP648" s="84"/>
      <c r="AS648" s="84"/>
      <c r="AV648" s="84"/>
      <c r="AY648" s="84"/>
      <c r="BB648" s="84"/>
      <c r="BC648" s="84"/>
      <c r="BD648" s="84"/>
      <c r="BE648" s="84"/>
      <c r="BF648" s="84"/>
      <c r="BG648" s="84"/>
      <c r="BH648" s="84"/>
    </row>
    <row r="649">
      <c r="F649" s="84"/>
      <c r="I649" s="84"/>
      <c r="L649" s="84"/>
      <c r="O649" s="84"/>
      <c r="R649" s="84"/>
      <c r="U649" s="84"/>
      <c r="X649" s="84"/>
      <c r="AA649" s="84"/>
      <c r="AD649" s="84"/>
      <c r="AG649" s="84"/>
      <c r="AJ649" s="84"/>
      <c r="AM649" s="84"/>
      <c r="AP649" s="84"/>
      <c r="AS649" s="84"/>
      <c r="AV649" s="84"/>
      <c r="AY649" s="84"/>
      <c r="BB649" s="84"/>
      <c r="BC649" s="84"/>
      <c r="BD649" s="84"/>
      <c r="BE649" s="84"/>
      <c r="BF649" s="84"/>
      <c r="BG649" s="84"/>
      <c r="BH649" s="84"/>
    </row>
    <row r="650">
      <c r="F650" s="84"/>
      <c r="I650" s="84"/>
      <c r="L650" s="84"/>
      <c r="O650" s="84"/>
      <c r="R650" s="84"/>
      <c r="U650" s="84"/>
      <c r="X650" s="84"/>
      <c r="AA650" s="84"/>
      <c r="AD650" s="84"/>
      <c r="AG650" s="84"/>
      <c r="AJ650" s="84"/>
      <c r="AM650" s="84"/>
      <c r="AP650" s="84"/>
      <c r="AS650" s="84"/>
      <c r="AV650" s="84"/>
      <c r="AY650" s="84"/>
      <c r="BB650" s="84"/>
      <c r="BC650" s="84"/>
      <c r="BD650" s="84"/>
      <c r="BE650" s="84"/>
      <c r="BF650" s="84"/>
      <c r="BG650" s="84"/>
      <c r="BH650" s="84"/>
    </row>
    <row r="651">
      <c r="F651" s="84"/>
      <c r="I651" s="84"/>
      <c r="L651" s="84"/>
      <c r="O651" s="84"/>
      <c r="R651" s="84"/>
      <c r="U651" s="84"/>
      <c r="X651" s="84"/>
      <c r="AA651" s="84"/>
      <c r="AD651" s="84"/>
      <c r="AG651" s="84"/>
      <c r="AJ651" s="84"/>
      <c r="AM651" s="84"/>
      <c r="AP651" s="84"/>
      <c r="AS651" s="84"/>
      <c r="AV651" s="84"/>
      <c r="AY651" s="84"/>
      <c r="BB651" s="84"/>
      <c r="BC651" s="84"/>
      <c r="BD651" s="84"/>
      <c r="BE651" s="84"/>
      <c r="BF651" s="84"/>
      <c r="BG651" s="84"/>
      <c r="BH651" s="84"/>
    </row>
    <row r="652">
      <c r="F652" s="84"/>
      <c r="I652" s="84"/>
      <c r="L652" s="84"/>
      <c r="O652" s="84"/>
      <c r="R652" s="84"/>
      <c r="U652" s="84"/>
      <c r="X652" s="84"/>
      <c r="AA652" s="84"/>
      <c r="AD652" s="84"/>
      <c r="AG652" s="84"/>
      <c r="AJ652" s="84"/>
      <c r="AM652" s="84"/>
      <c r="AP652" s="84"/>
      <c r="AS652" s="84"/>
      <c r="AV652" s="84"/>
      <c r="AY652" s="84"/>
      <c r="BB652" s="84"/>
      <c r="BC652" s="84"/>
      <c r="BD652" s="84"/>
      <c r="BE652" s="84"/>
      <c r="BF652" s="84"/>
      <c r="BG652" s="84"/>
      <c r="BH652" s="84"/>
    </row>
    <row r="653">
      <c r="F653" s="84"/>
      <c r="I653" s="84"/>
      <c r="L653" s="84"/>
      <c r="O653" s="84"/>
      <c r="R653" s="84"/>
      <c r="U653" s="84"/>
      <c r="X653" s="84"/>
      <c r="AA653" s="84"/>
      <c r="AD653" s="84"/>
      <c r="AG653" s="84"/>
      <c r="AJ653" s="84"/>
      <c r="AM653" s="84"/>
      <c r="AP653" s="84"/>
      <c r="AS653" s="84"/>
      <c r="AV653" s="84"/>
      <c r="AY653" s="84"/>
      <c r="BB653" s="84"/>
      <c r="BC653" s="84"/>
      <c r="BD653" s="84"/>
      <c r="BE653" s="84"/>
      <c r="BF653" s="84"/>
      <c r="BG653" s="84"/>
      <c r="BH653" s="84"/>
    </row>
    <row r="654">
      <c r="F654" s="84"/>
      <c r="I654" s="84"/>
      <c r="L654" s="84"/>
      <c r="O654" s="84"/>
      <c r="R654" s="84"/>
      <c r="U654" s="84"/>
      <c r="X654" s="84"/>
      <c r="AA654" s="84"/>
      <c r="AD654" s="84"/>
      <c r="AG654" s="84"/>
      <c r="AJ654" s="84"/>
      <c r="AM654" s="84"/>
      <c r="AP654" s="84"/>
      <c r="AS654" s="84"/>
      <c r="AV654" s="84"/>
      <c r="AY654" s="84"/>
      <c r="BB654" s="84"/>
      <c r="BC654" s="84"/>
      <c r="BD654" s="84"/>
      <c r="BE654" s="84"/>
      <c r="BF654" s="84"/>
      <c r="BG654" s="84"/>
      <c r="BH654" s="84"/>
    </row>
    <row r="655">
      <c r="F655" s="84"/>
      <c r="I655" s="84"/>
      <c r="L655" s="84"/>
      <c r="O655" s="84"/>
      <c r="R655" s="84"/>
      <c r="U655" s="84"/>
      <c r="X655" s="84"/>
      <c r="AA655" s="84"/>
      <c r="AD655" s="84"/>
      <c r="AG655" s="84"/>
      <c r="AJ655" s="84"/>
      <c r="AM655" s="84"/>
      <c r="AP655" s="84"/>
      <c r="AS655" s="84"/>
      <c r="AV655" s="84"/>
      <c r="AY655" s="84"/>
      <c r="BB655" s="84"/>
      <c r="BC655" s="84"/>
      <c r="BD655" s="84"/>
      <c r="BE655" s="84"/>
      <c r="BF655" s="84"/>
      <c r="BG655" s="84"/>
      <c r="BH655" s="84"/>
    </row>
    <row r="656">
      <c r="F656" s="84"/>
      <c r="I656" s="84"/>
      <c r="L656" s="84"/>
      <c r="O656" s="84"/>
      <c r="R656" s="84"/>
      <c r="U656" s="84"/>
      <c r="X656" s="84"/>
      <c r="AA656" s="84"/>
      <c r="AD656" s="84"/>
      <c r="AG656" s="84"/>
      <c r="AJ656" s="84"/>
      <c r="AM656" s="84"/>
      <c r="AP656" s="84"/>
      <c r="AS656" s="84"/>
      <c r="AV656" s="84"/>
      <c r="AY656" s="84"/>
      <c r="BB656" s="84"/>
      <c r="BC656" s="84"/>
      <c r="BD656" s="84"/>
      <c r="BE656" s="84"/>
      <c r="BF656" s="84"/>
      <c r="BG656" s="84"/>
      <c r="BH656" s="84"/>
    </row>
    <row r="657">
      <c r="F657" s="84"/>
      <c r="I657" s="84"/>
      <c r="L657" s="84"/>
      <c r="O657" s="84"/>
      <c r="R657" s="84"/>
      <c r="U657" s="84"/>
      <c r="X657" s="84"/>
      <c r="AA657" s="84"/>
      <c r="AD657" s="84"/>
      <c r="AG657" s="84"/>
      <c r="AJ657" s="84"/>
      <c r="AM657" s="84"/>
      <c r="AP657" s="84"/>
      <c r="AS657" s="84"/>
      <c r="AV657" s="84"/>
      <c r="AY657" s="84"/>
      <c r="BB657" s="84"/>
      <c r="BC657" s="84"/>
      <c r="BD657" s="84"/>
      <c r="BE657" s="84"/>
      <c r="BF657" s="84"/>
      <c r="BG657" s="84"/>
      <c r="BH657" s="84"/>
    </row>
    <row r="658">
      <c r="F658" s="84"/>
      <c r="I658" s="84"/>
      <c r="L658" s="84"/>
      <c r="O658" s="84"/>
      <c r="R658" s="84"/>
      <c r="U658" s="84"/>
      <c r="X658" s="84"/>
      <c r="AA658" s="84"/>
      <c r="AD658" s="84"/>
      <c r="AG658" s="84"/>
      <c r="AJ658" s="84"/>
      <c r="AM658" s="84"/>
      <c r="AP658" s="84"/>
      <c r="AS658" s="84"/>
      <c r="AV658" s="84"/>
      <c r="AY658" s="84"/>
      <c r="BB658" s="84"/>
      <c r="BC658" s="84"/>
      <c r="BD658" s="84"/>
      <c r="BE658" s="84"/>
      <c r="BF658" s="84"/>
      <c r="BG658" s="84"/>
      <c r="BH658" s="84"/>
    </row>
    <row r="659">
      <c r="F659" s="84"/>
      <c r="I659" s="84"/>
      <c r="L659" s="84"/>
      <c r="O659" s="84"/>
      <c r="R659" s="84"/>
      <c r="U659" s="84"/>
      <c r="X659" s="84"/>
      <c r="AA659" s="84"/>
      <c r="AD659" s="84"/>
      <c r="AG659" s="84"/>
      <c r="AJ659" s="84"/>
      <c r="AM659" s="84"/>
      <c r="AP659" s="84"/>
      <c r="AS659" s="84"/>
      <c r="AV659" s="84"/>
      <c r="AY659" s="84"/>
      <c r="BB659" s="84"/>
      <c r="BC659" s="84"/>
      <c r="BD659" s="84"/>
      <c r="BE659" s="84"/>
      <c r="BF659" s="84"/>
      <c r="BG659" s="84"/>
      <c r="BH659" s="84"/>
    </row>
    <row r="660">
      <c r="F660" s="84"/>
      <c r="I660" s="84"/>
      <c r="L660" s="84"/>
      <c r="O660" s="84"/>
      <c r="R660" s="84"/>
      <c r="U660" s="84"/>
      <c r="X660" s="84"/>
      <c r="AA660" s="84"/>
      <c r="AD660" s="84"/>
      <c r="AG660" s="84"/>
      <c r="AJ660" s="84"/>
      <c r="AM660" s="84"/>
      <c r="AP660" s="84"/>
      <c r="AS660" s="84"/>
      <c r="AV660" s="84"/>
      <c r="AY660" s="84"/>
      <c r="BB660" s="84"/>
      <c r="BC660" s="84"/>
      <c r="BD660" s="84"/>
      <c r="BE660" s="84"/>
      <c r="BF660" s="84"/>
      <c r="BG660" s="84"/>
      <c r="BH660" s="84"/>
    </row>
    <row r="661">
      <c r="F661" s="84"/>
      <c r="I661" s="84"/>
      <c r="L661" s="84"/>
      <c r="O661" s="84"/>
      <c r="R661" s="84"/>
      <c r="U661" s="84"/>
      <c r="X661" s="84"/>
      <c r="AA661" s="84"/>
      <c r="AD661" s="84"/>
      <c r="AG661" s="84"/>
      <c r="AJ661" s="84"/>
      <c r="AM661" s="84"/>
      <c r="AP661" s="84"/>
      <c r="AS661" s="84"/>
      <c r="AV661" s="84"/>
      <c r="AY661" s="84"/>
      <c r="BB661" s="84"/>
      <c r="BC661" s="84"/>
      <c r="BD661" s="84"/>
      <c r="BE661" s="84"/>
      <c r="BF661" s="84"/>
      <c r="BG661" s="84"/>
      <c r="BH661" s="84"/>
    </row>
    <row r="662">
      <c r="F662" s="84"/>
      <c r="I662" s="84"/>
      <c r="L662" s="84"/>
      <c r="O662" s="84"/>
      <c r="R662" s="84"/>
      <c r="U662" s="84"/>
      <c r="X662" s="84"/>
      <c r="AA662" s="84"/>
      <c r="AD662" s="84"/>
      <c r="AG662" s="84"/>
      <c r="AJ662" s="84"/>
      <c r="AM662" s="84"/>
      <c r="AP662" s="84"/>
      <c r="AS662" s="84"/>
      <c r="AV662" s="84"/>
      <c r="AY662" s="84"/>
      <c r="BB662" s="84"/>
      <c r="BC662" s="84"/>
      <c r="BD662" s="84"/>
      <c r="BE662" s="84"/>
      <c r="BF662" s="84"/>
      <c r="BG662" s="84"/>
      <c r="BH662" s="84"/>
    </row>
    <row r="663">
      <c r="F663" s="84"/>
      <c r="I663" s="84"/>
      <c r="L663" s="84"/>
      <c r="O663" s="84"/>
      <c r="R663" s="84"/>
      <c r="U663" s="84"/>
      <c r="X663" s="84"/>
      <c r="AA663" s="84"/>
      <c r="AD663" s="84"/>
      <c r="AG663" s="84"/>
      <c r="AJ663" s="84"/>
      <c r="AM663" s="84"/>
      <c r="AP663" s="84"/>
      <c r="AS663" s="84"/>
      <c r="AV663" s="84"/>
      <c r="AY663" s="84"/>
      <c r="BB663" s="84"/>
      <c r="BC663" s="84"/>
      <c r="BD663" s="84"/>
      <c r="BE663" s="84"/>
      <c r="BF663" s="84"/>
      <c r="BG663" s="84"/>
      <c r="BH663" s="84"/>
    </row>
    <row r="664">
      <c r="F664" s="84"/>
      <c r="I664" s="84"/>
      <c r="L664" s="84"/>
      <c r="O664" s="84"/>
      <c r="R664" s="84"/>
      <c r="U664" s="84"/>
      <c r="X664" s="84"/>
      <c r="AA664" s="84"/>
      <c r="AD664" s="84"/>
      <c r="AG664" s="84"/>
      <c r="AJ664" s="84"/>
      <c r="AM664" s="84"/>
      <c r="AP664" s="84"/>
      <c r="AS664" s="84"/>
      <c r="AV664" s="84"/>
      <c r="AY664" s="84"/>
      <c r="BB664" s="84"/>
      <c r="BC664" s="84"/>
      <c r="BD664" s="84"/>
      <c r="BE664" s="84"/>
      <c r="BF664" s="84"/>
      <c r="BG664" s="84"/>
      <c r="BH664" s="84"/>
    </row>
    <row r="665">
      <c r="F665" s="84"/>
      <c r="I665" s="84"/>
      <c r="L665" s="84"/>
      <c r="O665" s="84"/>
      <c r="R665" s="84"/>
      <c r="U665" s="84"/>
      <c r="X665" s="84"/>
      <c r="AA665" s="84"/>
      <c r="AD665" s="84"/>
      <c r="AG665" s="84"/>
      <c r="AJ665" s="84"/>
      <c r="AM665" s="84"/>
      <c r="AP665" s="84"/>
      <c r="AS665" s="84"/>
      <c r="AV665" s="84"/>
      <c r="AY665" s="84"/>
      <c r="BB665" s="84"/>
      <c r="BC665" s="84"/>
      <c r="BD665" s="84"/>
      <c r="BE665" s="84"/>
      <c r="BF665" s="84"/>
      <c r="BG665" s="84"/>
      <c r="BH665" s="84"/>
    </row>
    <row r="666">
      <c r="F666" s="84"/>
      <c r="I666" s="84"/>
      <c r="L666" s="84"/>
      <c r="O666" s="84"/>
      <c r="R666" s="84"/>
      <c r="U666" s="84"/>
      <c r="X666" s="84"/>
      <c r="AA666" s="84"/>
      <c r="AD666" s="84"/>
      <c r="AG666" s="84"/>
      <c r="AJ666" s="84"/>
      <c r="AM666" s="84"/>
      <c r="AP666" s="84"/>
      <c r="AS666" s="84"/>
      <c r="AV666" s="84"/>
      <c r="AY666" s="84"/>
      <c r="BB666" s="84"/>
      <c r="BC666" s="84"/>
      <c r="BD666" s="84"/>
      <c r="BE666" s="84"/>
      <c r="BF666" s="84"/>
      <c r="BG666" s="84"/>
      <c r="BH666" s="84"/>
    </row>
    <row r="667">
      <c r="F667" s="84"/>
      <c r="I667" s="84"/>
      <c r="L667" s="84"/>
      <c r="O667" s="84"/>
      <c r="R667" s="84"/>
      <c r="U667" s="84"/>
      <c r="X667" s="84"/>
      <c r="AA667" s="84"/>
      <c r="AD667" s="84"/>
      <c r="AG667" s="84"/>
      <c r="AJ667" s="84"/>
      <c r="AM667" s="84"/>
      <c r="AP667" s="84"/>
      <c r="AS667" s="84"/>
      <c r="AV667" s="84"/>
      <c r="AY667" s="84"/>
      <c r="BB667" s="84"/>
      <c r="BC667" s="84"/>
      <c r="BD667" s="84"/>
      <c r="BE667" s="84"/>
      <c r="BF667" s="84"/>
      <c r="BG667" s="84"/>
      <c r="BH667" s="84"/>
    </row>
    <row r="668">
      <c r="F668" s="84"/>
      <c r="I668" s="84"/>
      <c r="L668" s="84"/>
      <c r="O668" s="84"/>
      <c r="R668" s="84"/>
      <c r="U668" s="84"/>
      <c r="X668" s="84"/>
      <c r="AA668" s="84"/>
      <c r="AD668" s="84"/>
      <c r="AG668" s="84"/>
      <c r="AJ668" s="84"/>
      <c r="AM668" s="84"/>
      <c r="AP668" s="84"/>
      <c r="AS668" s="84"/>
      <c r="AV668" s="84"/>
      <c r="AY668" s="84"/>
      <c r="BB668" s="84"/>
      <c r="BC668" s="84"/>
      <c r="BD668" s="84"/>
      <c r="BE668" s="84"/>
      <c r="BF668" s="84"/>
      <c r="BG668" s="84"/>
      <c r="BH668" s="84"/>
    </row>
    <row r="669">
      <c r="F669" s="84"/>
      <c r="I669" s="84"/>
      <c r="L669" s="84"/>
      <c r="O669" s="84"/>
      <c r="R669" s="84"/>
      <c r="U669" s="84"/>
      <c r="X669" s="84"/>
      <c r="AA669" s="84"/>
      <c r="AD669" s="84"/>
      <c r="AG669" s="84"/>
      <c r="AJ669" s="84"/>
      <c r="AM669" s="84"/>
      <c r="AP669" s="84"/>
      <c r="AS669" s="84"/>
      <c r="AV669" s="84"/>
      <c r="AY669" s="84"/>
      <c r="BB669" s="84"/>
      <c r="BC669" s="84"/>
      <c r="BD669" s="84"/>
      <c r="BE669" s="84"/>
      <c r="BF669" s="84"/>
      <c r="BG669" s="84"/>
      <c r="BH669" s="84"/>
    </row>
    <row r="670">
      <c r="F670" s="84"/>
      <c r="I670" s="84"/>
      <c r="L670" s="84"/>
      <c r="O670" s="84"/>
      <c r="R670" s="84"/>
      <c r="U670" s="84"/>
      <c r="X670" s="84"/>
      <c r="AA670" s="84"/>
      <c r="AD670" s="84"/>
      <c r="AG670" s="84"/>
      <c r="AJ670" s="84"/>
      <c r="AM670" s="84"/>
      <c r="AP670" s="84"/>
      <c r="AS670" s="84"/>
      <c r="AV670" s="84"/>
      <c r="AY670" s="84"/>
      <c r="BB670" s="84"/>
      <c r="BC670" s="84"/>
      <c r="BD670" s="84"/>
      <c r="BE670" s="84"/>
      <c r="BF670" s="84"/>
      <c r="BG670" s="84"/>
      <c r="BH670" s="84"/>
    </row>
    <row r="671">
      <c r="F671" s="84"/>
      <c r="I671" s="84"/>
      <c r="L671" s="84"/>
      <c r="O671" s="84"/>
      <c r="R671" s="84"/>
      <c r="U671" s="84"/>
      <c r="X671" s="84"/>
      <c r="AA671" s="84"/>
      <c r="AD671" s="84"/>
      <c r="AG671" s="84"/>
      <c r="AJ671" s="84"/>
      <c r="AM671" s="84"/>
      <c r="AP671" s="84"/>
      <c r="AS671" s="84"/>
      <c r="AV671" s="84"/>
      <c r="AY671" s="84"/>
      <c r="BB671" s="84"/>
      <c r="BC671" s="84"/>
      <c r="BD671" s="84"/>
      <c r="BE671" s="84"/>
      <c r="BF671" s="84"/>
      <c r="BG671" s="84"/>
      <c r="BH671" s="84"/>
    </row>
    <row r="672">
      <c r="F672" s="84"/>
      <c r="I672" s="84"/>
      <c r="L672" s="84"/>
      <c r="O672" s="84"/>
      <c r="R672" s="84"/>
      <c r="U672" s="84"/>
      <c r="X672" s="84"/>
      <c r="AA672" s="84"/>
      <c r="AD672" s="84"/>
      <c r="AG672" s="84"/>
      <c r="AJ672" s="84"/>
      <c r="AM672" s="84"/>
      <c r="AP672" s="84"/>
      <c r="AS672" s="84"/>
      <c r="AV672" s="84"/>
      <c r="AY672" s="84"/>
      <c r="BB672" s="84"/>
      <c r="BC672" s="84"/>
      <c r="BD672" s="84"/>
      <c r="BE672" s="84"/>
      <c r="BF672" s="84"/>
      <c r="BG672" s="84"/>
      <c r="BH672" s="84"/>
    </row>
    <row r="673">
      <c r="F673" s="84"/>
      <c r="I673" s="84"/>
      <c r="L673" s="84"/>
      <c r="O673" s="84"/>
      <c r="R673" s="84"/>
      <c r="U673" s="84"/>
      <c r="X673" s="84"/>
      <c r="AA673" s="84"/>
      <c r="AD673" s="84"/>
      <c r="AG673" s="84"/>
      <c r="AJ673" s="84"/>
      <c r="AM673" s="84"/>
      <c r="AP673" s="84"/>
      <c r="AS673" s="84"/>
      <c r="AV673" s="84"/>
      <c r="AY673" s="84"/>
      <c r="BB673" s="84"/>
      <c r="BC673" s="84"/>
      <c r="BD673" s="84"/>
      <c r="BE673" s="84"/>
      <c r="BF673" s="84"/>
      <c r="BG673" s="84"/>
      <c r="BH673" s="84"/>
    </row>
    <row r="674">
      <c r="F674" s="84"/>
      <c r="I674" s="84"/>
      <c r="L674" s="84"/>
      <c r="O674" s="84"/>
      <c r="R674" s="84"/>
      <c r="U674" s="84"/>
      <c r="X674" s="84"/>
      <c r="AA674" s="84"/>
      <c r="AD674" s="84"/>
      <c r="AG674" s="84"/>
      <c r="AJ674" s="84"/>
      <c r="AM674" s="84"/>
      <c r="AP674" s="84"/>
      <c r="AS674" s="84"/>
      <c r="AV674" s="84"/>
      <c r="AY674" s="84"/>
      <c r="BB674" s="84"/>
      <c r="BC674" s="84"/>
      <c r="BD674" s="84"/>
      <c r="BE674" s="84"/>
      <c r="BF674" s="84"/>
      <c r="BG674" s="84"/>
      <c r="BH674" s="84"/>
    </row>
    <row r="675">
      <c r="F675" s="84"/>
      <c r="I675" s="84"/>
      <c r="L675" s="84"/>
      <c r="O675" s="84"/>
      <c r="R675" s="84"/>
      <c r="U675" s="84"/>
      <c r="X675" s="84"/>
      <c r="AA675" s="84"/>
      <c r="AD675" s="84"/>
      <c r="AG675" s="84"/>
      <c r="AJ675" s="84"/>
      <c r="AM675" s="84"/>
      <c r="AP675" s="84"/>
      <c r="AS675" s="84"/>
      <c r="AV675" s="84"/>
      <c r="AY675" s="84"/>
      <c r="BB675" s="84"/>
      <c r="BC675" s="84"/>
      <c r="BD675" s="84"/>
      <c r="BE675" s="84"/>
      <c r="BF675" s="84"/>
      <c r="BG675" s="84"/>
      <c r="BH675" s="84"/>
    </row>
    <row r="676">
      <c r="F676" s="84"/>
      <c r="I676" s="84"/>
      <c r="L676" s="84"/>
      <c r="O676" s="84"/>
      <c r="R676" s="84"/>
      <c r="U676" s="84"/>
      <c r="X676" s="84"/>
      <c r="AA676" s="84"/>
      <c r="AD676" s="84"/>
      <c r="AG676" s="84"/>
      <c r="AJ676" s="84"/>
      <c r="AM676" s="84"/>
      <c r="AP676" s="84"/>
      <c r="AS676" s="84"/>
      <c r="AV676" s="84"/>
      <c r="AY676" s="84"/>
      <c r="BB676" s="84"/>
      <c r="BC676" s="84"/>
      <c r="BD676" s="84"/>
      <c r="BE676" s="84"/>
      <c r="BF676" s="84"/>
      <c r="BG676" s="84"/>
      <c r="BH676" s="84"/>
    </row>
    <row r="677">
      <c r="F677" s="84"/>
      <c r="I677" s="84"/>
      <c r="L677" s="84"/>
      <c r="O677" s="84"/>
      <c r="R677" s="84"/>
      <c r="U677" s="84"/>
      <c r="X677" s="84"/>
      <c r="AA677" s="84"/>
      <c r="AD677" s="84"/>
      <c r="AG677" s="84"/>
      <c r="AJ677" s="84"/>
      <c r="AM677" s="84"/>
      <c r="AP677" s="84"/>
      <c r="AS677" s="84"/>
      <c r="AV677" s="84"/>
      <c r="AY677" s="84"/>
      <c r="BB677" s="84"/>
      <c r="BC677" s="84"/>
      <c r="BD677" s="84"/>
      <c r="BE677" s="84"/>
      <c r="BF677" s="84"/>
      <c r="BG677" s="84"/>
      <c r="BH677" s="84"/>
    </row>
    <row r="678">
      <c r="F678" s="84"/>
      <c r="I678" s="84"/>
      <c r="L678" s="84"/>
      <c r="O678" s="84"/>
      <c r="R678" s="84"/>
      <c r="U678" s="84"/>
      <c r="X678" s="84"/>
      <c r="AA678" s="84"/>
      <c r="AD678" s="84"/>
      <c r="AG678" s="84"/>
      <c r="AJ678" s="84"/>
      <c r="AM678" s="84"/>
      <c r="AP678" s="84"/>
      <c r="AS678" s="84"/>
      <c r="AV678" s="84"/>
      <c r="AY678" s="84"/>
      <c r="BB678" s="84"/>
      <c r="BC678" s="84"/>
      <c r="BD678" s="84"/>
      <c r="BE678" s="84"/>
      <c r="BF678" s="84"/>
      <c r="BG678" s="84"/>
      <c r="BH678" s="84"/>
    </row>
    <row r="679">
      <c r="F679" s="84"/>
      <c r="I679" s="84"/>
      <c r="L679" s="84"/>
      <c r="O679" s="84"/>
      <c r="R679" s="84"/>
      <c r="U679" s="84"/>
      <c r="X679" s="84"/>
      <c r="AA679" s="84"/>
      <c r="AD679" s="84"/>
      <c r="AG679" s="84"/>
      <c r="AJ679" s="84"/>
      <c r="AM679" s="84"/>
      <c r="AP679" s="84"/>
      <c r="AS679" s="84"/>
      <c r="AV679" s="84"/>
      <c r="AY679" s="84"/>
      <c r="BB679" s="84"/>
      <c r="BC679" s="84"/>
      <c r="BD679" s="84"/>
      <c r="BE679" s="84"/>
      <c r="BF679" s="84"/>
      <c r="BG679" s="84"/>
      <c r="BH679" s="84"/>
    </row>
    <row r="680">
      <c r="F680" s="84"/>
      <c r="I680" s="84"/>
      <c r="L680" s="84"/>
      <c r="O680" s="84"/>
      <c r="R680" s="84"/>
      <c r="U680" s="84"/>
      <c r="X680" s="84"/>
      <c r="AA680" s="84"/>
      <c r="AD680" s="84"/>
      <c r="AG680" s="84"/>
      <c r="AJ680" s="84"/>
      <c r="AM680" s="84"/>
      <c r="AP680" s="84"/>
      <c r="AS680" s="84"/>
      <c r="AV680" s="84"/>
      <c r="AY680" s="84"/>
      <c r="BB680" s="84"/>
      <c r="BC680" s="84"/>
      <c r="BD680" s="84"/>
      <c r="BE680" s="84"/>
      <c r="BF680" s="84"/>
      <c r="BG680" s="84"/>
      <c r="BH680" s="84"/>
    </row>
    <row r="681">
      <c r="F681" s="84"/>
      <c r="I681" s="84"/>
      <c r="L681" s="84"/>
      <c r="O681" s="84"/>
      <c r="R681" s="84"/>
      <c r="U681" s="84"/>
      <c r="X681" s="84"/>
      <c r="AA681" s="84"/>
      <c r="AD681" s="84"/>
      <c r="AG681" s="84"/>
      <c r="AJ681" s="84"/>
      <c r="AM681" s="84"/>
      <c r="AP681" s="84"/>
      <c r="AS681" s="84"/>
      <c r="AV681" s="84"/>
      <c r="AY681" s="84"/>
      <c r="BB681" s="84"/>
      <c r="BC681" s="84"/>
      <c r="BD681" s="84"/>
      <c r="BE681" s="84"/>
      <c r="BF681" s="84"/>
      <c r="BG681" s="84"/>
      <c r="BH681" s="84"/>
    </row>
    <row r="682">
      <c r="F682" s="84"/>
      <c r="I682" s="84"/>
      <c r="L682" s="84"/>
      <c r="O682" s="84"/>
      <c r="R682" s="84"/>
      <c r="U682" s="84"/>
      <c r="X682" s="84"/>
      <c r="AA682" s="84"/>
      <c r="AD682" s="84"/>
      <c r="AG682" s="84"/>
      <c r="AJ682" s="84"/>
      <c r="AM682" s="84"/>
      <c r="AP682" s="84"/>
      <c r="AS682" s="84"/>
      <c r="AV682" s="84"/>
      <c r="AY682" s="84"/>
      <c r="BB682" s="84"/>
      <c r="BC682" s="84"/>
      <c r="BD682" s="84"/>
      <c r="BE682" s="84"/>
      <c r="BF682" s="84"/>
      <c r="BG682" s="84"/>
      <c r="BH682" s="84"/>
    </row>
    <row r="683">
      <c r="F683" s="84"/>
      <c r="I683" s="84"/>
      <c r="L683" s="84"/>
      <c r="O683" s="84"/>
      <c r="R683" s="84"/>
      <c r="U683" s="84"/>
      <c r="X683" s="84"/>
      <c r="AA683" s="84"/>
      <c r="AD683" s="84"/>
      <c r="AG683" s="84"/>
      <c r="AJ683" s="84"/>
      <c r="AM683" s="84"/>
      <c r="AP683" s="84"/>
      <c r="AS683" s="84"/>
      <c r="AV683" s="84"/>
      <c r="AY683" s="84"/>
      <c r="BB683" s="84"/>
      <c r="BC683" s="84"/>
      <c r="BD683" s="84"/>
      <c r="BE683" s="84"/>
      <c r="BF683" s="84"/>
      <c r="BG683" s="84"/>
      <c r="BH683" s="84"/>
    </row>
    <row r="684">
      <c r="F684" s="84"/>
      <c r="I684" s="84"/>
      <c r="L684" s="84"/>
      <c r="O684" s="84"/>
      <c r="R684" s="84"/>
      <c r="U684" s="84"/>
      <c r="X684" s="84"/>
      <c r="AA684" s="84"/>
      <c r="AD684" s="84"/>
      <c r="AG684" s="84"/>
      <c r="AJ684" s="84"/>
      <c r="AM684" s="84"/>
      <c r="AP684" s="84"/>
      <c r="AS684" s="84"/>
      <c r="AV684" s="84"/>
      <c r="AY684" s="84"/>
      <c r="BB684" s="84"/>
      <c r="BC684" s="84"/>
      <c r="BD684" s="84"/>
      <c r="BE684" s="84"/>
      <c r="BF684" s="84"/>
      <c r="BG684" s="84"/>
      <c r="BH684" s="84"/>
    </row>
    <row r="685">
      <c r="F685" s="84"/>
      <c r="I685" s="84"/>
      <c r="L685" s="84"/>
      <c r="O685" s="84"/>
      <c r="R685" s="84"/>
      <c r="U685" s="84"/>
      <c r="X685" s="84"/>
      <c r="AA685" s="84"/>
      <c r="AD685" s="84"/>
      <c r="AG685" s="84"/>
      <c r="AJ685" s="84"/>
      <c r="AM685" s="84"/>
      <c r="AP685" s="84"/>
      <c r="AS685" s="84"/>
      <c r="AV685" s="84"/>
      <c r="AY685" s="84"/>
      <c r="BB685" s="84"/>
      <c r="BC685" s="84"/>
      <c r="BD685" s="84"/>
      <c r="BE685" s="84"/>
      <c r="BF685" s="84"/>
      <c r="BG685" s="84"/>
      <c r="BH685" s="84"/>
    </row>
    <row r="686">
      <c r="F686" s="84"/>
      <c r="I686" s="84"/>
      <c r="L686" s="84"/>
      <c r="O686" s="84"/>
      <c r="R686" s="84"/>
      <c r="U686" s="84"/>
      <c r="X686" s="84"/>
      <c r="AA686" s="84"/>
      <c r="AD686" s="84"/>
      <c r="AG686" s="84"/>
      <c r="AJ686" s="84"/>
      <c r="AM686" s="84"/>
      <c r="AP686" s="84"/>
      <c r="AS686" s="84"/>
      <c r="AV686" s="84"/>
      <c r="AY686" s="84"/>
      <c r="BB686" s="84"/>
      <c r="BC686" s="84"/>
      <c r="BD686" s="84"/>
      <c r="BE686" s="84"/>
      <c r="BF686" s="84"/>
      <c r="BG686" s="84"/>
      <c r="BH686" s="84"/>
    </row>
    <row r="687">
      <c r="F687" s="84"/>
      <c r="I687" s="84"/>
      <c r="L687" s="84"/>
      <c r="O687" s="84"/>
      <c r="R687" s="84"/>
      <c r="U687" s="84"/>
      <c r="X687" s="84"/>
      <c r="AA687" s="84"/>
      <c r="AD687" s="84"/>
      <c r="AG687" s="84"/>
      <c r="AJ687" s="84"/>
      <c r="AM687" s="84"/>
      <c r="AP687" s="84"/>
      <c r="AS687" s="84"/>
      <c r="AV687" s="84"/>
      <c r="AY687" s="84"/>
      <c r="BB687" s="84"/>
      <c r="BC687" s="84"/>
      <c r="BD687" s="84"/>
      <c r="BE687" s="84"/>
      <c r="BF687" s="84"/>
      <c r="BG687" s="84"/>
      <c r="BH687" s="84"/>
    </row>
    <row r="688">
      <c r="F688" s="84"/>
      <c r="I688" s="84"/>
      <c r="L688" s="84"/>
      <c r="O688" s="84"/>
      <c r="R688" s="84"/>
      <c r="U688" s="84"/>
      <c r="X688" s="84"/>
      <c r="AA688" s="84"/>
      <c r="AD688" s="84"/>
      <c r="AG688" s="84"/>
      <c r="AJ688" s="84"/>
      <c r="AM688" s="84"/>
      <c r="AP688" s="84"/>
      <c r="AS688" s="84"/>
      <c r="AV688" s="84"/>
      <c r="AY688" s="84"/>
      <c r="BB688" s="84"/>
      <c r="BC688" s="84"/>
      <c r="BD688" s="84"/>
      <c r="BE688" s="84"/>
      <c r="BF688" s="84"/>
      <c r="BG688" s="84"/>
      <c r="BH688" s="84"/>
    </row>
    <row r="689">
      <c r="F689" s="84"/>
      <c r="I689" s="84"/>
      <c r="L689" s="84"/>
      <c r="O689" s="84"/>
      <c r="R689" s="84"/>
      <c r="U689" s="84"/>
      <c r="X689" s="84"/>
      <c r="AA689" s="84"/>
      <c r="AD689" s="84"/>
      <c r="AG689" s="84"/>
      <c r="AJ689" s="84"/>
      <c r="AM689" s="84"/>
      <c r="AP689" s="84"/>
      <c r="AS689" s="84"/>
      <c r="AV689" s="84"/>
      <c r="AY689" s="84"/>
      <c r="BB689" s="84"/>
      <c r="BC689" s="84"/>
      <c r="BD689" s="84"/>
      <c r="BE689" s="84"/>
      <c r="BF689" s="84"/>
      <c r="BG689" s="84"/>
      <c r="BH689" s="84"/>
    </row>
    <row r="690">
      <c r="F690" s="84"/>
      <c r="I690" s="84"/>
      <c r="L690" s="84"/>
      <c r="O690" s="84"/>
      <c r="R690" s="84"/>
      <c r="U690" s="84"/>
      <c r="X690" s="84"/>
      <c r="AA690" s="84"/>
      <c r="AD690" s="84"/>
      <c r="AG690" s="84"/>
      <c r="AJ690" s="84"/>
      <c r="AM690" s="84"/>
      <c r="AP690" s="84"/>
      <c r="AS690" s="84"/>
      <c r="AV690" s="84"/>
      <c r="AY690" s="84"/>
      <c r="BB690" s="84"/>
      <c r="BC690" s="84"/>
      <c r="BD690" s="84"/>
      <c r="BE690" s="84"/>
      <c r="BF690" s="84"/>
      <c r="BG690" s="84"/>
      <c r="BH690" s="84"/>
    </row>
    <row r="691">
      <c r="F691" s="84"/>
      <c r="I691" s="84"/>
      <c r="L691" s="84"/>
      <c r="O691" s="84"/>
      <c r="R691" s="84"/>
      <c r="U691" s="84"/>
      <c r="X691" s="84"/>
      <c r="AA691" s="84"/>
      <c r="AD691" s="84"/>
      <c r="AG691" s="84"/>
      <c r="AJ691" s="84"/>
      <c r="AM691" s="84"/>
      <c r="AP691" s="84"/>
      <c r="AS691" s="84"/>
      <c r="AV691" s="84"/>
      <c r="AY691" s="84"/>
      <c r="BB691" s="84"/>
      <c r="BC691" s="84"/>
      <c r="BD691" s="84"/>
      <c r="BE691" s="84"/>
      <c r="BF691" s="84"/>
      <c r="BG691" s="84"/>
      <c r="BH691" s="84"/>
    </row>
    <row r="692">
      <c r="F692" s="84"/>
      <c r="I692" s="84"/>
      <c r="L692" s="84"/>
      <c r="O692" s="84"/>
      <c r="R692" s="84"/>
      <c r="U692" s="84"/>
      <c r="X692" s="84"/>
      <c r="AA692" s="84"/>
      <c r="AD692" s="84"/>
      <c r="AG692" s="84"/>
      <c r="AJ692" s="84"/>
      <c r="AM692" s="84"/>
      <c r="AP692" s="84"/>
      <c r="AS692" s="84"/>
      <c r="AV692" s="84"/>
      <c r="AY692" s="84"/>
      <c r="BB692" s="84"/>
      <c r="BC692" s="84"/>
      <c r="BD692" s="84"/>
      <c r="BE692" s="84"/>
      <c r="BF692" s="84"/>
      <c r="BG692" s="84"/>
      <c r="BH692" s="84"/>
    </row>
    <row r="693">
      <c r="F693" s="84"/>
      <c r="I693" s="84"/>
      <c r="L693" s="84"/>
      <c r="O693" s="84"/>
      <c r="R693" s="84"/>
      <c r="U693" s="84"/>
      <c r="X693" s="84"/>
      <c r="AA693" s="84"/>
      <c r="AD693" s="84"/>
      <c r="AG693" s="84"/>
      <c r="AJ693" s="84"/>
      <c r="AM693" s="84"/>
      <c r="AP693" s="84"/>
      <c r="AS693" s="84"/>
      <c r="AV693" s="84"/>
      <c r="AY693" s="84"/>
      <c r="BB693" s="84"/>
      <c r="BC693" s="84"/>
      <c r="BD693" s="84"/>
      <c r="BE693" s="84"/>
      <c r="BF693" s="84"/>
      <c r="BG693" s="84"/>
      <c r="BH693" s="84"/>
    </row>
    <row r="694">
      <c r="F694" s="84"/>
      <c r="I694" s="84"/>
      <c r="L694" s="84"/>
      <c r="O694" s="84"/>
      <c r="R694" s="84"/>
      <c r="U694" s="84"/>
      <c r="X694" s="84"/>
      <c r="AA694" s="84"/>
      <c r="AD694" s="84"/>
      <c r="AG694" s="84"/>
      <c r="AJ694" s="84"/>
      <c r="AM694" s="84"/>
      <c r="AP694" s="84"/>
      <c r="AS694" s="84"/>
      <c r="AV694" s="84"/>
      <c r="AY694" s="84"/>
      <c r="BB694" s="84"/>
      <c r="BC694" s="84"/>
      <c r="BD694" s="84"/>
      <c r="BE694" s="84"/>
      <c r="BF694" s="84"/>
      <c r="BG694" s="84"/>
      <c r="BH694" s="84"/>
    </row>
    <row r="695">
      <c r="F695" s="84"/>
      <c r="I695" s="84"/>
      <c r="L695" s="84"/>
      <c r="O695" s="84"/>
      <c r="R695" s="84"/>
      <c r="U695" s="84"/>
      <c r="X695" s="84"/>
      <c r="AA695" s="84"/>
      <c r="AD695" s="84"/>
      <c r="AG695" s="84"/>
      <c r="AJ695" s="84"/>
      <c r="AM695" s="84"/>
      <c r="AP695" s="84"/>
      <c r="AS695" s="84"/>
      <c r="AV695" s="84"/>
      <c r="AY695" s="84"/>
      <c r="BB695" s="84"/>
      <c r="BC695" s="84"/>
      <c r="BD695" s="84"/>
      <c r="BE695" s="84"/>
      <c r="BF695" s="84"/>
      <c r="BG695" s="84"/>
      <c r="BH695" s="84"/>
    </row>
    <row r="696">
      <c r="F696" s="84"/>
      <c r="I696" s="84"/>
      <c r="L696" s="84"/>
      <c r="O696" s="84"/>
      <c r="R696" s="84"/>
      <c r="U696" s="84"/>
      <c r="X696" s="84"/>
      <c r="AA696" s="84"/>
      <c r="AD696" s="84"/>
      <c r="AG696" s="84"/>
      <c r="AJ696" s="84"/>
      <c r="AM696" s="84"/>
      <c r="AP696" s="84"/>
      <c r="AS696" s="84"/>
      <c r="AV696" s="84"/>
      <c r="AY696" s="84"/>
      <c r="BB696" s="84"/>
      <c r="BC696" s="84"/>
      <c r="BD696" s="84"/>
      <c r="BE696" s="84"/>
      <c r="BF696" s="84"/>
      <c r="BG696" s="84"/>
      <c r="BH696" s="84"/>
    </row>
    <row r="697">
      <c r="F697" s="84"/>
      <c r="I697" s="84"/>
      <c r="L697" s="84"/>
      <c r="O697" s="84"/>
      <c r="R697" s="84"/>
      <c r="U697" s="84"/>
      <c r="X697" s="84"/>
      <c r="AA697" s="84"/>
      <c r="AD697" s="84"/>
      <c r="AG697" s="84"/>
      <c r="AJ697" s="84"/>
      <c r="AM697" s="84"/>
      <c r="AP697" s="84"/>
      <c r="AS697" s="84"/>
      <c r="AV697" s="84"/>
      <c r="AY697" s="84"/>
      <c r="BB697" s="84"/>
      <c r="BC697" s="84"/>
      <c r="BD697" s="84"/>
      <c r="BE697" s="84"/>
      <c r="BF697" s="84"/>
      <c r="BG697" s="84"/>
      <c r="BH697" s="84"/>
    </row>
    <row r="698">
      <c r="F698" s="84"/>
      <c r="I698" s="84"/>
      <c r="L698" s="84"/>
      <c r="O698" s="84"/>
      <c r="R698" s="84"/>
      <c r="U698" s="84"/>
      <c r="X698" s="84"/>
      <c r="AA698" s="84"/>
      <c r="AD698" s="84"/>
      <c r="AG698" s="84"/>
      <c r="AJ698" s="84"/>
      <c r="AM698" s="84"/>
      <c r="AP698" s="84"/>
      <c r="AS698" s="84"/>
      <c r="AV698" s="84"/>
      <c r="AY698" s="84"/>
      <c r="BB698" s="84"/>
      <c r="BC698" s="84"/>
      <c r="BD698" s="84"/>
      <c r="BE698" s="84"/>
      <c r="BF698" s="84"/>
      <c r="BG698" s="84"/>
      <c r="BH698" s="84"/>
    </row>
    <row r="699">
      <c r="F699" s="84"/>
      <c r="I699" s="84"/>
      <c r="L699" s="84"/>
      <c r="O699" s="84"/>
      <c r="R699" s="84"/>
      <c r="U699" s="84"/>
      <c r="X699" s="84"/>
      <c r="AA699" s="84"/>
      <c r="AD699" s="84"/>
      <c r="AG699" s="84"/>
      <c r="AJ699" s="84"/>
      <c r="AM699" s="84"/>
      <c r="AP699" s="84"/>
      <c r="AS699" s="84"/>
      <c r="AV699" s="84"/>
      <c r="AY699" s="84"/>
      <c r="BB699" s="84"/>
      <c r="BC699" s="84"/>
      <c r="BD699" s="84"/>
      <c r="BE699" s="84"/>
      <c r="BF699" s="84"/>
      <c r="BG699" s="84"/>
      <c r="BH699" s="84"/>
    </row>
    <row r="700">
      <c r="F700" s="84"/>
      <c r="I700" s="84"/>
      <c r="L700" s="84"/>
      <c r="O700" s="84"/>
      <c r="R700" s="84"/>
      <c r="U700" s="84"/>
      <c r="X700" s="84"/>
      <c r="AA700" s="84"/>
      <c r="AD700" s="84"/>
      <c r="AG700" s="84"/>
      <c r="AJ700" s="84"/>
      <c r="AM700" s="84"/>
      <c r="AP700" s="84"/>
      <c r="AS700" s="84"/>
      <c r="AV700" s="84"/>
      <c r="AY700" s="84"/>
      <c r="BB700" s="84"/>
      <c r="BC700" s="84"/>
      <c r="BD700" s="84"/>
      <c r="BE700" s="84"/>
      <c r="BF700" s="84"/>
      <c r="BG700" s="84"/>
      <c r="BH700" s="84"/>
    </row>
    <row r="701">
      <c r="F701" s="84"/>
      <c r="I701" s="84"/>
      <c r="L701" s="84"/>
      <c r="O701" s="84"/>
      <c r="R701" s="84"/>
      <c r="U701" s="84"/>
      <c r="X701" s="84"/>
      <c r="AA701" s="84"/>
      <c r="AD701" s="84"/>
      <c r="AG701" s="84"/>
      <c r="AJ701" s="84"/>
      <c r="AM701" s="84"/>
      <c r="AP701" s="84"/>
      <c r="AS701" s="84"/>
      <c r="AV701" s="84"/>
      <c r="AY701" s="84"/>
      <c r="BB701" s="84"/>
      <c r="BC701" s="84"/>
      <c r="BD701" s="84"/>
      <c r="BE701" s="84"/>
      <c r="BF701" s="84"/>
      <c r="BG701" s="84"/>
      <c r="BH701" s="84"/>
    </row>
    <row r="702">
      <c r="F702" s="84"/>
      <c r="I702" s="84"/>
      <c r="L702" s="84"/>
      <c r="O702" s="84"/>
      <c r="R702" s="84"/>
      <c r="U702" s="84"/>
      <c r="X702" s="84"/>
      <c r="AA702" s="84"/>
      <c r="AD702" s="84"/>
      <c r="AG702" s="84"/>
      <c r="AJ702" s="84"/>
      <c r="AM702" s="84"/>
      <c r="AP702" s="84"/>
      <c r="AS702" s="84"/>
      <c r="AV702" s="84"/>
      <c r="AY702" s="84"/>
      <c r="BB702" s="84"/>
      <c r="BC702" s="84"/>
      <c r="BD702" s="84"/>
      <c r="BE702" s="84"/>
      <c r="BF702" s="84"/>
      <c r="BG702" s="84"/>
      <c r="BH702" s="84"/>
    </row>
    <row r="703">
      <c r="F703" s="84"/>
      <c r="I703" s="84"/>
      <c r="L703" s="84"/>
      <c r="O703" s="84"/>
      <c r="R703" s="84"/>
      <c r="U703" s="84"/>
      <c r="X703" s="84"/>
      <c r="AA703" s="84"/>
      <c r="AD703" s="84"/>
      <c r="AG703" s="84"/>
      <c r="AJ703" s="84"/>
      <c r="AM703" s="84"/>
      <c r="AP703" s="84"/>
      <c r="AS703" s="84"/>
      <c r="AV703" s="84"/>
      <c r="AY703" s="84"/>
      <c r="BB703" s="84"/>
      <c r="BC703" s="84"/>
      <c r="BD703" s="84"/>
      <c r="BE703" s="84"/>
      <c r="BF703" s="84"/>
      <c r="BG703" s="84"/>
      <c r="BH703" s="84"/>
    </row>
    <row r="704">
      <c r="F704" s="84"/>
      <c r="I704" s="84"/>
      <c r="L704" s="84"/>
      <c r="O704" s="84"/>
      <c r="R704" s="84"/>
      <c r="U704" s="84"/>
      <c r="X704" s="84"/>
      <c r="AA704" s="84"/>
      <c r="AD704" s="84"/>
      <c r="AG704" s="84"/>
      <c r="AJ704" s="84"/>
      <c r="AM704" s="84"/>
      <c r="AP704" s="84"/>
      <c r="AS704" s="84"/>
      <c r="AV704" s="84"/>
      <c r="AY704" s="84"/>
      <c r="BB704" s="84"/>
      <c r="BC704" s="84"/>
      <c r="BD704" s="84"/>
      <c r="BE704" s="84"/>
      <c r="BF704" s="84"/>
      <c r="BG704" s="84"/>
      <c r="BH704" s="84"/>
    </row>
    <row r="705">
      <c r="F705" s="84"/>
      <c r="I705" s="84"/>
      <c r="L705" s="84"/>
      <c r="O705" s="84"/>
      <c r="R705" s="84"/>
      <c r="U705" s="84"/>
      <c r="X705" s="84"/>
      <c r="AA705" s="84"/>
      <c r="AD705" s="84"/>
      <c r="AG705" s="84"/>
      <c r="AJ705" s="84"/>
      <c r="AM705" s="84"/>
      <c r="AP705" s="84"/>
      <c r="AS705" s="84"/>
      <c r="AV705" s="84"/>
      <c r="AY705" s="84"/>
      <c r="BB705" s="84"/>
      <c r="BC705" s="84"/>
      <c r="BD705" s="84"/>
      <c r="BE705" s="84"/>
      <c r="BF705" s="84"/>
      <c r="BG705" s="84"/>
      <c r="BH705" s="84"/>
    </row>
    <row r="706">
      <c r="F706" s="84"/>
      <c r="I706" s="84"/>
      <c r="L706" s="84"/>
      <c r="O706" s="84"/>
      <c r="R706" s="84"/>
      <c r="U706" s="84"/>
      <c r="X706" s="84"/>
      <c r="AA706" s="84"/>
      <c r="AD706" s="84"/>
      <c r="AG706" s="84"/>
      <c r="AJ706" s="84"/>
      <c r="AM706" s="84"/>
      <c r="AP706" s="84"/>
      <c r="AS706" s="84"/>
      <c r="AV706" s="84"/>
      <c r="AY706" s="84"/>
      <c r="BB706" s="84"/>
      <c r="BC706" s="84"/>
      <c r="BD706" s="84"/>
      <c r="BE706" s="84"/>
      <c r="BF706" s="84"/>
      <c r="BG706" s="84"/>
      <c r="BH706" s="84"/>
    </row>
    <row r="707">
      <c r="F707" s="84"/>
      <c r="I707" s="84"/>
      <c r="L707" s="84"/>
      <c r="O707" s="84"/>
      <c r="R707" s="84"/>
      <c r="U707" s="84"/>
      <c r="X707" s="84"/>
      <c r="AA707" s="84"/>
      <c r="AD707" s="84"/>
      <c r="AG707" s="84"/>
      <c r="AJ707" s="84"/>
      <c r="AM707" s="84"/>
      <c r="AP707" s="84"/>
      <c r="AS707" s="84"/>
      <c r="AV707" s="84"/>
      <c r="AY707" s="84"/>
      <c r="BB707" s="84"/>
      <c r="BC707" s="84"/>
      <c r="BD707" s="84"/>
      <c r="BE707" s="84"/>
      <c r="BF707" s="84"/>
      <c r="BG707" s="84"/>
      <c r="BH707" s="84"/>
    </row>
    <row r="708">
      <c r="F708" s="84"/>
      <c r="I708" s="84"/>
      <c r="L708" s="84"/>
      <c r="O708" s="84"/>
      <c r="R708" s="84"/>
      <c r="U708" s="84"/>
      <c r="X708" s="84"/>
      <c r="AA708" s="84"/>
      <c r="AD708" s="84"/>
      <c r="AG708" s="84"/>
      <c r="AJ708" s="84"/>
      <c r="AM708" s="84"/>
      <c r="AP708" s="84"/>
      <c r="AS708" s="84"/>
      <c r="AV708" s="84"/>
      <c r="AY708" s="84"/>
      <c r="BB708" s="84"/>
      <c r="BC708" s="84"/>
      <c r="BD708" s="84"/>
      <c r="BE708" s="84"/>
      <c r="BF708" s="84"/>
      <c r="BG708" s="84"/>
      <c r="BH708" s="84"/>
    </row>
    <row r="709">
      <c r="F709" s="84"/>
      <c r="I709" s="84"/>
      <c r="L709" s="84"/>
      <c r="O709" s="84"/>
      <c r="R709" s="84"/>
      <c r="U709" s="84"/>
      <c r="X709" s="84"/>
      <c r="AA709" s="84"/>
      <c r="AD709" s="84"/>
      <c r="AG709" s="84"/>
      <c r="AJ709" s="84"/>
      <c r="AM709" s="84"/>
      <c r="AP709" s="84"/>
      <c r="AS709" s="84"/>
      <c r="AV709" s="84"/>
      <c r="AY709" s="84"/>
      <c r="BB709" s="84"/>
      <c r="BC709" s="84"/>
      <c r="BD709" s="84"/>
      <c r="BE709" s="84"/>
      <c r="BF709" s="84"/>
      <c r="BG709" s="84"/>
      <c r="BH709" s="84"/>
    </row>
    <row r="710">
      <c r="F710" s="84"/>
      <c r="I710" s="84"/>
      <c r="L710" s="84"/>
      <c r="O710" s="84"/>
      <c r="R710" s="84"/>
      <c r="U710" s="84"/>
      <c r="X710" s="84"/>
      <c r="AA710" s="84"/>
      <c r="AD710" s="84"/>
      <c r="AG710" s="84"/>
      <c r="AJ710" s="84"/>
      <c r="AM710" s="84"/>
      <c r="AP710" s="84"/>
      <c r="AS710" s="84"/>
      <c r="AV710" s="84"/>
      <c r="AY710" s="84"/>
      <c r="BB710" s="84"/>
      <c r="BC710" s="84"/>
      <c r="BD710" s="84"/>
      <c r="BE710" s="84"/>
      <c r="BF710" s="84"/>
      <c r="BG710" s="84"/>
      <c r="BH710" s="84"/>
    </row>
    <row r="711">
      <c r="F711" s="84"/>
      <c r="I711" s="84"/>
      <c r="L711" s="84"/>
      <c r="O711" s="84"/>
      <c r="R711" s="84"/>
      <c r="U711" s="84"/>
      <c r="X711" s="84"/>
      <c r="AA711" s="84"/>
      <c r="AD711" s="84"/>
      <c r="AG711" s="84"/>
      <c r="AJ711" s="84"/>
      <c r="AM711" s="84"/>
      <c r="AP711" s="84"/>
      <c r="AS711" s="84"/>
      <c r="AV711" s="84"/>
      <c r="AY711" s="84"/>
      <c r="BB711" s="84"/>
      <c r="BC711" s="84"/>
      <c r="BD711" s="84"/>
      <c r="BE711" s="84"/>
      <c r="BF711" s="84"/>
      <c r="BG711" s="84"/>
      <c r="BH711" s="84"/>
    </row>
    <row r="712">
      <c r="F712" s="84"/>
      <c r="I712" s="84"/>
      <c r="L712" s="84"/>
      <c r="O712" s="84"/>
      <c r="R712" s="84"/>
      <c r="U712" s="84"/>
      <c r="X712" s="84"/>
      <c r="AA712" s="84"/>
      <c r="AD712" s="84"/>
      <c r="AG712" s="84"/>
      <c r="AJ712" s="84"/>
      <c r="AM712" s="84"/>
      <c r="AP712" s="84"/>
      <c r="AS712" s="84"/>
      <c r="AV712" s="84"/>
      <c r="AY712" s="84"/>
      <c r="BB712" s="84"/>
      <c r="BC712" s="84"/>
      <c r="BD712" s="84"/>
      <c r="BE712" s="84"/>
      <c r="BF712" s="84"/>
      <c r="BG712" s="84"/>
      <c r="BH712" s="84"/>
    </row>
    <row r="713">
      <c r="F713" s="84"/>
      <c r="I713" s="84"/>
      <c r="L713" s="84"/>
      <c r="O713" s="84"/>
      <c r="R713" s="84"/>
      <c r="U713" s="84"/>
      <c r="X713" s="84"/>
      <c r="AA713" s="84"/>
      <c r="AD713" s="84"/>
      <c r="AG713" s="84"/>
      <c r="AJ713" s="84"/>
      <c r="AM713" s="84"/>
      <c r="AP713" s="84"/>
      <c r="AS713" s="84"/>
      <c r="AV713" s="84"/>
      <c r="AY713" s="84"/>
      <c r="BB713" s="84"/>
      <c r="BC713" s="84"/>
      <c r="BD713" s="84"/>
      <c r="BE713" s="84"/>
      <c r="BF713" s="84"/>
      <c r="BG713" s="84"/>
      <c r="BH713" s="84"/>
    </row>
    <row r="714">
      <c r="F714" s="84"/>
      <c r="I714" s="84"/>
      <c r="L714" s="84"/>
      <c r="O714" s="84"/>
      <c r="R714" s="84"/>
      <c r="U714" s="84"/>
      <c r="X714" s="84"/>
      <c r="AA714" s="84"/>
      <c r="AD714" s="84"/>
      <c r="AG714" s="84"/>
      <c r="AJ714" s="84"/>
      <c r="AM714" s="84"/>
      <c r="AP714" s="84"/>
      <c r="AS714" s="84"/>
      <c r="AV714" s="84"/>
      <c r="AY714" s="84"/>
      <c r="BB714" s="84"/>
      <c r="BC714" s="84"/>
      <c r="BD714" s="84"/>
      <c r="BE714" s="84"/>
      <c r="BF714" s="84"/>
      <c r="BG714" s="84"/>
      <c r="BH714" s="84"/>
    </row>
    <row r="715">
      <c r="F715" s="84"/>
      <c r="I715" s="84"/>
      <c r="L715" s="84"/>
      <c r="O715" s="84"/>
      <c r="R715" s="84"/>
      <c r="U715" s="84"/>
      <c r="X715" s="84"/>
      <c r="AA715" s="84"/>
      <c r="AD715" s="84"/>
      <c r="AG715" s="84"/>
      <c r="AJ715" s="84"/>
      <c r="AM715" s="84"/>
      <c r="AP715" s="84"/>
      <c r="AS715" s="84"/>
      <c r="AV715" s="84"/>
      <c r="AY715" s="84"/>
      <c r="BB715" s="84"/>
      <c r="BC715" s="84"/>
      <c r="BD715" s="84"/>
      <c r="BE715" s="84"/>
      <c r="BF715" s="84"/>
      <c r="BG715" s="84"/>
      <c r="BH715" s="84"/>
    </row>
    <row r="716">
      <c r="F716" s="84"/>
      <c r="I716" s="84"/>
      <c r="L716" s="84"/>
      <c r="O716" s="84"/>
      <c r="R716" s="84"/>
      <c r="U716" s="84"/>
      <c r="X716" s="84"/>
      <c r="AA716" s="84"/>
      <c r="AD716" s="84"/>
      <c r="AG716" s="84"/>
      <c r="AJ716" s="84"/>
      <c r="AM716" s="84"/>
      <c r="AP716" s="84"/>
      <c r="AS716" s="84"/>
      <c r="AV716" s="84"/>
      <c r="AY716" s="84"/>
      <c r="BB716" s="84"/>
      <c r="BC716" s="84"/>
      <c r="BD716" s="84"/>
      <c r="BE716" s="84"/>
      <c r="BF716" s="84"/>
      <c r="BG716" s="84"/>
      <c r="BH716" s="84"/>
    </row>
    <row r="717">
      <c r="F717" s="84"/>
      <c r="I717" s="84"/>
      <c r="L717" s="84"/>
      <c r="O717" s="84"/>
      <c r="R717" s="84"/>
      <c r="U717" s="84"/>
      <c r="X717" s="84"/>
      <c r="AA717" s="84"/>
      <c r="AD717" s="84"/>
      <c r="AG717" s="84"/>
      <c r="AJ717" s="84"/>
      <c r="AM717" s="84"/>
      <c r="AP717" s="84"/>
      <c r="AS717" s="84"/>
      <c r="AV717" s="84"/>
      <c r="AY717" s="84"/>
      <c r="BB717" s="84"/>
      <c r="BC717" s="84"/>
      <c r="BD717" s="84"/>
      <c r="BE717" s="84"/>
      <c r="BF717" s="84"/>
      <c r="BG717" s="84"/>
      <c r="BH717" s="84"/>
    </row>
    <row r="718">
      <c r="F718" s="84"/>
      <c r="I718" s="84"/>
      <c r="L718" s="84"/>
      <c r="O718" s="84"/>
      <c r="R718" s="84"/>
      <c r="U718" s="84"/>
      <c r="X718" s="84"/>
      <c r="AA718" s="84"/>
      <c r="AD718" s="84"/>
      <c r="AG718" s="84"/>
      <c r="AJ718" s="84"/>
      <c r="AM718" s="84"/>
      <c r="AP718" s="84"/>
      <c r="AS718" s="84"/>
      <c r="AV718" s="84"/>
      <c r="AY718" s="84"/>
      <c r="BB718" s="84"/>
      <c r="BC718" s="84"/>
      <c r="BD718" s="84"/>
      <c r="BE718" s="84"/>
      <c r="BF718" s="84"/>
      <c r="BG718" s="84"/>
      <c r="BH718" s="84"/>
    </row>
    <row r="719">
      <c r="F719" s="84"/>
      <c r="I719" s="84"/>
      <c r="L719" s="84"/>
      <c r="O719" s="84"/>
      <c r="R719" s="84"/>
      <c r="U719" s="84"/>
      <c r="X719" s="84"/>
      <c r="AA719" s="84"/>
      <c r="AD719" s="84"/>
      <c r="AG719" s="84"/>
      <c r="AJ719" s="84"/>
      <c r="AM719" s="84"/>
      <c r="AP719" s="84"/>
      <c r="AS719" s="84"/>
      <c r="AV719" s="84"/>
      <c r="AY719" s="84"/>
      <c r="BB719" s="84"/>
      <c r="BC719" s="84"/>
      <c r="BD719" s="84"/>
      <c r="BE719" s="84"/>
      <c r="BF719" s="84"/>
      <c r="BG719" s="84"/>
      <c r="BH719" s="84"/>
    </row>
    <row r="720">
      <c r="F720" s="84"/>
      <c r="I720" s="84"/>
      <c r="L720" s="84"/>
      <c r="O720" s="84"/>
      <c r="R720" s="84"/>
      <c r="U720" s="84"/>
      <c r="X720" s="84"/>
      <c r="AA720" s="84"/>
      <c r="AD720" s="84"/>
      <c r="AG720" s="84"/>
      <c r="AJ720" s="84"/>
      <c r="AM720" s="84"/>
      <c r="AP720" s="84"/>
      <c r="AS720" s="84"/>
      <c r="AV720" s="84"/>
      <c r="AY720" s="84"/>
      <c r="BB720" s="84"/>
      <c r="BC720" s="84"/>
      <c r="BD720" s="84"/>
      <c r="BE720" s="84"/>
      <c r="BF720" s="84"/>
      <c r="BG720" s="84"/>
      <c r="BH720" s="84"/>
    </row>
    <row r="721">
      <c r="F721" s="84"/>
      <c r="I721" s="84"/>
      <c r="L721" s="84"/>
      <c r="O721" s="84"/>
      <c r="R721" s="84"/>
      <c r="U721" s="84"/>
      <c r="X721" s="84"/>
      <c r="AA721" s="84"/>
      <c r="AD721" s="84"/>
      <c r="AG721" s="84"/>
      <c r="AJ721" s="84"/>
      <c r="AM721" s="84"/>
      <c r="AP721" s="84"/>
      <c r="AS721" s="84"/>
      <c r="AV721" s="84"/>
      <c r="AY721" s="84"/>
      <c r="BB721" s="84"/>
      <c r="BC721" s="84"/>
      <c r="BD721" s="84"/>
      <c r="BE721" s="84"/>
      <c r="BF721" s="84"/>
      <c r="BG721" s="84"/>
      <c r="BH721" s="84"/>
    </row>
    <row r="722">
      <c r="F722" s="84"/>
      <c r="I722" s="84"/>
      <c r="L722" s="84"/>
      <c r="O722" s="84"/>
      <c r="R722" s="84"/>
      <c r="U722" s="84"/>
      <c r="X722" s="84"/>
      <c r="AA722" s="84"/>
      <c r="AD722" s="84"/>
      <c r="AG722" s="84"/>
      <c r="AJ722" s="84"/>
      <c r="AM722" s="84"/>
      <c r="AP722" s="84"/>
      <c r="AS722" s="84"/>
      <c r="AV722" s="84"/>
      <c r="AY722" s="84"/>
      <c r="BB722" s="84"/>
      <c r="BC722" s="84"/>
      <c r="BD722" s="84"/>
      <c r="BE722" s="84"/>
      <c r="BF722" s="84"/>
      <c r="BG722" s="84"/>
      <c r="BH722" s="84"/>
    </row>
    <row r="723">
      <c r="F723" s="84"/>
      <c r="I723" s="84"/>
      <c r="L723" s="84"/>
      <c r="O723" s="84"/>
      <c r="R723" s="84"/>
      <c r="U723" s="84"/>
      <c r="X723" s="84"/>
      <c r="AA723" s="84"/>
      <c r="AD723" s="84"/>
      <c r="AG723" s="84"/>
      <c r="AJ723" s="84"/>
      <c r="AM723" s="84"/>
      <c r="AP723" s="84"/>
      <c r="AS723" s="84"/>
      <c r="AV723" s="84"/>
      <c r="AY723" s="84"/>
      <c r="BB723" s="84"/>
      <c r="BC723" s="84"/>
      <c r="BD723" s="84"/>
      <c r="BE723" s="84"/>
      <c r="BF723" s="84"/>
      <c r="BG723" s="84"/>
      <c r="BH723" s="84"/>
    </row>
    <row r="724">
      <c r="F724" s="84"/>
      <c r="I724" s="84"/>
      <c r="L724" s="84"/>
      <c r="O724" s="84"/>
      <c r="R724" s="84"/>
      <c r="U724" s="84"/>
      <c r="X724" s="84"/>
      <c r="AA724" s="84"/>
      <c r="AD724" s="84"/>
      <c r="AG724" s="84"/>
      <c r="AJ724" s="84"/>
      <c r="AM724" s="84"/>
      <c r="AP724" s="84"/>
      <c r="AS724" s="84"/>
      <c r="AV724" s="84"/>
      <c r="AY724" s="84"/>
      <c r="BB724" s="84"/>
      <c r="BC724" s="84"/>
      <c r="BD724" s="84"/>
      <c r="BE724" s="84"/>
      <c r="BF724" s="84"/>
      <c r="BG724" s="84"/>
      <c r="BH724" s="84"/>
    </row>
    <row r="725">
      <c r="F725" s="84"/>
      <c r="I725" s="84"/>
      <c r="L725" s="84"/>
      <c r="O725" s="84"/>
      <c r="R725" s="84"/>
      <c r="U725" s="84"/>
      <c r="X725" s="84"/>
      <c r="AA725" s="84"/>
      <c r="AD725" s="84"/>
      <c r="AG725" s="84"/>
      <c r="AJ725" s="84"/>
      <c r="AM725" s="84"/>
      <c r="AP725" s="84"/>
      <c r="AS725" s="84"/>
      <c r="AV725" s="84"/>
      <c r="AY725" s="84"/>
      <c r="BB725" s="84"/>
      <c r="BC725" s="84"/>
      <c r="BD725" s="84"/>
      <c r="BE725" s="84"/>
      <c r="BF725" s="84"/>
      <c r="BG725" s="84"/>
      <c r="BH725" s="84"/>
    </row>
    <row r="726">
      <c r="F726" s="84"/>
      <c r="I726" s="84"/>
      <c r="L726" s="84"/>
      <c r="O726" s="84"/>
      <c r="R726" s="84"/>
      <c r="U726" s="84"/>
      <c r="X726" s="84"/>
      <c r="AA726" s="84"/>
      <c r="AD726" s="84"/>
      <c r="AG726" s="84"/>
      <c r="AJ726" s="84"/>
      <c r="AM726" s="84"/>
      <c r="AP726" s="84"/>
      <c r="AS726" s="84"/>
      <c r="AV726" s="84"/>
      <c r="AY726" s="84"/>
      <c r="BB726" s="84"/>
      <c r="BC726" s="84"/>
      <c r="BD726" s="84"/>
      <c r="BE726" s="84"/>
      <c r="BF726" s="84"/>
      <c r="BG726" s="84"/>
      <c r="BH726" s="84"/>
    </row>
    <row r="727">
      <c r="F727" s="84"/>
      <c r="I727" s="84"/>
      <c r="L727" s="84"/>
      <c r="O727" s="84"/>
      <c r="R727" s="84"/>
      <c r="U727" s="84"/>
      <c r="X727" s="84"/>
      <c r="AA727" s="84"/>
      <c r="AD727" s="84"/>
      <c r="AG727" s="84"/>
      <c r="AJ727" s="84"/>
      <c r="AM727" s="84"/>
      <c r="AP727" s="84"/>
      <c r="AS727" s="84"/>
      <c r="AV727" s="84"/>
      <c r="AY727" s="84"/>
      <c r="BB727" s="84"/>
      <c r="BC727" s="84"/>
      <c r="BD727" s="84"/>
      <c r="BE727" s="84"/>
      <c r="BF727" s="84"/>
      <c r="BG727" s="84"/>
      <c r="BH727" s="84"/>
    </row>
    <row r="728">
      <c r="F728" s="84"/>
      <c r="I728" s="84"/>
      <c r="L728" s="84"/>
      <c r="O728" s="84"/>
      <c r="R728" s="84"/>
      <c r="U728" s="84"/>
      <c r="X728" s="84"/>
      <c r="AA728" s="84"/>
      <c r="AD728" s="84"/>
      <c r="AG728" s="84"/>
      <c r="AJ728" s="84"/>
      <c r="AM728" s="84"/>
      <c r="AP728" s="84"/>
      <c r="AS728" s="84"/>
      <c r="AV728" s="84"/>
      <c r="AY728" s="84"/>
      <c r="BB728" s="84"/>
      <c r="BC728" s="84"/>
      <c r="BD728" s="84"/>
      <c r="BE728" s="84"/>
      <c r="BF728" s="84"/>
      <c r="BG728" s="84"/>
      <c r="BH728" s="84"/>
    </row>
    <row r="729">
      <c r="F729" s="84"/>
      <c r="I729" s="84"/>
      <c r="L729" s="84"/>
      <c r="O729" s="84"/>
      <c r="R729" s="84"/>
      <c r="U729" s="84"/>
      <c r="X729" s="84"/>
      <c r="AA729" s="84"/>
      <c r="AD729" s="84"/>
      <c r="AG729" s="84"/>
      <c r="AJ729" s="84"/>
      <c r="AM729" s="84"/>
      <c r="AP729" s="84"/>
      <c r="AS729" s="84"/>
      <c r="AV729" s="84"/>
      <c r="AY729" s="84"/>
      <c r="BB729" s="84"/>
      <c r="BC729" s="84"/>
      <c r="BD729" s="84"/>
      <c r="BE729" s="84"/>
      <c r="BF729" s="84"/>
      <c r="BG729" s="84"/>
      <c r="BH729" s="84"/>
    </row>
    <row r="730">
      <c r="F730" s="84"/>
      <c r="I730" s="84"/>
      <c r="L730" s="84"/>
      <c r="O730" s="84"/>
      <c r="R730" s="84"/>
      <c r="U730" s="84"/>
      <c r="X730" s="84"/>
      <c r="AA730" s="84"/>
      <c r="AD730" s="84"/>
      <c r="AG730" s="84"/>
      <c r="AJ730" s="84"/>
      <c r="AM730" s="84"/>
      <c r="AP730" s="84"/>
      <c r="AS730" s="84"/>
      <c r="AV730" s="84"/>
      <c r="AY730" s="84"/>
      <c r="BB730" s="84"/>
      <c r="BC730" s="84"/>
      <c r="BD730" s="84"/>
      <c r="BE730" s="84"/>
      <c r="BF730" s="84"/>
      <c r="BG730" s="84"/>
      <c r="BH730" s="84"/>
    </row>
    <row r="731">
      <c r="F731" s="84"/>
      <c r="I731" s="84"/>
      <c r="L731" s="84"/>
      <c r="O731" s="84"/>
      <c r="R731" s="84"/>
      <c r="U731" s="84"/>
      <c r="X731" s="84"/>
      <c r="AA731" s="84"/>
      <c r="AD731" s="84"/>
      <c r="AG731" s="84"/>
      <c r="AJ731" s="84"/>
      <c r="AM731" s="84"/>
      <c r="AP731" s="84"/>
      <c r="AS731" s="84"/>
      <c r="AV731" s="84"/>
      <c r="AY731" s="84"/>
      <c r="BB731" s="84"/>
      <c r="BC731" s="84"/>
      <c r="BD731" s="84"/>
      <c r="BE731" s="84"/>
      <c r="BF731" s="84"/>
      <c r="BG731" s="84"/>
      <c r="BH731" s="84"/>
    </row>
    <row r="732">
      <c r="F732" s="84"/>
      <c r="I732" s="84"/>
      <c r="L732" s="84"/>
      <c r="O732" s="84"/>
      <c r="R732" s="84"/>
      <c r="U732" s="84"/>
      <c r="X732" s="84"/>
      <c r="AA732" s="84"/>
      <c r="AD732" s="84"/>
      <c r="AG732" s="84"/>
      <c r="AJ732" s="84"/>
      <c r="AM732" s="84"/>
      <c r="AP732" s="84"/>
      <c r="AS732" s="84"/>
      <c r="AV732" s="84"/>
      <c r="AY732" s="84"/>
      <c r="BB732" s="84"/>
      <c r="BC732" s="84"/>
      <c r="BD732" s="84"/>
      <c r="BE732" s="84"/>
      <c r="BF732" s="84"/>
      <c r="BG732" s="84"/>
      <c r="BH732" s="84"/>
    </row>
    <row r="733">
      <c r="F733" s="84"/>
      <c r="I733" s="84"/>
      <c r="L733" s="84"/>
      <c r="O733" s="84"/>
      <c r="R733" s="84"/>
      <c r="U733" s="84"/>
      <c r="X733" s="84"/>
      <c r="AA733" s="84"/>
      <c r="AD733" s="84"/>
      <c r="AG733" s="84"/>
      <c r="AJ733" s="84"/>
      <c r="AM733" s="84"/>
      <c r="AP733" s="84"/>
      <c r="AS733" s="84"/>
      <c r="AV733" s="84"/>
      <c r="AY733" s="84"/>
      <c r="BB733" s="84"/>
      <c r="BC733" s="84"/>
      <c r="BD733" s="84"/>
      <c r="BE733" s="84"/>
      <c r="BF733" s="84"/>
      <c r="BG733" s="84"/>
      <c r="BH733" s="84"/>
    </row>
    <row r="734">
      <c r="F734" s="84"/>
      <c r="I734" s="84"/>
      <c r="L734" s="84"/>
      <c r="O734" s="84"/>
      <c r="R734" s="84"/>
      <c r="U734" s="84"/>
      <c r="X734" s="84"/>
      <c r="AA734" s="84"/>
      <c r="AD734" s="84"/>
      <c r="AG734" s="84"/>
      <c r="AJ734" s="84"/>
      <c r="AM734" s="84"/>
      <c r="AP734" s="84"/>
      <c r="AS734" s="84"/>
      <c r="AV734" s="84"/>
      <c r="AY734" s="84"/>
      <c r="BB734" s="84"/>
      <c r="BC734" s="84"/>
      <c r="BD734" s="84"/>
      <c r="BE734" s="84"/>
      <c r="BF734" s="84"/>
      <c r="BG734" s="84"/>
      <c r="BH734" s="84"/>
    </row>
    <row r="735">
      <c r="F735" s="84"/>
      <c r="I735" s="84"/>
      <c r="L735" s="84"/>
      <c r="O735" s="84"/>
      <c r="R735" s="84"/>
      <c r="U735" s="84"/>
      <c r="X735" s="84"/>
      <c r="AA735" s="84"/>
      <c r="AD735" s="84"/>
      <c r="AG735" s="84"/>
      <c r="AJ735" s="84"/>
      <c r="AM735" s="84"/>
      <c r="AP735" s="84"/>
      <c r="AS735" s="84"/>
      <c r="AV735" s="84"/>
      <c r="AY735" s="84"/>
      <c r="BB735" s="84"/>
      <c r="BC735" s="84"/>
      <c r="BD735" s="84"/>
      <c r="BE735" s="84"/>
      <c r="BF735" s="84"/>
      <c r="BG735" s="84"/>
      <c r="BH735" s="84"/>
    </row>
    <row r="736">
      <c r="F736" s="84"/>
      <c r="I736" s="84"/>
      <c r="L736" s="84"/>
      <c r="O736" s="84"/>
      <c r="R736" s="84"/>
      <c r="U736" s="84"/>
      <c r="X736" s="84"/>
      <c r="AA736" s="84"/>
      <c r="AD736" s="84"/>
      <c r="AG736" s="84"/>
      <c r="AJ736" s="84"/>
      <c r="AM736" s="84"/>
      <c r="AP736" s="84"/>
      <c r="AS736" s="84"/>
      <c r="AV736" s="84"/>
      <c r="AY736" s="84"/>
      <c r="BB736" s="84"/>
      <c r="BC736" s="84"/>
      <c r="BD736" s="84"/>
      <c r="BE736" s="84"/>
      <c r="BF736" s="84"/>
      <c r="BG736" s="84"/>
      <c r="BH736" s="84"/>
    </row>
    <row r="737">
      <c r="F737" s="84"/>
      <c r="I737" s="84"/>
      <c r="L737" s="84"/>
      <c r="O737" s="84"/>
      <c r="R737" s="84"/>
      <c r="U737" s="84"/>
      <c r="X737" s="84"/>
      <c r="AA737" s="84"/>
      <c r="AD737" s="84"/>
      <c r="AG737" s="84"/>
      <c r="AJ737" s="84"/>
      <c r="AM737" s="84"/>
      <c r="AP737" s="84"/>
      <c r="AS737" s="84"/>
      <c r="AV737" s="84"/>
      <c r="AY737" s="84"/>
      <c r="BB737" s="84"/>
      <c r="BC737" s="84"/>
      <c r="BD737" s="84"/>
      <c r="BE737" s="84"/>
      <c r="BF737" s="84"/>
      <c r="BG737" s="84"/>
      <c r="BH737" s="84"/>
    </row>
    <row r="738">
      <c r="F738" s="84"/>
      <c r="I738" s="84"/>
      <c r="L738" s="84"/>
      <c r="O738" s="84"/>
      <c r="R738" s="84"/>
      <c r="U738" s="84"/>
      <c r="X738" s="84"/>
      <c r="AA738" s="84"/>
      <c r="AD738" s="84"/>
      <c r="AG738" s="84"/>
      <c r="AJ738" s="84"/>
      <c r="AM738" s="84"/>
      <c r="AP738" s="84"/>
      <c r="AS738" s="84"/>
      <c r="AV738" s="84"/>
      <c r="AY738" s="84"/>
      <c r="BB738" s="84"/>
      <c r="BC738" s="84"/>
      <c r="BD738" s="84"/>
      <c r="BE738" s="84"/>
      <c r="BF738" s="84"/>
      <c r="BG738" s="84"/>
      <c r="BH738" s="84"/>
    </row>
    <row r="739">
      <c r="F739" s="84"/>
      <c r="I739" s="84"/>
      <c r="L739" s="84"/>
      <c r="O739" s="84"/>
      <c r="R739" s="84"/>
      <c r="U739" s="84"/>
      <c r="X739" s="84"/>
      <c r="AA739" s="84"/>
      <c r="AD739" s="84"/>
      <c r="AG739" s="84"/>
      <c r="AJ739" s="84"/>
      <c r="AM739" s="84"/>
      <c r="AP739" s="84"/>
      <c r="AS739" s="84"/>
      <c r="AV739" s="84"/>
      <c r="AY739" s="84"/>
      <c r="BB739" s="84"/>
      <c r="BC739" s="84"/>
      <c r="BD739" s="84"/>
      <c r="BE739" s="84"/>
      <c r="BF739" s="84"/>
      <c r="BG739" s="84"/>
      <c r="BH739" s="84"/>
    </row>
    <row r="740">
      <c r="F740" s="84"/>
      <c r="I740" s="84"/>
      <c r="L740" s="84"/>
      <c r="O740" s="84"/>
      <c r="R740" s="84"/>
      <c r="U740" s="84"/>
      <c r="X740" s="84"/>
      <c r="AA740" s="84"/>
      <c r="AD740" s="84"/>
      <c r="AG740" s="84"/>
      <c r="AJ740" s="84"/>
      <c r="AM740" s="84"/>
      <c r="AP740" s="84"/>
      <c r="AS740" s="84"/>
      <c r="AV740" s="84"/>
      <c r="AY740" s="84"/>
      <c r="BB740" s="84"/>
      <c r="BC740" s="84"/>
      <c r="BD740" s="84"/>
      <c r="BE740" s="84"/>
      <c r="BF740" s="84"/>
      <c r="BG740" s="84"/>
      <c r="BH740" s="84"/>
    </row>
    <row r="741">
      <c r="F741" s="84"/>
      <c r="I741" s="84"/>
      <c r="L741" s="84"/>
      <c r="O741" s="84"/>
      <c r="R741" s="84"/>
      <c r="U741" s="84"/>
      <c r="X741" s="84"/>
      <c r="AA741" s="84"/>
      <c r="AD741" s="84"/>
      <c r="AG741" s="84"/>
      <c r="AJ741" s="84"/>
      <c r="AM741" s="84"/>
      <c r="AP741" s="84"/>
      <c r="AS741" s="84"/>
      <c r="AV741" s="84"/>
      <c r="AY741" s="84"/>
      <c r="BB741" s="84"/>
      <c r="BC741" s="84"/>
      <c r="BD741" s="84"/>
      <c r="BE741" s="84"/>
      <c r="BF741" s="84"/>
      <c r="BG741" s="84"/>
      <c r="BH741" s="84"/>
    </row>
    <row r="742">
      <c r="F742" s="84"/>
      <c r="I742" s="84"/>
      <c r="L742" s="84"/>
      <c r="O742" s="84"/>
      <c r="R742" s="84"/>
      <c r="U742" s="84"/>
      <c r="X742" s="84"/>
      <c r="AA742" s="84"/>
      <c r="AD742" s="84"/>
      <c r="AG742" s="84"/>
      <c r="AJ742" s="84"/>
      <c r="AM742" s="84"/>
      <c r="AP742" s="84"/>
      <c r="AS742" s="84"/>
      <c r="AV742" s="84"/>
      <c r="AY742" s="84"/>
      <c r="BB742" s="84"/>
      <c r="BC742" s="84"/>
      <c r="BD742" s="84"/>
      <c r="BE742" s="84"/>
      <c r="BF742" s="84"/>
      <c r="BG742" s="84"/>
      <c r="BH742" s="84"/>
    </row>
    <row r="743">
      <c r="F743" s="84"/>
      <c r="I743" s="84"/>
      <c r="L743" s="84"/>
      <c r="O743" s="84"/>
      <c r="R743" s="84"/>
      <c r="U743" s="84"/>
      <c r="X743" s="84"/>
      <c r="AA743" s="84"/>
      <c r="AD743" s="84"/>
      <c r="AG743" s="84"/>
      <c r="AJ743" s="84"/>
      <c r="AM743" s="84"/>
      <c r="AP743" s="84"/>
      <c r="AS743" s="84"/>
      <c r="AV743" s="84"/>
      <c r="AY743" s="84"/>
      <c r="BB743" s="84"/>
      <c r="BC743" s="84"/>
      <c r="BD743" s="84"/>
      <c r="BE743" s="84"/>
      <c r="BF743" s="84"/>
      <c r="BG743" s="84"/>
      <c r="BH743" s="84"/>
    </row>
    <row r="744">
      <c r="F744" s="84"/>
      <c r="I744" s="84"/>
      <c r="L744" s="84"/>
      <c r="O744" s="84"/>
      <c r="R744" s="84"/>
      <c r="U744" s="84"/>
      <c r="X744" s="84"/>
      <c r="AA744" s="84"/>
      <c r="AD744" s="84"/>
      <c r="AG744" s="84"/>
      <c r="AJ744" s="84"/>
      <c r="AM744" s="84"/>
      <c r="AP744" s="84"/>
      <c r="AS744" s="84"/>
      <c r="AV744" s="84"/>
      <c r="AY744" s="84"/>
      <c r="BB744" s="84"/>
      <c r="BC744" s="84"/>
      <c r="BD744" s="84"/>
      <c r="BE744" s="84"/>
      <c r="BF744" s="84"/>
      <c r="BG744" s="84"/>
      <c r="BH744" s="84"/>
    </row>
    <row r="745">
      <c r="F745" s="84"/>
      <c r="I745" s="84"/>
      <c r="L745" s="84"/>
      <c r="O745" s="84"/>
      <c r="R745" s="84"/>
      <c r="U745" s="84"/>
      <c r="X745" s="84"/>
      <c r="AA745" s="84"/>
      <c r="AD745" s="84"/>
      <c r="AG745" s="84"/>
      <c r="AJ745" s="84"/>
      <c r="AM745" s="84"/>
      <c r="AP745" s="84"/>
      <c r="AS745" s="84"/>
      <c r="AV745" s="84"/>
      <c r="AY745" s="84"/>
      <c r="BB745" s="84"/>
      <c r="BC745" s="84"/>
      <c r="BD745" s="84"/>
      <c r="BE745" s="84"/>
      <c r="BF745" s="84"/>
      <c r="BG745" s="84"/>
      <c r="BH745" s="84"/>
    </row>
    <row r="746">
      <c r="F746" s="84"/>
      <c r="I746" s="84"/>
      <c r="L746" s="84"/>
      <c r="O746" s="84"/>
      <c r="R746" s="84"/>
      <c r="U746" s="84"/>
      <c r="X746" s="84"/>
      <c r="AA746" s="84"/>
      <c r="AD746" s="84"/>
      <c r="AG746" s="84"/>
      <c r="AJ746" s="84"/>
      <c r="AM746" s="84"/>
      <c r="AP746" s="84"/>
      <c r="AS746" s="84"/>
      <c r="AV746" s="84"/>
      <c r="AY746" s="84"/>
      <c r="BB746" s="84"/>
      <c r="BC746" s="84"/>
      <c r="BD746" s="84"/>
      <c r="BE746" s="84"/>
      <c r="BF746" s="84"/>
      <c r="BG746" s="84"/>
      <c r="BH746" s="84"/>
    </row>
    <row r="747">
      <c r="F747" s="84"/>
      <c r="I747" s="84"/>
      <c r="L747" s="84"/>
      <c r="O747" s="84"/>
      <c r="R747" s="84"/>
      <c r="U747" s="84"/>
      <c r="X747" s="84"/>
      <c r="AA747" s="84"/>
      <c r="AD747" s="84"/>
      <c r="AG747" s="84"/>
      <c r="AJ747" s="84"/>
      <c r="AM747" s="84"/>
      <c r="AP747" s="84"/>
      <c r="AS747" s="84"/>
      <c r="AV747" s="84"/>
      <c r="AY747" s="84"/>
      <c r="BB747" s="84"/>
      <c r="BC747" s="84"/>
      <c r="BD747" s="84"/>
      <c r="BE747" s="84"/>
      <c r="BF747" s="84"/>
      <c r="BG747" s="84"/>
      <c r="BH747" s="84"/>
    </row>
    <row r="748">
      <c r="F748" s="84"/>
      <c r="I748" s="84"/>
      <c r="L748" s="84"/>
      <c r="O748" s="84"/>
      <c r="R748" s="84"/>
      <c r="U748" s="84"/>
      <c r="X748" s="84"/>
      <c r="AA748" s="84"/>
      <c r="AD748" s="84"/>
      <c r="AG748" s="84"/>
      <c r="AJ748" s="84"/>
      <c r="AM748" s="84"/>
      <c r="AP748" s="84"/>
      <c r="AS748" s="84"/>
      <c r="AV748" s="84"/>
      <c r="AY748" s="84"/>
      <c r="BB748" s="84"/>
      <c r="BC748" s="84"/>
      <c r="BD748" s="84"/>
      <c r="BE748" s="84"/>
      <c r="BF748" s="84"/>
      <c r="BG748" s="84"/>
      <c r="BH748" s="84"/>
    </row>
    <row r="749">
      <c r="F749" s="84"/>
      <c r="I749" s="84"/>
      <c r="L749" s="84"/>
      <c r="O749" s="84"/>
      <c r="R749" s="84"/>
      <c r="U749" s="84"/>
      <c r="X749" s="84"/>
      <c r="AA749" s="84"/>
      <c r="AD749" s="84"/>
      <c r="AG749" s="84"/>
      <c r="AJ749" s="84"/>
      <c r="AM749" s="84"/>
      <c r="AP749" s="84"/>
      <c r="AS749" s="84"/>
      <c r="AV749" s="84"/>
      <c r="AY749" s="84"/>
      <c r="BB749" s="84"/>
      <c r="BC749" s="84"/>
      <c r="BD749" s="84"/>
      <c r="BE749" s="84"/>
      <c r="BF749" s="84"/>
      <c r="BG749" s="84"/>
      <c r="BH749" s="84"/>
    </row>
    <row r="750">
      <c r="F750" s="84"/>
      <c r="I750" s="84"/>
      <c r="L750" s="84"/>
      <c r="O750" s="84"/>
      <c r="R750" s="84"/>
      <c r="U750" s="84"/>
      <c r="X750" s="84"/>
      <c r="AA750" s="84"/>
      <c r="AD750" s="84"/>
      <c r="AG750" s="84"/>
      <c r="AJ750" s="84"/>
      <c r="AM750" s="84"/>
      <c r="AP750" s="84"/>
      <c r="AS750" s="84"/>
      <c r="AV750" s="84"/>
      <c r="AY750" s="84"/>
      <c r="BB750" s="84"/>
      <c r="BC750" s="84"/>
      <c r="BD750" s="84"/>
      <c r="BE750" s="84"/>
      <c r="BF750" s="84"/>
      <c r="BG750" s="84"/>
      <c r="BH750" s="84"/>
    </row>
    <row r="751">
      <c r="F751" s="84"/>
      <c r="I751" s="84"/>
      <c r="L751" s="84"/>
      <c r="O751" s="84"/>
      <c r="R751" s="84"/>
      <c r="U751" s="84"/>
      <c r="X751" s="84"/>
      <c r="AA751" s="84"/>
      <c r="AD751" s="84"/>
      <c r="AG751" s="84"/>
      <c r="AJ751" s="84"/>
      <c r="AM751" s="84"/>
      <c r="AP751" s="84"/>
      <c r="AS751" s="84"/>
      <c r="AV751" s="84"/>
      <c r="AY751" s="84"/>
      <c r="BB751" s="84"/>
      <c r="BC751" s="84"/>
      <c r="BD751" s="84"/>
      <c r="BE751" s="84"/>
      <c r="BF751" s="84"/>
      <c r="BG751" s="84"/>
      <c r="BH751" s="84"/>
    </row>
    <row r="752">
      <c r="F752" s="84"/>
      <c r="I752" s="84"/>
      <c r="L752" s="84"/>
      <c r="O752" s="84"/>
      <c r="R752" s="84"/>
      <c r="U752" s="84"/>
      <c r="X752" s="84"/>
      <c r="AA752" s="84"/>
      <c r="AD752" s="84"/>
      <c r="AG752" s="84"/>
      <c r="AJ752" s="84"/>
      <c r="AM752" s="84"/>
      <c r="AP752" s="84"/>
      <c r="AS752" s="84"/>
      <c r="AV752" s="84"/>
      <c r="AY752" s="84"/>
      <c r="BB752" s="84"/>
      <c r="BC752" s="84"/>
      <c r="BD752" s="84"/>
      <c r="BE752" s="84"/>
      <c r="BF752" s="84"/>
      <c r="BG752" s="84"/>
      <c r="BH752" s="84"/>
    </row>
    <row r="753">
      <c r="F753" s="84"/>
      <c r="I753" s="84"/>
      <c r="L753" s="84"/>
      <c r="O753" s="84"/>
      <c r="R753" s="84"/>
      <c r="U753" s="84"/>
      <c r="X753" s="84"/>
      <c r="AA753" s="84"/>
      <c r="AD753" s="84"/>
      <c r="AG753" s="84"/>
      <c r="AJ753" s="84"/>
      <c r="AM753" s="84"/>
      <c r="AP753" s="84"/>
      <c r="AS753" s="84"/>
      <c r="AV753" s="84"/>
      <c r="AY753" s="84"/>
      <c r="BB753" s="84"/>
      <c r="BC753" s="84"/>
      <c r="BD753" s="84"/>
      <c r="BE753" s="84"/>
      <c r="BF753" s="84"/>
      <c r="BG753" s="84"/>
      <c r="BH753" s="84"/>
    </row>
    <row r="754">
      <c r="F754" s="84"/>
      <c r="I754" s="84"/>
      <c r="L754" s="84"/>
      <c r="O754" s="84"/>
      <c r="R754" s="84"/>
      <c r="U754" s="84"/>
      <c r="X754" s="84"/>
      <c r="AA754" s="84"/>
      <c r="AD754" s="84"/>
      <c r="AG754" s="84"/>
      <c r="AJ754" s="84"/>
      <c r="AM754" s="84"/>
      <c r="AP754" s="84"/>
      <c r="AS754" s="84"/>
      <c r="AV754" s="84"/>
      <c r="AY754" s="84"/>
      <c r="BB754" s="84"/>
      <c r="BC754" s="84"/>
      <c r="BD754" s="84"/>
      <c r="BE754" s="84"/>
      <c r="BF754" s="84"/>
      <c r="BG754" s="84"/>
      <c r="BH754" s="84"/>
    </row>
    <row r="755">
      <c r="F755" s="84"/>
      <c r="I755" s="84"/>
      <c r="L755" s="84"/>
      <c r="O755" s="84"/>
      <c r="R755" s="84"/>
      <c r="U755" s="84"/>
      <c r="X755" s="84"/>
      <c r="AA755" s="84"/>
      <c r="AD755" s="84"/>
      <c r="AG755" s="84"/>
      <c r="AJ755" s="84"/>
      <c r="AM755" s="84"/>
      <c r="AP755" s="84"/>
      <c r="AS755" s="84"/>
      <c r="AV755" s="84"/>
      <c r="AY755" s="84"/>
      <c r="BB755" s="84"/>
      <c r="BC755" s="84"/>
      <c r="BD755" s="84"/>
      <c r="BE755" s="84"/>
      <c r="BF755" s="84"/>
      <c r="BG755" s="84"/>
      <c r="BH755" s="84"/>
    </row>
    <row r="756">
      <c r="F756" s="84"/>
      <c r="I756" s="84"/>
      <c r="L756" s="84"/>
      <c r="O756" s="84"/>
      <c r="R756" s="84"/>
      <c r="U756" s="84"/>
      <c r="X756" s="84"/>
      <c r="AA756" s="84"/>
      <c r="AD756" s="84"/>
      <c r="AG756" s="84"/>
      <c r="AJ756" s="84"/>
      <c r="AM756" s="84"/>
      <c r="AP756" s="84"/>
      <c r="AS756" s="84"/>
      <c r="AV756" s="84"/>
      <c r="AY756" s="84"/>
      <c r="BB756" s="84"/>
      <c r="BC756" s="84"/>
      <c r="BD756" s="84"/>
      <c r="BE756" s="84"/>
      <c r="BF756" s="84"/>
      <c r="BG756" s="84"/>
      <c r="BH756" s="84"/>
    </row>
    <row r="757">
      <c r="F757" s="84"/>
      <c r="I757" s="84"/>
      <c r="L757" s="84"/>
      <c r="O757" s="84"/>
      <c r="R757" s="84"/>
      <c r="U757" s="84"/>
      <c r="X757" s="84"/>
      <c r="AA757" s="84"/>
      <c r="AD757" s="84"/>
      <c r="AG757" s="84"/>
      <c r="AJ757" s="84"/>
      <c r="AM757" s="84"/>
      <c r="AP757" s="84"/>
      <c r="AS757" s="84"/>
      <c r="AV757" s="84"/>
      <c r="AY757" s="84"/>
      <c r="BB757" s="84"/>
      <c r="BC757" s="84"/>
      <c r="BD757" s="84"/>
      <c r="BE757" s="84"/>
      <c r="BF757" s="84"/>
      <c r="BG757" s="84"/>
      <c r="BH757" s="84"/>
    </row>
    <row r="758">
      <c r="F758" s="84"/>
      <c r="I758" s="84"/>
      <c r="L758" s="84"/>
      <c r="O758" s="84"/>
      <c r="R758" s="84"/>
      <c r="U758" s="84"/>
      <c r="X758" s="84"/>
      <c r="AA758" s="84"/>
      <c r="AD758" s="84"/>
      <c r="AG758" s="84"/>
      <c r="AJ758" s="84"/>
      <c r="AM758" s="84"/>
      <c r="AP758" s="84"/>
      <c r="AS758" s="84"/>
      <c r="AV758" s="84"/>
      <c r="AY758" s="84"/>
      <c r="BB758" s="84"/>
      <c r="BC758" s="84"/>
      <c r="BD758" s="84"/>
      <c r="BE758" s="84"/>
      <c r="BF758" s="84"/>
      <c r="BG758" s="84"/>
      <c r="BH758" s="84"/>
    </row>
    <row r="759">
      <c r="F759" s="84"/>
      <c r="I759" s="84"/>
      <c r="L759" s="84"/>
      <c r="O759" s="84"/>
      <c r="R759" s="84"/>
      <c r="U759" s="84"/>
      <c r="X759" s="84"/>
      <c r="AA759" s="84"/>
      <c r="AD759" s="84"/>
      <c r="AG759" s="84"/>
      <c r="AJ759" s="84"/>
      <c r="AM759" s="84"/>
      <c r="AP759" s="84"/>
      <c r="AS759" s="84"/>
      <c r="AV759" s="84"/>
      <c r="AY759" s="84"/>
      <c r="BB759" s="84"/>
      <c r="BC759" s="84"/>
      <c r="BD759" s="84"/>
      <c r="BE759" s="84"/>
      <c r="BF759" s="84"/>
      <c r="BG759" s="84"/>
      <c r="BH759" s="84"/>
    </row>
    <row r="760">
      <c r="F760" s="84"/>
      <c r="I760" s="84"/>
      <c r="L760" s="84"/>
      <c r="O760" s="84"/>
      <c r="R760" s="84"/>
      <c r="U760" s="84"/>
      <c r="X760" s="84"/>
      <c r="AA760" s="84"/>
      <c r="AD760" s="84"/>
      <c r="AG760" s="84"/>
      <c r="AJ760" s="84"/>
      <c r="AM760" s="84"/>
      <c r="AP760" s="84"/>
      <c r="AS760" s="84"/>
      <c r="AV760" s="84"/>
      <c r="AY760" s="84"/>
      <c r="BB760" s="84"/>
      <c r="BC760" s="84"/>
      <c r="BD760" s="84"/>
      <c r="BE760" s="84"/>
      <c r="BF760" s="84"/>
      <c r="BG760" s="84"/>
      <c r="BH760" s="84"/>
    </row>
    <row r="761">
      <c r="F761" s="84"/>
      <c r="I761" s="84"/>
      <c r="L761" s="84"/>
      <c r="O761" s="84"/>
      <c r="R761" s="84"/>
      <c r="U761" s="84"/>
      <c r="X761" s="84"/>
      <c r="AA761" s="84"/>
      <c r="AD761" s="84"/>
      <c r="AG761" s="84"/>
      <c r="AJ761" s="84"/>
      <c r="AM761" s="84"/>
      <c r="AP761" s="84"/>
      <c r="AS761" s="84"/>
      <c r="AV761" s="84"/>
      <c r="AY761" s="84"/>
      <c r="BB761" s="84"/>
      <c r="BC761" s="84"/>
      <c r="BD761" s="84"/>
      <c r="BE761" s="84"/>
      <c r="BF761" s="84"/>
      <c r="BG761" s="84"/>
      <c r="BH761" s="84"/>
    </row>
    <row r="762">
      <c r="F762" s="84"/>
      <c r="I762" s="84"/>
      <c r="L762" s="84"/>
      <c r="O762" s="84"/>
      <c r="R762" s="84"/>
      <c r="U762" s="84"/>
      <c r="X762" s="84"/>
      <c r="AA762" s="84"/>
      <c r="AD762" s="84"/>
      <c r="AG762" s="84"/>
      <c r="AJ762" s="84"/>
      <c r="AM762" s="84"/>
      <c r="AP762" s="84"/>
      <c r="AS762" s="84"/>
      <c r="AV762" s="84"/>
      <c r="AY762" s="84"/>
      <c r="BB762" s="84"/>
      <c r="BC762" s="84"/>
      <c r="BD762" s="84"/>
      <c r="BE762" s="84"/>
      <c r="BF762" s="84"/>
      <c r="BG762" s="84"/>
      <c r="BH762" s="84"/>
    </row>
    <row r="763">
      <c r="F763" s="84"/>
      <c r="I763" s="84"/>
      <c r="L763" s="84"/>
      <c r="O763" s="84"/>
      <c r="R763" s="84"/>
      <c r="U763" s="84"/>
      <c r="X763" s="84"/>
      <c r="AA763" s="84"/>
      <c r="AD763" s="84"/>
      <c r="AG763" s="84"/>
      <c r="AJ763" s="84"/>
      <c r="AM763" s="84"/>
      <c r="AP763" s="84"/>
      <c r="AS763" s="84"/>
      <c r="AV763" s="84"/>
      <c r="AY763" s="84"/>
      <c r="BB763" s="84"/>
      <c r="BC763" s="84"/>
      <c r="BD763" s="84"/>
      <c r="BE763" s="84"/>
      <c r="BF763" s="84"/>
      <c r="BG763" s="84"/>
      <c r="BH763" s="84"/>
    </row>
    <row r="764">
      <c r="F764" s="84"/>
      <c r="I764" s="84"/>
      <c r="L764" s="84"/>
      <c r="O764" s="84"/>
      <c r="R764" s="84"/>
      <c r="U764" s="84"/>
      <c r="X764" s="84"/>
      <c r="AA764" s="84"/>
      <c r="AD764" s="84"/>
      <c r="AG764" s="84"/>
      <c r="AJ764" s="84"/>
      <c r="AM764" s="84"/>
      <c r="AP764" s="84"/>
      <c r="AS764" s="84"/>
      <c r="AV764" s="84"/>
      <c r="AY764" s="84"/>
      <c r="BB764" s="84"/>
      <c r="BC764" s="84"/>
      <c r="BD764" s="84"/>
      <c r="BE764" s="84"/>
      <c r="BF764" s="84"/>
      <c r="BG764" s="84"/>
      <c r="BH764" s="84"/>
    </row>
    <row r="765">
      <c r="F765" s="84"/>
      <c r="I765" s="84"/>
      <c r="L765" s="84"/>
      <c r="O765" s="84"/>
      <c r="R765" s="84"/>
      <c r="U765" s="84"/>
      <c r="X765" s="84"/>
      <c r="AA765" s="84"/>
      <c r="AD765" s="84"/>
      <c r="AG765" s="84"/>
      <c r="AJ765" s="84"/>
      <c r="AM765" s="84"/>
      <c r="AP765" s="84"/>
      <c r="AS765" s="84"/>
      <c r="AV765" s="84"/>
      <c r="AY765" s="84"/>
      <c r="BB765" s="84"/>
      <c r="BC765" s="84"/>
      <c r="BD765" s="84"/>
      <c r="BE765" s="84"/>
      <c r="BF765" s="84"/>
      <c r="BG765" s="84"/>
      <c r="BH765" s="84"/>
    </row>
    <row r="766">
      <c r="F766" s="84"/>
      <c r="I766" s="84"/>
      <c r="L766" s="84"/>
      <c r="O766" s="84"/>
      <c r="R766" s="84"/>
      <c r="U766" s="84"/>
      <c r="X766" s="84"/>
      <c r="AA766" s="84"/>
      <c r="AD766" s="84"/>
      <c r="AG766" s="84"/>
      <c r="AJ766" s="84"/>
      <c r="AM766" s="84"/>
      <c r="AP766" s="84"/>
      <c r="AS766" s="84"/>
      <c r="AV766" s="84"/>
      <c r="AY766" s="84"/>
      <c r="BB766" s="84"/>
      <c r="BC766" s="84"/>
      <c r="BD766" s="84"/>
      <c r="BE766" s="84"/>
      <c r="BF766" s="84"/>
      <c r="BG766" s="84"/>
      <c r="BH766" s="84"/>
    </row>
    <row r="767">
      <c r="F767" s="84"/>
      <c r="I767" s="84"/>
      <c r="L767" s="84"/>
      <c r="O767" s="84"/>
      <c r="R767" s="84"/>
      <c r="U767" s="84"/>
      <c r="X767" s="84"/>
      <c r="AA767" s="84"/>
      <c r="AD767" s="84"/>
      <c r="AG767" s="84"/>
      <c r="AJ767" s="84"/>
      <c r="AM767" s="84"/>
      <c r="AP767" s="84"/>
      <c r="AS767" s="84"/>
      <c r="AV767" s="84"/>
      <c r="AY767" s="84"/>
      <c r="BB767" s="84"/>
      <c r="BC767" s="84"/>
      <c r="BD767" s="84"/>
      <c r="BE767" s="84"/>
      <c r="BF767" s="84"/>
      <c r="BG767" s="84"/>
      <c r="BH767" s="84"/>
    </row>
    <row r="768">
      <c r="F768" s="84"/>
      <c r="I768" s="84"/>
      <c r="L768" s="84"/>
      <c r="O768" s="84"/>
      <c r="R768" s="84"/>
      <c r="U768" s="84"/>
      <c r="X768" s="84"/>
      <c r="AA768" s="84"/>
      <c r="AD768" s="84"/>
      <c r="AG768" s="84"/>
      <c r="AJ768" s="84"/>
      <c r="AM768" s="84"/>
      <c r="AP768" s="84"/>
      <c r="AS768" s="84"/>
      <c r="AV768" s="84"/>
      <c r="AY768" s="84"/>
      <c r="BB768" s="84"/>
      <c r="BC768" s="84"/>
      <c r="BD768" s="84"/>
      <c r="BE768" s="84"/>
      <c r="BF768" s="84"/>
      <c r="BG768" s="84"/>
      <c r="BH768" s="84"/>
    </row>
    <row r="769">
      <c r="F769" s="84"/>
      <c r="I769" s="84"/>
      <c r="L769" s="84"/>
      <c r="O769" s="84"/>
      <c r="R769" s="84"/>
      <c r="U769" s="84"/>
      <c r="X769" s="84"/>
      <c r="AA769" s="84"/>
      <c r="AD769" s="84"/>
      <c r="AG769" s="84"/>
      <c r="AJ769" s="84"/>
      <c r="AM769" s="84"/>
      <c r="AP769" s="84"/>
      <c r="AS769" s="84"/>
      <c r="AV769" s="84"/>
      <c r="AY769" s="84"/>
      <c r="BB769" s="84"/>
      <c r="BC769" s="84"/>
      <c r="BD769" s="84"/>
      <c r="BE769" s="84"/>
      <c r="BF769" s="84"/>
      <c r="BG769" s="84"/>
      <c r="BH769" s="84"/>
    </row>
    <row r="770">
      <c r="F770" s="84"/>
      <c r="I770" s="84"/>
      <c r="L770" s="84"/>
      <c r="O770" s="84"/>
      <c r="R770" s="84"/>
      <c r="U770" s="84"/>
      <c r="X770" s="84"/>
      <c r="AA770" s="84"/>
      <c r="AD770" s="84"/>
      <c r="AG770" s="84"/>
      <c r="AJ770" s="84"/>
      <c r="AM770" s="84"/>
      <c r="AP770" s="84"/>
      <c r="AS770" s="84"/>
      <c r="AV770" s="84"/>
      <c r="AY770" s="84"/>
      <c r="BB770" s="84"/>
      <c r="BC770" s="84"/>
      <c r="BD770" s="84"/>
      <c r="BE770" s="84"/>
      <c r="BF770" s="84"/>
      <c r="BG770" s="84"/>
      <c r="BH770" s="84"/>
    </row>
    <row r="771">
      <c r="F771" s="84"/>
      <c r="I771" s="84"/>
      <c r="L771" s="84"/>
      <c r="O771" s="84"/>
      <c r="R771" s="84"/>
      <c r="U771" s="84"/>
      <c r="X771" s="84"/>
      <c r="AA771" s="84"/>
      <c r="AD771" s="84"/>
      <c r="AG771" s="84"/>
      <c r="AJ771" s="84"/>
      <c r="AM771" s="84"/>
      <c r="AP771" s="84"/>
      <c r="AS771" s="84"/>
      <c r="AV771" s="84"/>
      <c r="AY771" s="84"/>
      <c r="BB771" s="84"/>
      <c r="BC771" s="84"/>
      <c r="BD771" s="84"/>
      <c r="BE771" s="84"/>
      <c r="BF771" s="84"/>
      <c r="BG771" s="84"/>
      <c r="BH771" s="84"/>
    </row>
    <row r="772">
      <c r="F772" s="84"/>
      <c r="I772" s="84"/>
      <c r="L772" s="84"/>
      <c r="O772" s="84"/>
      <c r="R772" s="84"/>
      <c r="U772" s="84"/>
      <c r="X772" s="84"/>
      <c r="AA772" s="84"/>
      <c r="AD772" s="84"/>
      <c r="AG772" s="84"/>
      <c r="AJ772" s="84"/>
      <c r="AM772" s="84"/>
      <c r="AP772" s="84"/>
      <c r="AS772" s="84"/>
      <c r="AV772" s="84"/>
      <c r="AY772" s="84"/>
      <c r="BB772" s="84"/>
      <c r="BC772" s="84"/>
      <c r="BD772" s="84"/>
      <c r="BE772" s="84"/>
      <c r="BF772" s="84"/>
      <c r="BG772" s="84"/>
      <c r="BH772" s="84"/>
    </row>
    <row r="773">
      <c r="F773" s="84"/>
      <c r="I773" s="84"/>
      <c r="L773" s="84"/>
      <c r="O773" s="84"/>
      <c r="R773" s="84"/>
      <c r="U773" s="84"/>
      <c r="X773" s="84"/>
      <c r="AA773" s="84"/>
      <c r="AD773" s="84"/>
      <c r="AG773" s="84"/>
      <c r="AJ773" s="84"/>
      <c r="AM773" s="84"/>
      <c r="AP773" s="84"/>
      <c r="AS773" s="84"/>
      <c r="AV773" s="84"/>
      <c r="AY773" s="84"/>
      <c r="BB773" s="84"/>
      <c r="BC773" s="84"/>
      <c r="BD773" s="84"/>
      <c r="BE773" s="84"/>
      <c r="BF773" s="84"/>
      <c r="BG773" s="84"/>
      <c r="BH773" s="84"/>
    </row>
    <row r="774">
      <c r="F774" s="84"/>
      <c r="I774" s="84"/>
      <c r="L774" s="84"/>
      <c r="O774" s="84"/>
      <c r="R774" s="84"/>
      <c r="U774" s="84"/>
      <c r="X774" s="84"/>
      <c r="AA774" s="84"/>
      <c r="AD774" s="84"/>
      <c r="AG774" s="84"/>
      <c r="AJ774" s="84"/>
      <c r="AM774" s="84"/>
      <c r="AP774" s="84"/>
      <c r="AS774" s="84"/>
      <c r="AV774" s="84"/>
      <c r="AY774" s="84"/>
      <c r="BB774" s="84"/>
      <c r="BC774" s="84"/>
      <c r="BD774" s="84"/>
      <c r="BE774" s="84"/>
      <c r="BF774" s="84"/>
      <c r="BG774" s="84"/>
      <c r="BH774" s="84"/>
    </row>
    <row r="775">
      <c r="F775" s="84"/>
      <c r="I775" s="84"/>
      <c r="L775" s="84"/>
      <c r="O775" s="84"/>
      <c r="R775" s="84"/>
      <c r="U775" s="84"/>
      <c r="X775" s="84"/>
      <c r="AA775" s="84"/>
      <c r="AD775" s="84"/>
      <c r="AG775" s="84"/>
      <c r="AJ775" s="84"/>
      <c r="AM775" s="84"/>
      <c r="AP775" s="84"/>
      <c r="AS775" s="84"/>
      <c r="AV775" s="84"/>
      <c r="AY775" s="84"/>
      <c r="BB775" s="84"/>
      <c r="BC775" s="84"/>
      <c r="BD775" s="84"/>
      <c r="BE775" s="84"/>
      <c r="BF775" s="84"/>
      <c r="BG775" s="84"/>
      <c r="BH775" s="84"/>
    </row>
    <row r="776">
      <c r="F776" s="84"/>
      <c r="I776" s="84"/>
      <c r="L776" s="84"/>
      <c r="O776" s="84"/>
      <c r="R776" s="84"/>
      <c r="U776" s="84"/>
      <c r="X776" s="84"/>
      <c r="AA776" s="84"/>
      <c r="AD776" s="84"/>
      <c r="AG776" s="84"/>
      <c r="AJ776" s="84"/>
      <c r="AM776" s="84"/>
      <c r="AP776" s="84"/>
      <c r="AS776" s="84"/>
      <c r="AV776" s="84"/>
      <c r="AY776" s="84"/>
      <c r="BB776" s="84"/>
      <c r="BC776" s="84"/>
      <c r="BD776" s="84"/>
      <c r="BE776" s="84"/>
      <c r="BF776" s="84"/>
      <c r="BG776" s="84"/>
      <c r="BH776" s="84"/>
    </row>
    <row r="777">
      <c r="F777" s="84"/>
      <c r="I777" s="84"/>
      <c r="L777" s="84"/>
      <c r="O777" s="84"/>
      <c r="R777" s="84"/>
      <c r="U777" s="84"/>
      <c r="X777" s="84"/>
      <c r="AA777" s="84"/>
      <c r="AD777" s="84"/>
      <c r="AG777" s="84"/>
      <c r="AJ777" s="84"/>
      <c r="AM777" s="84"/>
      <c r="AP777" s="84"/>
      <c r="AS777" s="84"/>
      <c r="AV777" s="84"/>
      <c r="AY777" s="84"/>
      <c r="BB777" s="84"/>
      <c r="BC777" s="84"/>
      <c r="BD777" s="84"/>
      <c r="BE777" s="84"/>
      <c r="BF777" s="84"/>
      <c r="BG777" s="84"/>
      <c r="BH777" s="84"/>
    </row>
    <row r="778">
      <c r="F778" s="84"/>
      <c r="I778" s="84"/>
      <c r="L778" s="84"/>
      <c r="O778" s="84"/>
      <c r="R778" s="84"/>
      <c r="U778" s="84"/>
      <c r="X778" s="84"/>
      <c r="AA778" s="84"/>
      <c r="AD778" s="84"/>
      <c r="AG778" s="84"/>
      <c r="AJ778" s="84"/>
      <c r="AM778" s="84"/>
      <c r="AP778" s="84"/>
      <c r="AS778" s="84"/>
      <c r="AV778" s="84"/>
      <c r="AY778" s="84"/>
      <c r="BB778" s="84"/>
      <c r="BC778" s="84"/>
      <c r="BD778" s="84"/>
      <c r="BE778" s="84"/>
      <c r="BF778" s="84"/>
      <c r="BG778" s="84"/>
      <c r="BH778" s="84"/>
    </row>
    <row r="779">
      <c r="F779" s="84"/>
      <c r="I779" s="84"/>
      <c r="L779" s="84"/>
      <c r="O779" s="84"/>
      <c r="R779" s="84"/>
      <c r="U779" s="84"/>
      <c r="X779" s="84"/>
      <c r="AA779" s="84"/>
      <c r="AD779" s="84"/>
      <c r="AG779" s="84"/>
      <c r="AJ779" s="84"/>
      <c r="AM779" s="84"/>
      <c r="AP779" s="84"/>
      <c r="AS779" s="84"/>
      <c r="AV779" s="84"/>
      <c r="AY779" s="84"/>
      <c r="BB779" s="84"/>
      <c r="BC779" s="84"/>
      <c r="BD779" s="84"/>
      <c r="BE779" s="84"/>
      <c r="BF779" s="84"/>
      <c r="BG779" s="84"/>
      <c r="BH779" s="84"/>
    </row>
    <row r="780">
      <c r="F780" s="84"/>
      <c r="I780" s="84"/>
      <c r="L780" s="84"/>
      <c r="O780" s="84"/>
      <c r="R780" s="84"/>
      <c r="U780" s="84"/>
      <c r="X780" s="84"/>
      <c r="AA780" s="84"/>
      <c r="AD780" s="84"/>
      <c r="AG780" s="84"/>
      <c r="AJ780" s="84"/>
      <c r="AM780" s="84"/>
      <c r="AP780" s="84"/>
      <c r="AS780" s="84"/>
      <c r="AV780" s="84"/>
      <c r="AY780" s="84"/>
      <c r="BB780" s="84"/>
      <c r="BC780" s="84"/>
      <c r="BD780" s="84"/>
      <c r="BE780" s="84"/>
      <c r="BF780" s="84"/>
      <c r="BG780" s="84"/>
      <c r="BH780" s="84"/>
    </row>
    <row r="781">
      <c r="F781" s="84"/>
      <c r="I781" s="84"/>
      <c r="L781" s="84"/>
      <c r="O781" s="84"/>
      <c r="R781" s="84"/>
      <c r="U781" s="84"/>
      <c r="X781" s="84"/>
      <c r="AA781" s="84"/>
      <c r="AD781" s="84"/>
      <c r="AG781" s="84"/>
      <c r="AJ781" s="84"/>
      <c r="AM781" s="84"/>
      <c r="AP781" s="84"/>
      <c r="AS781" s="84"/>
      <c r="AV781" s="84"/>
      <c r="AY781" s="84"/>
      <c r="BB781" s="84"/>
      <c r="BC781" s="84"/>
      <c r="BD781" s="84"/>
      <c r="BE781" s="84"/>
      <c r="BF781" s="84"/>
      <c r="BG781" s="84"/>
      <c r="BH781" s="84"/>
    </row>
    <row r="782">
      <c r="F782" s="84"/>
      <c r="I782" s="84"/>
      <c r="L782" s="84"/>
      <c r="O782" s="84"/>
      <c r="R782" s="84"/>
      <c r="U782" s="84"/>
      <c r="X782" s="84"/>
      <c r="AA782" s="84"/>
      <c r="AD782" s="84"/>
      <c r="AG782" s="84"/>
      <c r="AJ782" s="84"/>
      <c r="AM782" s="84"/>
      <c r="AP782" s="84"/>
      <c r="AS782" s="84"/>
      <c r="AV782" s="84"/>
      <c r="AY782" s="84"/>
      <c r="BB782" s="84"/>
      <c r="BC782" s="84"/>
      <c r="BD782" s="84"/>
      <c r="BE782" s="84"/>
      <c r="BF782" s="84"/>
      <c r="BG782" s="84"/>
      <c r="BH782" s="84"/>
    </row>
    <row r="783">
      <c r="F783" s="84"/>
      <c r="I783" s="84"/>
      <c r="L783" s="84"/>
      <c r="O783" s="84"/>
      <c r="R783" s="84"/>
      <c r="U783" s="84"/>
      <c r="X783" s="84"/>
      <c r="AA783" s="84"/>
      <c r="AD783" s="84"/>
      <c r="AG783" s="84"/>
      <c r="AJ783" s="84"/>
      <c r="AM783" s="84"/>
      <c r="AP783" s="84"/>
      <c r="AS783" s="84"/>
      <c r="AV783" s="84"/>
      <c r="AY783" s="84"/>
      <c r="BB783" s="84"/>
      <c r="BC783" s="84"/>
      <c r="BD783" s="84"/>
      <c r="BE783" s="84"/>
      <c r="BF783" s="84"/>
      <c r="BG783" s="84"/>
      <c r="BH783" s="84"/>
    </row>
    <row r="784">
      <c r="F784" s="84"/>
      <c r="I784" s="84"/>
      <c r="L784" s="84"/>
      <c r="O784" s="84"/>
      <c r="R784" s="84"/>
      <c r="U784" s="84"/>
      <c r="X784" s="84"/>
      <c r="AA784" s="84"/>
      <c r="AD784" s="84"/>
      <c r="AG784" s="84"/>
      <c r="AJ784" s="84"/>
      <c r="AM784" s="84"/>
      <c r="AP784" s="84"/>
      <c r="AS784" s="84"/>
      <c r="AV784" s="84"/>
      <c r="AY784" s="84"/>
      <c r="BB784" s="84"/>
      <c r="BC784" s="84"/>
      <c r="BD784" s="84"/>
      <c r="BE784" s="84"/>
      <c r="BF784" s="84"/>
      <c r="BG784" s="84"/>
      <c r="BH784" s="84"/>
    </row>
    <row r="785">
      <c r="F785" s="84"/>
      <c r="I785" s="84"/>
      <c r="L785" s="84"/>
      <c r="O785" s="84"/>
      <c r="R785" s="84"/>
      <c r="U785" s="84"/>
      <c r="X785" s="84"/>
      <c r="AA785" s="84"/>
      <c r="AD785" s="84"/>
      <c r="AG785" s="84"/>
      <c r="AJ785" s="84"/>
      <c r="AM785" s="84"/>
      <c r="AP785" s="84"/>
      <c r="AS785" s="84"/>
      <c r="AV785" s="84"/>
      <c r="AY785" s="84"/>
      <c r="BB785" s="84"/>
      <c r="BC785" s="84"/>
      <c r="BD785" s="84"/>
      <c r="BE785" s="84"/>
      <c r="BF785" s="84"/>
      <c r="BG785" s="84"/>
      <c r="BH785" s="84"/>
    </row>
    <row r="786">
      <c r="F786" s="84"/>
      <c r="I786" s="84"/>
      <c r="L786" s="84"/>
      <c r="O786" s="84"/>
      <c r="R786" s="84"/>
      <c r="U786" s="84"/>
      <c r="X786" s="84"/>
      <c r="AA786" s="84"/>
      <c r="AD786" s="84"/>
      <c r="AG786" s="84"/>
      <c r="AJ786" s="84"/>
      <c r="AM786" s="84"/>
      <c r="AP786" s="84"/>
      <c r="AS786" s="84"/>
      <c r="AV786" s="84"/>
      <c r="AY786" s="84"/>
      <c r="BB786" s="84"/>
      <c r="BC786" s="84"/>
      <c r="BD786" s="84"/>
      <c r="BE786" s="84"/>
      <c r="BF786" s="84"/>
      <c r="BG786" s="84"/>
      <c r="BH786" s="84"/>
    </row>
    <row r="787">
      <c r="F787" s="84"/>
      <c r="I787" s="84"/>
      <c r="L787" s="84"/>
      <c r="O787" s="84"/>
      <c r="R787" s="84"/>
      <c r="U787" s="84"/>
      <c r="X787" s="84"/>
      <c r="AA787" s="84"/>
      <c r="AD787" s="84"/>
      <c r="AG787" s="84"/>
      <c r="AJ787" s="84"/>
      <c r="AM787" s="84"/>
      <c r="AP787" s="84"/>
      <c r="AS787" s="84"/>
      <c r="AV787" s="84"/>
      <c r="AY787" s="84"/>
      <c r="BB787" s="84"/>
      <c r="BC787" s="84"/>
      <c r="BD787" s="84"/>
      <c r="BE787" s="84"/>
      <c r="BF787" s="84"/>
      <c r="BG787" s="84"/>
      <c r="BH787" s="84"/>
    </row>
    <row r="788">
      <c r="F788" s="84"/>
      <c r="I788" s="84"/>
      <c r="L788" s="84"/>
      <c r="O788" s="84"/>
      <c r="R788" s="84"/>
      <c r="U788" s="84"/>
      <c r="X788" s="84"/>
      <c r="AA788" s="84"/>
      <c r="AD788" s="84"/>
      <c r="AG788" s="84"/>
      <c r="AJ788" s="84"/>
      <c r="AM788" s="84"/>
      <c r="AP788" s="84"/>
      <c r="AS788" s="84"/>
      <c r="AV788" s="84"/>
      <c r="AY788" s="84"/>
      <c r="BB788" s="84"/>
      <c r="BC788" s="84"/>
      <c r="BD788" s="84"/>
      <c r="BE788" s="84"/>
      <c r="BF788" s="84"/>
      <c r="BG788" s="84"/>
      <c r="BH788" s="84"/>
    </row>
    <row r="789">
      <c r="F789" s="84"/>
      <c r="I789" s="84"/>
      <c r="L789" s="84"/>
      <c r="O789" s="84"/>
      <c r="R789" s="84"/>
      <c r="U789" s="84"/>
      <c r="X789" s="84"/>
      <c r="AA789" s="84"/>
      <c r="AD789" s="84"/>
      <c r="AG789" s="84"/>
      <c r="AJ789" s="84"/>
      <c r="AM789" s="84"/>
      <c r="AP789" s="84"/>
      <c r="AS789" s="84"/>
      <c r="AV789" s="84"/>
      <c r="AY789" s="84"/>
      <c r="BB789" s="84"/>
      <c r="BC789" s="84"/>
      <c r="BD789" s="84"/>
      <c r="BE789" s="84"/>
      <c r="BF789" s="84"/>
      <c r="BG789" s="84"/>
      <c r="BH789" s="84"/>
    </row>
    <row r="790">
      <c r="F790" s="84"/>
      <c r="I790" s="84"/>
      <c r="L790" s="84"/>
      <c r="O790" s="84"/>
      <c r="R790" s="84"/>
      <c r="U790" s="84"/>
      <c r="X790" s="84"/>
      <c r="AA790" s="84"/>
      <c r="AD790" s="84"/>
      <c r="AG790" s="84"/>
      <c r="AJ790" s="84"/>
      <c r="AM790" s="84"/>
      <c r="AP790" s="84"/>
      <c r="AS790" s="84"/>
      <c r="AV790" s="84"/>
      <c r="AY790" s="84"/>
      <c r="BB790" s="84"/>
      <c r="BC790" s="84"/>
      <c r="BD790" s="84"/>
      <c r="BE790" s="84"/>
      <c r="BF790" s="84"/>
      <c r="BG790" s="84"/>
      <c r="BH790" s="84"/>
    </row>
    <row r="791">
      <c r="F791" s="84"/>
      <c r="I791" s="84"/>
      <c r="L791" s="84"/>
      <c r="O791" s="84"/>
      <c r="R791" s="84"/>
      <c r="U791" s="84"/>
      <c r="X791" s="84"/>
      <c r="AA791" s="84"/>
      <c r="AD791" s="84"/>
      <c r="AG791" s="84"/>
      <c r="AJ791" s="84"/>
      <c r="AM791" s="84"/>
      <c r="AP791" s="84"/>
      <c r="AS791" s="84"/>
      <c r="AV791" s="84"/>
      <c r="AY791" s="84"/>
      <c r="BB791" s="84"/>
      <c r="BC791" s="84"/>
      <c r="BD791" s="84"/>
      <c r="BE791" s="84"/>
      <c r="BF791" s="84"/>
      <c r="BG791" s="84"/>
      <c r="BH791" s="84"/>
    </row>
    <row r="792">
      <c r="F792" s="84"/>
      <c r="I792" s="84"/>
      <c r="L792" s="84"/>
      <c r="O792" s="84"/>
      <c r="R792" s="84"/>
      <c r="U792" s="84"/>
      <c r="X792" s="84"/>
      <c r="AA792" s="84"/>
      <c r="AD792" s="84"/>
      <c r="AG792" s="84"/>
      <c r="AJ792" s="84"/>
      <c r="AM792" s="84"/>
      <c r="AP792" s="84"/>
      <c r="AS792" s="84"/>
      <c r="AV792" s="84"/>
      <c r="AY792" s="84"/>
      <c r="BB792" s="84"/>
      <c r="BC792" s="84"/>
      <c r="BD792" s="84"/>
      <c r="BE792" s="84"/>
      <c r="BF792" s="84"/>
      <c r="BG792" s="84"/>
      <c r="BH792" s="84"/>
    </row>
    <row r="793">
      <c r="F793" s="84"/>
      <c r="I793" s="84"/>
      <c r="L793" s="84"/>
      <c r="O793" s="84"/>
      <c r="R793" s="84"/>
      <c r="U793" s="84"/>
      <c r="X793" s="84"/>
      <c r="AA793" s="84"/>
      <c r="AD793" s="84"/>
      <c r="AG793" s="84"/>
      <c r="AJ793" s="84"/>
      <c r="AM793" s="84"/>
      <c r="AP793" s="84"/>
      <c r="AS793" s="84"/>
      <c r="AV793" s="84"/>
      <c r="AY793" s="84"/>
      <c r="BB793" s="84"/>
      <c r="BC793" s="84"/>
      <c r="BD793" s="84"/>
      <c r="BE793" s="84"/>
      <c r="BF793" s="84"/>
      <c r="BG793" s="84"/>
      <c r="BH793" s="84"/>
    </row>
    <row r="794">
      <c r="F794" s="84"/>
      <c r="I794" s="84"/>
      <c r="L794" s="84"/>
      <c r="O794" s="84"/>
      <c r="R794" s="84"/>
      <c r="U794" s="84"/>
      <c r="X794" s="84"/>
      <c r="AA794" s="84"/>
      <c r="AD794" s="84"/>
      <c r="AG794" s="84"/>
      <c r="AJ794" s="84"/>
      <c r="AM794" s="84"/>
      <c r="AP794" s="84"/>
      <c r="AS794" s="84"/>
      <c r="AV794" s="84"/>
      <c r="AY794" s="84"/>
      <c r="BB794" s="84"/>
      <c r="BC794" s="84"/>
      <c r="BD794" s="84"/>
      <c r="BE794" s="84"/>
      <c r="BF794" s="84"/>
      <c r="BG794" s="84"/>
      <c r="BH794" s="84"/>
    </row>
    <row r="795">
      <c r="F795" s="84"/>
      <c r="I795" s="84"/>
      <c r="L795" s="84"/>
      <c r="O795" s="84"/>
      <c r="R795" s="84"/>
      <c r="U795" s="84"/>
      <c r="X795" s="84"/>
      <c r="AA795" s="84"/>
      <c r="AD795" s="84"/>
      <c r="AG795" s="84"/>
      <c r="AJ795" s="84"/>
      <c r="AM795" s="84"/>
      <c r="AP795" s="84"/>
      <c r="AS795" s="84"/>
      <c r="AV795" s="84"/>
      <c r="AY795" s="84"/>
      <c r="BB795" s="84"/>
      <c r="BC795" s="84"/>
      <c r="BD795" s="84"/>
      <c r="BE795" s="84"/>
      <c r="BF795" s="84"/>
      <c r="BG795" s="84"/>
      <c r="BH795" s="84"/>
    </row>
    <row r="796">
      <c r="F796" s="84"/>
      <c r="I796" s="84"/>
      <c r="L796" s="84"/>
      <c r="O796" s="84"/>
      <c r="R796" s="84"/>
      <c r="U796" s="84"/>
      <c r="X796" s="84"/>
      <c r="AA796" s="84"/>
      <c r="AD796" s="84"/>
      <c r="AG796" s="84"/>
      <c r="AJ796" s="84"/>
      <c r="AM796" s="84"/>
      <c r="AP796" s="84"/>
      <c r="AS796" s="84"/>
      <c r="AV796" s="84"/>
      <c r="AY796" s="84"/>
      <c r="BB796" s="84"/>
      <c r="BC796" s="84"/>
      <c r="BD796" s="84"/>
      <c r="BE796" s="84"/>
      <c r="BF796" s="84"/>
      <c r="BG796" s="84"/>
      <c r="BH796" s="84"/>
    </row>
    <row r="797">
      <c r="F797" s="84"/>
      <c r="I797" s="84"/>
      <c r="L797" s="84"/>
      <c r="O797" s="84"/>
      <c r="R797" s="84"/>
      <c r="U797" s="84"/>
      <c r="X797" s="84"/>
      <c r="AA797" s="84"/>
      <c r="AD797" s="84"/>
      <c r="AG797" s="84"/>
      <c r="AJ797" s="84"/>
      <c r="AM797" s="84"/>
      <c r="AP797" s="84"/>
      <c r="AS797" s="84"/>
      <c r="AV797" s="84"/>
      <c r="AY797" s="84"/>
      <c r="BB797" s="84"/>
      <c r="BC797" s="84"/>
      <c r="BD797" s="84"/>
      <c r="BE797" s="84"/>
      <c r="BF797" s="84"/>
      <c r="BG797" s="84"/>
      <c r="BH797" s="84"/>
    </row>
    <row r="798">
      <c r="F798" s="84"/>
      <c r="I798" s="84"/>
      <c r="L798" s="84"/>
      <c r="O798" s="84"/>
      <c r="R798" s="84"/>
      <c r="U798" s="84"/>
      <c r="X798" s="84"/>
      <c r="AA798" s="84"/>
      <c r="AD798" s="84"/>
      <c r="AG798" s="84"/>
      <c r="AJ798" s="84"/>
      <c r="AM798" s="84"/>
      <c r="AP798" s="84"/>
      <c r="AS798" s="84"/>
      <c r="AV798" s="84"/>
      <c r="AY798" s="84"/>
      <c r="BB798" s="84"/>
      <c r="BC798" s="84"/>
      <c r="BD798" s="84"/>
      <c r="BE798" s="84"/>
      <c r="BF798" s="84"/>
      <c r="BG798" s="84"/>
      <c r="BH798" s="84"/>
    </row>
    <row r="799">
      <c r="F799" s="84"/>
      <c r="I799" s="84"/>
      <c r="L799" s="84"/>
      <c r="O799" s="84"/>
      <c r="R799" s="84"/>
      <c r="U799" s="84"/>
      <c r="X799" s="84"/>
      <c r="AA799" s="84"/>
      <c r="AD799" s="84"/>
      <c r="AG799" s="84"/>
      <c r="AJ799" s="84"/>
      <c r="AM799" s="84"/>
      <c r="AP799" s="84"/>
      <c r="AS799" s="84"/>
      <c r="AV799" s="84"/>
      <c r="AY799" s="84"/>
      <c r="BB799" s="84"/>
      <c r="BC799" s="84"/>
      <c r="BD799" s="84"/>
      <c r="BE799" s="84"/>
      <c r="BF799" s="84"/>
      <c r="BG799" s="84"/>
      <c r="BH799" s="84"/>
    </row>
    <row r="800">
      <c r="F800" s="84"/>
      <c r="I800" s="84"/>
      <c r="L800" s="84"/>
      <c r="O800" s="84"/>
      <c r="R800" s="84"/>
      <c r="U800" s="84"/>
      <c r="X800" s="84"/>
      <c r="AA800" s="84"/>
      <c r="AD800" s="84"/>
      <c r="AG800" s="84"/>
      <c r="AJ800" s="84"/>
      <c r="AM800" s="84"/>
      <c r="AP800" s="84"/>
      <c r="AS800" s="84"/>
      <c r="AV800" s="84"/>
      <c r="AY800" s="84"/>
      <c r="BB800" s="84"/>
      <c r="BC800" s="84"/>
      <c r="BD800" s="84"/>
      <c r="BE800" s="84"/>
      <c r="BF800" s="84"/>
      <c r="BG800" s="84"/>
      <c r="BH800" s="84"/>
    </row>
    <row r="801">
      <c r="F801" s="84"/>
      <c r="I801" s="84"/>
      <c r="L801" s="84"/>
      <c r="O801" s="84"/>
      <c r="R801" s="84"/>
      <c r="U801" s="84"/>
      <c r="X801" s="84"/>
      <c r="AA801" s="84"/>
      <c r="AD801" s="84"/>
      <c r="AG801" s="84"/>
      <c r="AJ801" s="84"/>
      <c r="AM801" s="84"/>
      <c r="AP801" s="84"/>
      <c r="AS801" s="84"/>
      <c r="AV801" s="84"/>
      <c r="AY801" s="84"/>
      <c r="BB801" s="84"/>
      <c r="BC801" s="84"/>
      <c r="BD801" s="84"/>
      <c r="BE801" s="84"/>
      <c r="BF801" s="84"/>
      <c r="BG801" s="84"/>
      <c r="BH801" s="84"/>
    </row>
    <row r="802">
      <c r="F802" s="84"/>
      <c r="I802" s="84"/>
      <c r="L802" s="84"/>
      <c r="O802" s="84"/>
      <c r="R802" s="84"/>
      <c r="U802" s="84"/>
      <c r="X802" s="84"/>
      <c r="AA802" s="84"/>
      <c r="AD802" s="84"/>
      <c r="AG802" s="84"/>
      <c r="AJ802" s="84"/>
      <c r="AM802" s="84"/>
      <c r="AP802" s="84"/>
      <c r="AS802" s="84"/>
      <c r="AV802" s="84"/>
      <c r="AY802" s="84"/>
      <c r="BB802" s="84"/>
      <c r="BC802" s="84"/>
      <c r="BD802" s="84"/>
      <c r="BE802" s="84"/>
      <c r="BF802" s="84"/>
      <c r="BG802" s="84"/>
      <c r="BH802" s="84"/>
    </row>
    <row r="803">
      <c r="F803" s="84"/>
      <c r="I803" s="84"/>
      <c r="L803" s="84"/>
      <c r="O803" s="84"/>
      <c r="R803" s="84"/>
      <c r="U803" s="84"/>
      <c r="X803" s="84"/>
      <c r="AA803" s="84"/>
      <c r="AD803" s="84"/>
      <c r="AG803" s="84"/>
      <c r="AJ803" s="84"/>
      <c r="AM803" s="84"/>
      <c r="AP803" s="84"/>
      <c r="AS803" s="84"/>
      <c r="AV803" s="84"/>
      <c r="AY803" s="84"/>
      <c r="BB803" s="84"/>
      <c r="BC803" s="84"/>
      <c r="BD803" s="84"/>
      <c r="BE803" s="84"/>
      <c r="BF803" s="84"/>
      <c r="BG803" s="84"/>
      <c r="BH803" s="84"/>
    </row>
    <row r="804">
      <c r="F804" s="84"/>
      <c r="I804" s="84"/>
      <c r="L804" s="84"/>
      <c r="O804" s="84"/>
      <c r="R804" s="84"/>
      <c r="U804" s="84"/>
      <c r="X804" s="84"/>
      <c r="AA804" s="84"/>
      <c r="AD804" s="84"/>
      <c r="AG804" s="84"/>
      <c r="AJ804" s="84"/>
      <c r="AM804" s="84"/>
      <c r="AP804" s="84"/>
      <c r="AS804" s="84"/>
      <c r="AV804" s="84"/>
      <c r="AY804" s="84"/>
      <c r="BB804" s="84"/>
      <c r="BC804" s="84"/>
      <c r="BD804" s="84"/>
      <c r="BE804" s="84"/>
      <c r="BF804" s="84"/>
      <c r="BG804" s="84"/>
      <c r="BH804" s="84"/>
    </row>
    <row r="805">
      <c r="F805" s="84"/>
      <c r="I805" s="84"/>
      <c r="L805" s="84"/>
      <c r="O805" s="84"/>
      <c r="R805" s="84"/>
      <c r="U805" s="84"/>
      <c r="X805" s="84"/>
      <c r="AA805" s="84"/>
      <c r="AD805" s="84"/>
      <c r="AG805" s="84"/>
      <c r="AJ805" s="84"/>
      <c r="AM805" s="84"/>
      <c r="AP805" s="84"/>
      <c r="AS805" s="84"/>
      <c r="AV805" s="84"/>
      <c r="AY805" s="84"/>
      <c r="BB805" s="84"/>
      <c r="BC805" s="84"/>
      <c r="BD805" s="84"/>
      <c r="BE805" s="84"/>
      <c r="BF805" s="84"/>
      <c r="BG805" s="84"/>
      <c r="BH805" s="84"/>
    </row>
    <row r="806">
      <c r="F806" s="84"/>
      <c r="I806" s="84"/>
      <c r="L806" s="84"/>
      <c r="O806" s="84"/>
      <c r="R806" s="84"/>
      <c r="U806" s="84"/>
      <c r="X806" s="84"/>
      <c r="AA806" s="84"/>
      <c r="AD806" s="84"/>
      <c r="AG806" s="84"/>
      <c r="AJ806" s="84"/>
      <c r="AM806" s="84"/>
      <c r="AP806" s="84"/>
      <c r="AS806" s="84"/>
      <c r="AV806" s="84"/>
      <c r="AY806" s="84"/>
      <c r="BB806" s="84"/>
      <c r="BC806" s="84"/>
      <c r="BD806" s="84"/>
      <c r="BE806" s="84"/>
      <c r="BF806" s="84"/>
      <c r="BG806" s="84"/>
      <c r="BH806" s="84"/>
    </row>
    <row r="807">
      <c r="F807" s="84"/>
      <c r="I807" s="84"/>
      <c r="L807" s="84"/>
      <c r="O807" s="84"/>
      <c r="R807" s="84"/>
      <c r="U807" s="84"/>
      <c r="X807" s="84"/>
      <c r="AA807" s="84"/>
      <c r="AD807" s="84"/>
      <c r="AG807" s="84"/>
      <c r="AJ807" s="84"/>
      <c r="AM807" s="84"/>
      <c r="AP807" s="84"/>
      <c r="AS807" s="84"/>
      <c r="AV807" s="84"/>
      <c r="AY807" s="84"/>
      <c r="BB807" s="84"/>
      <c r="BC807" s="84"/>
      <c r="BD807" s="84"/>
      <c r="BE807" s="84"/>
      <c r="BF807" s="84"/>
      <c r="BG807" s="84"/>
      <c r="BH807" s="84"/>
    </row>
    <row r="808">
      <c r="F808" s="84"/>
      <c r="I808" s="84"/>
      <c r="L808" s="84"/>
      <c r="O808" s="84"/>
      <c r="R808" s="84"/>
      <c r="U808" s="84"/>
      <c r="X808" s="84"/>
      <c r="AA808" s="84"/>
      <c r="AD808" s="84"/>
      <c r="AG808" s="84"/>
      <c r="AJ808" s="84"/>
      <c r="AM808" s="84"/>
      <c r="AP808" s="84"/>
      <c r="AS808" s="84"/>
      <c r="AV808" s="84"/>
      <c r="AY808" s="84"/>
      <c r="BB808" s="84"/>
      <c r="BC808" s="84"/>
      <c r="BD808" s="84"/>
      <c r="BE808" s="84"/>
      <c r="BF808" s="84"/>
      <c r="BG808" s="84"/>
      <c r="BH808" s="84"/>
    </row>
    <row r="809">
      <c r="F809" s="84"/>
      <c r="I809" s="84"/>
      <c r="L809" s="84"/>
      <c r="O809" s="84"/>
      <c r="R809" s="84"/>
      <c r="U809" s="84"/>
      <c r="X809" s="84"/>
      <c r="AA809" s="84"/>
      <c r="AD809" s="84"/>
      <c r="AG809" s="84"/>
      <c r="AJ809" s="84"/>
      <c r="AM809" s="84"/>
      <c r="AP809" s="84"/>
      <c r="AS809" s="84"/>
      <c r="AV809" s="84"/>
      <c r="AY809" s="84"/>
      <c r="BB809" s="84"/>
      <c r="BC809" s="84"/>
      <c r="BD809" s="84"/>
      <c r="BE809" s="84"/>
      <c r="BF809" s="84"/>
      <c r="BG809" s="84"/>
      <c r="BH809" s="84"/>
    </row>
    <row r="810">
      <c r="F810" s="84"/>
      <c r="I810" s="84"/>
      <c r="L810" s="84"/>
      <c r="O810" s="84"/>
      <c r="R810" s="84"/>
      <c r="U810" s="84"/>
      <c r="X810" s="84"/>
      <c r="AA810" s="84"/>
      <c r="AD810" s="84"/>
      <c r="AG810" s="84"/>
      <c r="AJ810" s="84"/>
      <c r="AM810" s="84"/>
      <c r="AP810" s="84"/>
      <c r="AS810" s="84"/>
      <c r="AV810" s="84"/>
      <c r="AY810" s="84"/>
      <c r="BB810" s="84"/>
      <c r="BC810" s="84"/>
      <c r="BD810" s="84"/>
      <c r="BE810" s="84"/>
      <c r="BF810" s="84"/>
      <c r="BG810" s="84"/>
      <c r="BH810" s="84"/>
    </row>
    <row r="811">
      <c r="F811" s="84"/>
      <c r="I811" s="84"/>
      <c r="L811" s="84"/>
      <c r="O811" s="84"/>
      <c r="R811" s="84"/>
      <c r="U811" s="84"/>
      <c r="X811" s="84"/>
      <c r="AA811" s="84"/>
      <c r="AD811" s="84"/>
      <c r="AG811" s="84"/>
      <c r="AJ811" s="84"/>
      <c r="AM811" s="84"/>
      <c r="AP811" s="84"/>
      <c r="AS811" s="84"/>
      <c r="AV811" s="84"/>
      <c r="AY811" s="84"/>
      <c r="BB811" s="84"/>
      <c r="BC811" s="84"/>
      <c r="BD811" s="84"/>
      <c r="BE811" s="84"/>
      <c r="BF811" s="84"/>
      <c r="BG811" s="84"/>
      <c r="BH811" s="84"/>
    </row>
    <row r="812">
      <c r="F812" s="84"/>
      <c r="I812" s="84"/>
      <c r="L812" s="84"/>
      <c r="O812" s="84"/>
      <c r="R812" s="84"/>
      <c r="U812" s="84"/>
      <c r="X812" s="84"/>
      <c r="AA812" s="84"/>
      <c r="AD812" s="84"/>
      <c r="AG812" s="84"/>
      <c r="AJ812" s="84"/>
      <c r="AM812" s="84"/>
      <c r="AP812" s="84"/>
      <c r="AS812" s="84"/>
      <c r="AV812" s="84"/>
      <c r="AY812" s="84"/>
      <c r="BB812" s="84"/>
      <c r="BC812" s="84"/>
      <c r="BD812" s="84"/>
      <c r="BE812" s="84"/>
      <c r="BF812" s="84"/>
      <c r="BG812" s="84"/>
      <c r="BH812" s="84"/>
    </row>
    <row r="813">
      <c r="F813" s="84"/>
      <c r="I813" s="84"/>
      <c r="L813" s="84"/>
      <c r="O813" s="84"/>
      <c r="R813" s="84"/>
      <c r="U813" s="84"/>
      <c r="X813" s="84"/>
      <c r="AA813" s="84"/>
      <c r="AD813" s="84"/>
      <c r="AG813" s="84"/>
      <c r="AJ813" s="84"/>
      <c r="AM813" s="84"/>
      <c r="AP813" s="84"/>
      <c r="AS813" s="84"/>
      <c r="AV813" s="84"/>
      <c r="AY813" s="84"/>
      <c r="BB813" s="84"/>
      <c r="BC813" s="84"/>
      <c r="BD813" s="84"/>
      <c r="BE813" s="84"/>
      <c r="BF813" s="84"/>
      <c r="BG813" s="84"/>
      <c r="BH813" s="84"/>
    </row>
    <row r="814">
      <c r="F814" s="84"/>
      <c r="I814" s="84"/>
      <c r="L814" s="84"/>
      <c r="O814" s="84"/>
      <c r="R814" s="84"/>
      <c r="U814" s="84"/>
      <c r="X814" s="84"/>
      <c r="AA814" s="84"/>
      <c r="AD814" s="84"/>
      <c r="AG814" s="84"/>
      <c r="AJ814" s="84"/>
      <c r="AM814" s="84"/>
      <c r="AP814" s="84"/>
      <c r="AS814" s="84"/>
      <c r="AV814" s="84"/>
      <c r="AY814" s="84"/>
      <c r="BB814" s="84"/>
      <c r="BC814" s="84"/>
      <c r="BD814" s="84"/>
      <c r="BE814" s="84"/>
      <c r="BF814" s="84"/>
      <c r="BG814" s="84"/>
      <c r="BH814" s="84"/>
    </row>
    <row r="815">
      <c r="F815" s="84"/>
      <c r="I815" s="84"/>
      <c r="L815" s="84"/>
      <c r="O815" s="84"/>
      <c r="R815" s="84"/>
      <c r="U815" s="84"/>
      <c r="X815" s="84"/>
      <c r="AA815" s="84"/>
      <c r="AD815" s="84"/>
      <c r="AG815" s="84"/>
      <c r="AJ815" s="84"/>
      <c r="AM815" s="84"/>
      <c r="AP815" s="84"/>
      <c r="AS815" s="84"/>
      <c r="AV815" s="84"/>
      <c r="AY815" s="84"/>
      <c r="BB815" s="84"/>
      <c r="BC815" s="84"/>
      <c r="BD815" s="84"/>
      <c r="BE815" s="84"/>
      <c r="BF815" s="84"/>
      <c r="BG815" s="84"/>
      <c r="BH815" s="84"/>
    </row>
    <row r="816">
      <c r="F816" s="84"/>
      <c r="I816" s="84"/>
      <c r="L816" s="84"/>
      <c r="O816" s="84"/>
      <c r="R816" s="84"/>
      <c r="U816" s="84"/>
      <c r="X816" s="84"/>
      <c r="AA816" s="84"/>
      <c r="AD816" s="84"/>
      <c r="AG816" s="84"/>
      <c r="AJ816" s="84"/>
      <c r="AM816" s="84"/>
      <c r="AP816" s="84"/>
      <c r="AS816" s="84"/>
      <c r="AV816" s="84"/>
      <c r="AY816" s="84"/>
      <c r="BB816" s="84"/>
      <c r="BC816" s="84"/>
      <c r="BD816" s="84"/>
      <c r="BE816" s="84"/>
      <c r="BF816" s="84"/>
      <c r="BG816" s="84"/>
      <c r="BH816" s="84"/>
    </row>
    <row r="817">
      <c r="F817" s="84"/>
      <c r="I817" s="84"/>
      <c r="L817" s="84"/>
      <c r="O817" s="84"/>
      <c r="R817" s="84"/>
      <c r="U817" s="84"/>
      <c r="X817" s="84"/>
      <c r="AA817" s="84"/>
      <c r="AD817" s="84"/>
      <c r="AG817" s="84"/>
      <c r="AJ817" s="84"/>
      <c r="AM817" s="84"/>
      <c r="AP817" s="84"/>
      <c r="AS817" s="84"/>
      <c r="AV817" s="84"/>
      <c r="AY817" s="84"/>
      <c r="BB817" s="84"/>
      <c r="BC817" s="84"/>
      <c r="BD817" s="84"/>
      <c r="BE817" s="84"/>
      <c r="BF817" s="84"/>
      <c r="BG817" s="84"/>
      <c r="BH817" s="84"/>
    </row>
    <row r="818">
      <c r="F818" s="84"/>
      <c r="I818" s="84"/>
      <c r="L818" s="84"/>
      <c r="O818" s="84"/>
      <c r="R818" s="84"/>
      <c r="U818" s="84"/>
      <c r="X818" s="84"/>
      <c r="AA818" s="84"/>
      <c r="AD818" s="84"/>
      <c r="AG818" s="84"/>
      <c r="AJ818" s="84"/>
      <c r="AM818" s="84"/>
      <c r="AP818" s="84"/>
      <c r="AS818" s="84"/>
      <c r="AV818" s="84"/>
      <c r="AY818" s="84"/>
      <c r="BB818" s="84"/>
      <c r="BC818" s="84"/>
      <c r="BD818" s="84"/>
      <c r="BE818" s="84"/>
      <c r="BF818" s="84"/>
      <c r="BG818" s="84"/>
      <c r="BH818" s="84"/>
    </row>
    <row r="819">
      <c r="F819" s="84"/>
      <c r="I819" s="84"/>
      <c r="L819" s="84"/>
      <c r="O819" s="84"/>
      <c r="R819" s="84"/>
      <c r="U819" s="84"/>
      <c r="X819" s="84"/>
      <c r="AA819" s="84"/>
      <c r="AD819" s="84"/>
      <c r="AG819" s="84"/>
      <c r="AJ819" s="84"/>
      <c r="AM819" s="84"/>
      <c r="AP819" s="84"/>
      <c r="AS819" s="84"/>
      <c r="AV819" s="84"/>
      <c r="AY819" s="84"/>
      <c r="BB819" s="84"/>
      <c r="BC819" s="84"/>
      <c r="BD819" s="84"/>
      <c r="BE819" s="84"/>
      <c r="BF819" s="84"/>
      <c r="BG819" s="84"/>
      <c r="BH819" s="84"/>
    </row>
    <row r="820">
      <c r="F820" s="84"/>
      <c r="I820" s="84"/>
      <c r="L820" s="84"/>
      <c r="O820" s="84"/>
      <c r="R820" s="84"/>
      <c r="U820" s="84"/>
      <c r="X820" s="84"/>
      <c r="AA820" s="84"/>
      <c r="AD820" s="84"/>
      <c r="AG820" s="84"/>
      <c r="AJ820" s="84"/>
      <c r="AM820" s="84"/>
      <c r="AP820" s="84"/>
      <c r="AS820" s="84"/>
      <c r="AV820" s="84"/>
      <c r="AY820" s="84"/>
      <c r="BB820" s="84"/>
      <c r="BC820" s="84"/>
      <c r="BD820" s="84"/>
      <c r="BE820" s="84"/>
      <c r="BF820" s="84"/>
      <c r="BG820" s="84"/>
      <c r="BH820" s="84"/>
    </row>
    <row r="821">
      <c r="F821" s="84"/>
      <c r="I821" s="84"/>
      <c r="L821" s="84"/>
      <c r="O821" s="84"/>
      <c r="R821" s="84"/>
      <c r="U821" s="84"/>
      <c r="X821" s="84"/>
      <c r="AA821" s="84"/>
      <c r="AD821" s="84"/>
      <c r="AG821" s="84"/>
      <c r="AJ821" s="84"/>
      <c r="AM821" s="84"/>
      <c r="AP821" s="84"/>
      <c r="AS821" s="84"/>
      <c r="AV821" s="84"/>
      <c r="AY821" s="84"/>
      <c r="BB821" s="84"/>
      <c r="BC821" s="84"/>
      <c r="BD821" s="84"/>
      <c r="BE821" s="84"/>
      <c r="BF821" s="84"/>
      <c r="BG821" s="84"/>
      <c r="BH821" s="84"/>
    </row>
    <row r="822">
      <c r="F822" s="84"/>
      <c r="I822" s="84"/>
      <c r="L822" s="84"/>
      <c r="O822" s="84"/>
      <c r="R822" s="84"/>
      <c r="U822" s="84"/>
      <c r="X822" s="84"/>
      <c r="AA822" s="84"/>
      <c r="AD822" s="84"/>
      <c r="AG822" s="84"/>
      <c r="AJ822" s="84"/>
      <c r="AM822" s="84"/>
      <c r="AP822" s="84"/>
      <c r="AS822" s="84"/>
      <c r="AV822" s="84"/>
      <c r="AY822" s="84"/>
      <c r="BB822" s="84"/>
      <c r="BC822" s="84"/>
      <c r="BD822" s="84"/>
      <c r="BE822" s="84"/>
      <c r="BF822" s="84"/>
      <c r="BG822" s="84"/>
      <c r="BH822" s="84"/>
    </row>
    <row r="823">
      <c r="F823" s="84"/>
      <c r="I823" s="84"/>
      <c r="L823" s="84"/>
      <c r="O823" s="84"/>
      <c r="R823" s="84"/>
      <c r="U823" s="84"/>
      <c r="X823" s="84"/>
      <c r="AA823" s="84"/>
      <c r="AD823" s="84"/>
      <c r="AG823" s="84"/>
      <c r="AJ823" s="84"/>
      <c r="AM823" s="84"/>
      <c r="AP823" s="84"/>
      <c r="AS823" s="84"/>
      <c r="AV823" s="84"/>
      <c r="AY823" s="84"/>
      <c r="BB823" s="84"/>
      <c r="BC823" s="84"/>
      <c r="BD823" s="84"/>
      <c r="BE823" s="84"/>
      <c r="BF823" s="84"/>
      <c r="BG823" s="84"/>
      <c r="BH823" s="84"/>
    </row>
    <row r="824">
      <c r="F824" s="84"/>
      <c r="I824" s="84"/>
      <c r="L824" s="84"/>
      <c r="O824" s="84"/>
      <c r="R824" s="84"/>
      <c r="U824" s="84"/>
      <c r="X824" s="84"/>
      <c r="AA824" s="84"/>
      <c r="AD824" s="84"/>
      <c r="AG824" s="84"/>
      <c r="AJ824" s="84"/>
      <c r="AM824" s="84"/>
      <c r="AP824" s="84"/>
      <c r="AS824" s="84"/>
      <c r="AV824" s="84"/>
      <c r="AY824" s="84"/>
      <c r="BB824" s="84"/>
      <c r="BC824" s="84"/>
      <c r="BD824" s="84"/>
      <c r="BE824" s="84"/>
      <c r="BF824" s="84"/>
      <c r="BG824" s="84"/>
      <c r="BH824" s="84"/>
    </row>
    <row r="825">
      <c r="F825" s="84"/>
      <c r="I825" s="84"/>
      <c r="L825" s="84"/>
      <c r="O825" s="84"/>
      <c r="R825" s="84"/>
      <c r="U825" s="84"/>
      <c r="X825" s="84"/>
      <c r="AA825" s="84"/>
      <c r="AD825" s="84"/>
      <c r="AG825" s="84"/>
      <c r="AJ825" s="84"/>
      <c r="AM825" s="84"/>
      <c r="AP825" s="84"/>
      <c r="AS825" s="84"/>
      <c r="AV825" s="84"/>
      <c r="AY825" s="84"/>
      <c r="BB825" s="84"/>
      <c r="BC825" s="84"/>
      <c r="BD825" s="84"/>
      <c r="BE825" s="84"/>
      <c r="BF825" s="84"/>
      <c r="BG825" s="84"/>
      <c r="BH825" s="84"/>
    </row>
    <row r="826">
      <c r="F826" s="84"/>
      <c r="I826" s="84"/>
      <c r="L826" s="84"/>
      <c r="O826" s="84"/>
      <c r="R826" s="84"/>
      <c r="U826" s="84"/>
      <c r="X826" s="84"/>
      <c r="AA826" s="84"/>
      <c r="AD826" s="84"/>
      <c r="AG826" s="84"/>
      <c r="AJ826" s="84"/>
      <c r="AM826" s="84"/>
      <c r="AP826" s="84"/>
      <c r="AS826" s="84"/>
      <c r="AV826" s="84"/>
      <c r="AY826" s="84"/>
      <c r="BB826" s="84"/>
      <c r="BC826" s="84"/>
      <c r="BD826" s="84"/>
      <c r="BE826" s="84"/>
      <c r="BF826" s="84"/>
      <c r="BG826" s="84"/>
      <c r="BH826" s="84"/>
    </row>
    <row r="827">
      <c r="F827" s="84"/>
      <c r="I827" s="84"/>
      <c r="L827" s="84"/>
      <c r="O827" s="84"/>
      <c r="R827" s="84"/>
      <c r="U827" s="84"/>
      <c r="X827" s="84"/>
      <c r="AA827" s="84"/>
      <c r="AD827" s="84"/>
      <c r="AG827" s="84"/>
      <c r="AJ827" s="84"/>
      <c r="AM827" s="84"/>
      <c r="AP827" s="84"/>
      <c r="AS827" s="84"/>
      <c r="AV827" s="84"/>
      <c r="AY827" s="84"/>
      <c r="BB827" s="84"/>
      <c r="BC827" s="84"/>
      <c r="BD827" s="84"/>
      <c r="BE827" s="84"/>
      <c r="BF827" s="84"/>
      <c r="BG827" s="84"/>
      <c r="BH827" s="84"/>
    </row>
    <row r="828">
      <c r="F828" s="84"/>
      <c r="I828" s="84"/>
      <c r="L828" s="84"/>
      <c r="O828" s="84"/>
      <c r="R828" s="84"/>
      <c r="U828" s="84"/>
      <c r="X828" s="84"/>
      <c r="AA828" s="84"/>
      <c r="AD828" s="84"/>
      <c r="AG828" s="84"/>
      <c r="AJ828" s="84"/>
      <c r="AM828" s="84"/>
      <c r="AP828" s="84"/>
      <c r="AS828" s="84"/>
      <c r="AV828" s="84"/>
      <c r="AY828" s="84"/>
      <c r="BB828" s="84"/>
      <c r="BC828" s="84"/>
      <c r="BD828" s="84"/>
      <c r="BE828" s="84"/>
      <c r="BF828" s="84"/>
      <c r="BG828" s="84"/>
      <c r="BH828" s="84"/>
    </row>
    <row r="829">
      <c r="F829" s="84"/>
      <c r="I829" s="84"/>
      <c r="L829" s="84"/>
      <c r="O829" s="84"/>
      <c r="R829" s="84"/>
      <c r="U829" s="84"/>
      <c r="X829" s="84"/>
      <c r="AA829" s="84"/>
      <c r="AD829" s="84"/>
      <c r="AG829" s="84"/>
      <c r="AJ829" s="84"/>
      <c r="AM829" s="84"/>
      <c r="AP829" s="84"/>
      <c r="AS829" s="84"/>
      <c r="AV829" s="84"/>
      <c r="AY829" s="84"/>
      <c r="BB829" s="84"/>
      <c r="BC829" s="84"/>
      <c r="BD829" s="84"/>
      <c r="BE829" s="84"/>
      <c r="BF829" s="84"/>
      <c r="BG829" s="84"/>
      <c r="BH829" s="84"/>
    </row>
    <row r="830">
      <c r="F830" s="84"/>
      <c r="I830" s="84"/>
      <c r="L830" s="84"/>
      <c r="O830" s="84"/>
      <c r="R830" s="84"/>
      <c r="U830" s="84"/>
      <c r="X830" s="84"/>
      <c r="AA830" s="84"/>
      <c r="AD830" s="84"/>
      <c r="AG830" s="84"/>
      <c r="AJ830" s="84"/>
      <c r="AM830" s="84"/>
      <c r="AP830" s="84"/>
      <c r="AS830" s="84"/>
      <c r="AV830" s="84"/>
      <c r="AY830" s="84"/>
      <c r="BB830" s="84"/>
      <c r="BC830" s="84"/>
      <c r="BD830" s="84"/>
      <c r="BE830" s="84"/>
      <c r="BF830" s="84"/>
      <c r="BG830" s="84"/>
      <c r="BH830" s="84"/>
    </row>
    <row r="831">
      <c r="F831" s="84"/>
      <c r="I831" s="84"/>
      <c r="L831" s="84"/>
      <c r="O831" s="84"/>
      <c r="R831" s="84"/>
      <c r="U831" s="84"/>
      <c r="X831" s="84"/>
      <c r="AA831" s="84"/>
      <c r="AD831" s="84"/>
      <c r="AG831" s="84"/>
      <c r="AJ831" s="84"/>
      <c r="AM831" s="84"/>
      <c r="AP831" s="84"/>
      <c r="AS831" s="84"/>
      <c r="AV831" s="84"/>
      <c r="AY831" s="84"/>
      <c r="BB831" s="84"/>
      <c r="BC831" s="84"/>
      <c r="BD831" s="84"/>
      <c r="BE831" s="84"/>
      <c r="BF831" s="84"/>
      <c r="BG831" s="84"/>
      <c r="BH831" s="84"/>
    </row>
    <row r="832">
      <c r="F832" s="84"/>
      <c r="I832" s="84"/>
      <c r="L832" s="84"/>
      <c r="O832" s="84"/>
      <c r="R832" s="84"/>
      <c r="U832" s="84"/>
      <c r="X832" s="84"/>
      <c r="AA832" s="84"/>
      <c r="AD832" s="84"/>
      <c r="AG832" s="84"/>
      <c r="AJ832" s="84"/>
      <c r="AM832" s="84"/>
      <c r="AP832" s="84"/>
      <c r="AS832" s="84"/>
      <c r="AV832" s="84"/>
      <c r="AY832" s="84"/>
      <c r="BB832" s="84"/>
      <c r="BC832" s="84"/>
      <c r="BD832" s="84"/>
      <c r="BE832" s="84"/>
      <c r="BF832" s="84"/>
      <c r="BG832" s="84"/>
      <c r="BH832" s="84"/>
    </row>
    <row r="833">
      <c r="F833" s="84"/>
      <c r="I833" s="84"/>
      <c r="L833" s="84"/>
      <c r="O833" s="84"/>
      <c r="R833" s="84"/>
      <c r="U833" s="84"/>
      <c r="X833" s="84"/>
      <c r="AA833" s="84"/>
      <c r="AD833" s="84"/>
      <c r="AG833" s="84"/>
      <c r="AJ833" s="84"/>
      <c r="AM833" s="84"/>
      <c r="AP833" s="84"/>
      <c r="AS833" s="84"/>
      <c r="AV833" s="84"/>
      <c r="AY833" s="84"/>
      <c r="BB833" s="84"/>
      <c r="BC833" s="84"/>
      <c r="BD833" s="84"/>
      <c r="BE833" s="84"/>
      <c r="BF833" s="84"/>
      <c r="BG833" s="84"/>
      <c r="BH833" s="84"/>
    </row>
    <row r="834">
      <c r="F834" s="84"/>
      <c r="I834" s="84"/>
      <c r="L834" s="84"/>
      <c r="O834" s="84"/>
      <c r="R834" s="84"/>
      <c r="U834" s="84"/>
      <c r="X834" s="84"/>
      <c r="AA834" s="84"/>
      <c r="AD834" s="84"/>
      <c r="AG834" s="84"/>
      <c r="AJ834" s="84"/>
      <c r="AM834" s="84"/>
      <c r="AP834" s="84"/>
      <c r="AS834" s="84"/>
      <c r="AV834" s="84"/>
      <c r="AY834" s="84"/>
      <c r="BB834" s="84"/>
      <c r="BC834" s="84"/>
      <c r="BD834" s="84"/>
      <c r="BE834" s="84"/>
      <c r="BF834" s="84"/>
      <c r="BG834" s="84"/>
      <c r="BH834" s="84"/>
    </row>
    <row r="835">
      <c r="F835" s="84"/>
      <c r="I835" s="84"/>
      <c r="L835" s="84"/>
      <c r="O835" s="84"/>
      <c r="R835" s="84"/>
      <c r="U835" s="84"/>
      <c r="X835" s="84"/>
      <c r="AA835" s="84"/>
      <c r="AD835" s="84"/>
      <c r="AG835" s="84"/>
      <c r="AJ835" s="84"/>
      <c r="AM835" s="84"/>
      <c r="AP835" s="84"/>
      <c r="AS835" s="84"/>
      <c r="AV835" s="84"/>
      <c r="AY835" s="84"/>
      <c r="BB835" s="84"/>
      <c r="BC835" s="84"/>
      <c r="BD835" s="84"/>
      <c r="BE835" s="84"/>
      <c r="BF835" s="84"/>
      <c r="BG835" s="84"/>
      <c r="BH835" s="84"/>
    </row>
    <row r="836">
      <c r="F836" s="84"/>
      <c r="I836" s="84"/>
      <c r="L836" s="84"/>
      <c r="O836" s="84"/>
      <c r="R836" s="84"/>
      <c r="U836" s="84"/>
      <c r="X836" s="84"/>
      <c r="AA836" s="84"/>
      <c r="AD836" s="84"/>
      <c r="AG836" s="84"/>
      <c r="AJ836" s="84"/>
      <c r="AM836" s="84"/>
      <c r="AP836" s="84"/>
      <c r="AS836" s="84"/>
      <c r="AV836" s="84"/>
      <c r="AY836" s="84"/>
      <c r="BB836" s="84"/>
      <c r="BC836" s="84"/>
      <c r="BD836" s="84"/>
      <c r="BE836" s="84"/>
      <c r="BF836" s="84"/>
      <c r="BG836" s="84"/>
      <c r="BH836" s="84"/>
    </row>
    <row r="837">
      <c r="F837" s="84"/>
      <c r="I837" s="84"/>
      <c r="L837" s="84"/>
      <c r="O837" s="84"/>
      <c r="R837" s="84"/>
      <c r="U837" s="84"/>
      <c r="X837" s="84"/>
      <c r="AA837" s="84"/>
      <c r="AD837" s="84"/>
      <c r="AG837" s="84"/>
      <c r="AJ837" s="84"/>
      <c r="AM837" s="84"/>
      <c r="AP837" s="84"/>
      <c r="AS837" s="84"/>
      <c r="AV837" s="84"/>
      <c r="AY837" s="84"/>
      <c r="BB837" s="84"/>
      <c r="BC837" s="84"/>
      <c r="BD837" s="84"/>
      <c r="BE837" s="84"/>
      <c r="BF837" s="84"/>
      <c r="BG837" s="84"/>
      <c r="BH837" s="84"/>
    </row>
    <row r="838">
      <c r="F838" s="84"/>
      <c r="I838" s="84"/>
      <c r="L838" s="84"/>
      <c r="O838" s="84"/>
      <c r="R838" s="84"/>
      <c r="U838" s="84"/>
      <c r="X838" s="84"/>
      <c r="AA838" s="84"/>
      <c r="AD838" s="84"/>
      <c r="AG838" s="84"/>
      <c r="AJ838" s="84"/>
      <c r="AM838" s="84"/>
      <c r="AP838" s="84"/>
      <c r="AS838" s="84"/>
      <c r="AV838" s="84"/>
      <c r="AY838" s="84"/>
      <c r="BB838" s="84"/>
      <c r="BC838" s="84"/>
      <c r="BD838" s="84"/>
      <c r="BE838" s="84"/>
      <c r="BF838" s="84"/>
      <c r="BG838" s="84"/>
      <c r="BH838" s="84"/>
    </row>
    <row r="839">
      <c r="F839" s="84"/>
      <c r="I839" s="84"/>
      <c r="L839" s="84"/>
      <c r="O839" s="84"/>
      <c r="R839" s="84"/>
      <c r="U839" s="84"/>
      <c r="X839" s="84"/>
      <c r="AA839" s="84"/>
      <c r="AD839" s="84"/>
      <c r="AG839" s="84"/>
      <c r="AJ839" s="84"/>
      <c r="AM839" s="84"/>
      <c r="AP839" s="84"/>
      <c r="AS839" s="84"/>
      <c r="AV839" s="84"/>
      <c r="AY839" s="84"/>
      <c r="BB839" s="84"/>
      <c r="BC839" s="84"/>
      <c r="BD839" s="84"/>
      <c r="BE839" s="84"/>
      <c r="BF839" s="84"/>
      <c r="BG839" s="84"/>
      <c r="BH839" s="84"/>
    </row>
    <row r="840">
      <c r="F840" s="84"/>
      <c r="I840" s="84"/>
      <c r="L840" s="84"/>
      <c r="O840" s="84"/>
      <c r="R840" s="84"/>
      <c r="U840" s="84"/>
      <c r="X840" s="84"/>
      <c r="AA840" s="84"/>
      <c r="AD840" s="84"/>
      <c r="AG840" s="84"/>
      <c r="AJ840" s="84"/>
      <c r="AM840" s="84"/>
      <c r="AP840" s="84"/>
      <c r="AS840" s="84"/>
      <c r="AV840" s="84"/>
      <c r="AY840" s="84"/>
      <c r="BB840" s="84"/>
      <c r="BC840" s="84"/>
      <c r="BD840" s="84"/>
      <c r="BE840" s="84"/>
      <c r="BF840" s="84"/>
      <c r="BG840" s="84"/>
      <c r="BH840" s="84"/>
    </row>
    <row r="841">
      <c r="F841" s="84"/>
      <c r="I841" s="84"/>
      <c r="L841" s="84"/>
      <c r="O841" s="84"/>
      <c r="R841" s="84"/>
      <c r="U841" s="84"/>
      <c r="X841" s="84"/>
      <c r="AA841" s="84"/>
      <c r="AD841" s="84"/>
      <c r="AG841" s="84"/>
      <c r="AJ841" s="84"/>
      <c r="AM841" s="84"/>
      <c r="AP841" s="84"/>
      <c r="AS841" s="84"/>
      <c r="AV841" s="84"/>
      <c r="AY841" s="84"/>
      <c r="BB841" s="84"/>
      <c r="BC841" s="84"/>
      <c r="BD841" s="84"/>
      <c r="BE841" s="84"/>
      <c r="BF841" s="84"/>
      <c r="BG841" s="84"/>
      <c r="BH841" s="84"/>
    </row>
    <row r="842">
      <c r="F842" s="84"/>
      <c r="I842" s="84"/>
      <c r="L842" s="84"/>
      <c r="O842" s="84"/>
      <c r="R842" s="84"/>
      <c r="U842" s="84"/>
      <c r="X842" s="84"/>
      <c r="AA842" s="84"/>
      <c r="AD842" s="84"/>
      <c r="AG842" s="84"/>
      <c r="AJ842" s="84"/>
      <c r="AM842" s="84"/>
      <c r="AP842" s="84"/>
      <c r="AS842" s="84"/>
      <c r="AV842" s="84"/>
      <c r="AY842" s="84"/>
      <c r="BB842" s="84"/>
      <c r="BC842" s="84"/>
      <c r="BD842" s="84"/>
      <c r="BE842" s="84"/>
      <c r="BF842" s="84"/>
      <c r="BG842" s="84"/>
      <c r="BH842" s="84"/>
    </row>
    <row r="843">
      <c r="F843" s="84"/>
      <c r="I843" s="84"/>
      <c r="L843" s="84"/>
      <c r="O843" s="84"/>
      <c r="R843" s="84"/>
      <c r="U843" s="84"/>
      <c r="X843" s="84"/>
      <c r="AA843" s="84"/>
      <c r="AD843" s="84"/>
      <c r="AG843" s="84"/>
      <c r="AJ843" s="84"/>
      <c r="AM843" s="84"/>
      <c r="AP843" s="84"/>
      <c r="AS843" s="84"/>
      <c r="AV843" s="84"/>
      <c r="AY843" s="84"/>
      <c r="BB843" s="84"/>
      <c r="BC843" s="84"/>
      <c r="BD843" s="84"/>
      <c r="BE843" s="84"/>
      <c r="BF843" s="84"/>
      <c r="BG843" s="84"/>
      <c r="BH843" s="84"/>
    </row>
    <row r="844">
      <c r="F844" s="84"/>
      <c r="I844" s="84"/>
      <c r="L844" s="84"/>
      <c r="O844" s="84"/>
      <c r="R844" s="84"/>
      <c r="U844" s="84"/>
      <c r="X844" s="84"/>
      <c r="AA844" s="84"/>
      <c r="AD844" s="84"/>
      <c r="AG844" s="84"/>
      <c r="AJ844" s="84"/>
      <c r="AM844" s="84"/>
      <c r="AP844" s="84"/>
      <c r="AS844" s="84"/>
      <c r="AV844" s="84"/>
      <c r="AY844" s="84"/>
      <c r="BB844" s="84"/>
      <c r="BC844" s="84"/>
      <c r="BD844" s="84"/>
      <c r="BE844" s="84"/>
      <c r="BF844" s="84"/>
      <c r="BG844" s="84"/>
      <c r="BH844" s="84"/>
    </row>
    <row r="845">
      <c r="F845" s="84"/>
      <c r="I845" s="84"/>
      <c r="L845" s="84"/>
      <c r="O845" s="84"/>
      <c r="R845" s="84"/>
      <c r="U845" s="84"/>
      <c r="X845" s="84"/>
      <c r="AA845" s="84"/>
      <c r="AD845" s="84"/>
      <c r="AG845" s="84"/>
      <c r="AJ845" s="84"/>
      <c r="AM845" s="84"/>
      <c r="AP845" s="84"/>
      <c r="AS845" s="84"/>
      <c r="AV845" s="84"/>
      <c r="AY845" s="84"/>
      <c r="BB845" s="84"/>
      <c r="BC845" s="84"/>
      <c r="BD845" s="84"/>
      <c r="BE845" s="84"/>
      <c r="BF845" s="84"/>
      <c r="BG845" s="84"/>
      <c r="BH845" s="84"/>
    </row>
    <row r="846">
      <c r="F846" s="84"/>
      <c r="I846" s="84"/>
      <c r="L846" s="84"/>
      <c r="O846" s="84"/>
      <c r="R846" s="84"/>
      <c r="U846" s="84"/>
      <c r="X846" s="84"/>
      <c r="AA846" s="84"/>
      <c r="AD846" s="84"/>
      <c r="AG846" s="84"/>
      <c r="AJ846" s="84"/>
      <c r="AM846" s="84"/>
      <c r="AP846" s="84"/>
      <c r="AS846" s="84"/>
      <c r="AV846" s="84"/>
      <c r="AY846" s="84"/>
      <c r="BB846" s="84"/>
      <c r="BC846" s="84"/>
      <c r="BD846" s="84"/>
      <c r="BE846" s="84"/>
      <c r="BF846" s="84"/>
      <c r="BG846" s="84"/>
      <c r="BH846" s="84"/>
    </row>
    <row r="847">
      <c r="F847" s="84"/>
      <c r="I847" s="84"/>
      <c r="L847" s="84"/>
      <c r="O847" s="84"/>
      <c r="R847" s="84"/>
      <c r="U847" s="84"/>
      <c r="X847" s="84"/>
      <c r="AA847" s="84"/>
      <c r="AD847" s="84"/>
      <c r="AG847" s="84"/>
      <c r="AJ847" s="84"/>
      <c r="AM847" s="84"/>
      <c r="AP847" s="84"/>
      <c r="AS847" s="84"/>
      <c r="AV847" s="84"/>
      <c r="AY847" s="84"/>
      <c r="BB847" s="84"/>
      <c r="BC847" s="84"/>
      <c r="BD847" s="84"/>
      <c r="BE847" s="84"/>
      <c r="BF847" s="84"/>
      <c r="BG847" s="84"/>
      <c r="BH847" s="84"/>
    </row>
    <row r="848">
      <c r="F848" s="84"/>
      <c r="I848" s="84"/>
      <c r="L848" s="84"/>
      <c r="O848" s="84"/>
      <c r="R848" s="84"/>
      <c r="U848" s="84"/>
      <c r="X848" s="84"/>
      <c r="AA848" s="84"/>
      <c r="AD848" s="84"/>
      <c r="AG848" s="84"/>
      <c r="AJ848" s="84"/>
      <c r="AM848" s="84"/>
      <c r="AP848" s="84"/>
      <c r="AS848" s="84"/>
      <c r="AV848" s="84"/>
      <c r="AY848" s="84"/>
      <c r="BB848" s="84"/>
      <c r="BC848" s="84"/>
      <c r="BD848" s="84"/>
      <c r="BE848" s="84"/>
      <c r="BF848" s="84"/>
      <c r="BG848" s="84"/>
      <c r="BH848" s="84"/>
    </row>
    <row r="849">
      <c r="F849" s="84"/>
      <c r="I849" s="84"/>
      <c r="L849" s="84"/>
      <c r="O849" s="84"/>
      <c r="R849" s="84"/>
      <c r="U849" s="84"/>
      <c r="X849" s="84"/>
      <c r="AA849" s="84"/>
      <c r="AD849" s="84"/>
      <c r="AG849" s="84"/>
      <c r="AJ849" s="84"/>
      <c r="AM849" s="84"/>
      <c r="AP849" s="84"/>
      <c r="AS849" s="84"/>
      <c r="AV849" s="84"/>
      <c r="AY849" s="84"/>
      <c r="BB849" s="84"/>
      <c r="BC849" s="84"/>
      <c r="BD849" s="84"/>
      <c r="BE849" s="84"/>
      <c r="BF849" s="84"/>
      <c r="BG849" s="84"/>
      <c r="BH849" s="84"/>
    </row>
    <row r="850">
      <c r="F850" s="84"/>
      <c r="I850" s="84"/>
      <c r="L850" s="84"/>
      <c r="O850" s="84"/>
      <c r="R850" s="84"/>
      <c r="U850" s="84"/>
      <c r="X850" s="84"/>
      <c r="AA850" s="84"/>
      <c r="AD850" s="84"/>
      <c r="AG850" s="84"/>
      <c r="AJ850" s="84"/>
      <c r="AM850" s="84"/>
      <c r="AP850" s="84"/>
      <c r="AS850" s="84"/>
      <c r="AV850" s="84"/>
      <c r="AY850" s="84"/>
      <c r="BB850" s="84"/>
      <c r="BC850" s="84"/>
      <c r="BD850" s="84"/>
      <c r="BE850" s="84"/>
      <c r="BF850" s="84"/>
      <c r="BG850" s="84"/>
      <c r="BH850" s="84"/>
    </row>
    <row r="851">
      <c r="F851" s="84"/>
      <c r="I851" s="84"/>
      <c r="L851" s="84"/>
      <c r="O851" s="84"/>
      <c r="R851" s="84"/>
      <c r="U851" s="84"/>
      <c r="X851" s="84"/>
      <c r="AA851" s="84"/>
      <c r="AD851" s="84"/>
      <c r="AG851" s="84"/>
      <c r="AJ851" s="84"/>
      <c r="AM851" s="84"/>
      <c r="AP851" s="84"/>
      <c r="AS851" s="84"/>
      <c r="AV851" s="84"/>
      <c r="AY851" s="84"/>
      <c r="BB851" s="84"/>
      <c r="BC851" s="84"/>
      <c r="BD851" s="84"/>
      <c r="BE851" s="84"/>
      <c r="BF851" s="84"/>
      <c r="BG851" s="84"/>
      <c r="BH851" s="84"/>
    </row>
    <row r="852">
      <c r="F852" s="84"/>
      <c r="I852" s="84"/>
      <c r="L852" s="84"/>
      <c r="O852" s="84"/>
      <c r="R852" s="84"/>
      <c r="U852" s="84"/>
      <c r="X852" s="84"/>
      <c r="AA852" s="84"/>
      <c r="AD852" s="84"/>
      <c r="AG852" s="84"/>
      <c r="AJ852" s="84"/>
      <c r="AM852" s="84"/>
      <c r="AP852" s="84"/>
      <c r="AS852" s="84"/>
      <c r="AV852" s="84"/>
      <c r="AY852" s="84"/>
      <c r="BB852" s="84"/>
      <c r="BC852" s="84"/>
      <c r="BD852" s="84"/>
      <c r="BE852" s="84"/>
      <c r="BF852" s="84"/>
      <c r="BG852" s="84"/>
      <c r="BH852" s="84"/>
    </row>
    <row r="853">
      <c r="F853" s="84"/>
      <c r="I853" s="84"/>
      <c r="L853" s="84"/>
      <c r="O853" s="84"/>
      <c r="R853" s="84"/>
      <c r="U853" s="84"/>
      <c r="X853" s="84"/>
      <c r="AA853" s="84"/>
      <c r="AD853" s="84"/>
      <c r="AG853" s="84"/>
      <c r="AJ853" s="84"/>
      <c r="AM853" s="84"/>
      <c r="AP853" s="84"/>
      <c r="AS853" s="84"/>
      <c r="AV853" s="84"/>
      <c r="AY853" s="84"/>
      <c r="BB853" s="84"/>
      <c r="BC853" s="84"/>
      <c r="BD853" s="84"/>
      <c r="BE853" s="84"/>
      <c r="BF853" s="84"/>
      <c r="BG853" s="84"/>
      <c r="BH853" s="84"/>
    </row>
    <row r="854">
      <c r="F854" s="84"/>
      <c r="I854" s="84"/>
      <c r="L854" s="84"/>
      <c r="O854" s="84"/>
      <c r="R854" s="84"/>
      <c r="U854" s="84"/>
      <c r="X854" s="84"/>
      <c r="AA854" s="84"/>
      <c r="AD854" s="84"/>
      <c r="AG854" s="84"/>
      <c r="AJ854" s="84"/>
      <c r="AM854" s="84"/>
      <c r="AP854" s="84"/>
      <c r="AS854" s="84"/>
      <c r="AV854" s="84"/>
      <c r="AY854" s="84"/>
      <c r="BB854" s="84"/>
      <c r="BC854" s="84"/>
      <c r="BD854" s="84"/>
      <c r="BE854" s="84"/>
      <c r="BF854" s="84"/>
      <c r="BG854" s="84"/>
      <c r="BH854" s="84"/>
    </row>
    <row r="855">
      <c r="F855" s="84"/>
      <c r="I855" s="84"/>
      <c r="L855" s="84"/>
      <c r="O855" s="84"/>
      <c r="R855" s="84"/>
      <c r="U855" s="84"/>
      <c r="X855" s="84"/>
      <c r="AA855" s="84"/>
      <c r="AD855" s="84"/>
      <c r="AG855" s="84"/>
      <c r="AJ855" s="84"/>
      <c r="AM855" s="84"/>
      <c r="AP855" s="84"/>
      <c r="AS855" s="84"/>
      <c r="AV855" s="84"/>
      <c r="AY855" s="84"/>
      <c r="BB855" s="84"/>
      <c r="BC855" s="84"/>
      <c r="BD855" s="84"/>
      <c r="BE855" s="84"/>
      <c r="BF855" s="84"/>
      <c r="BG855" s="84"/>
      <c r="BH855" s="84"/>
    </row>
    <row r="856">
      <c r="F856" s="84"/>
      <c r="I856" s="84"/>
      <c r="L856" s="84"/>
      <c r="O856" s="84"/>
      <c r="R856" s="84"/>
      <c r="U856" s="84"/>
      <c r="X856" s="84"/>
      <c r="AA856" s="84"/>
      <c r="AD856" s="84"/>
      <c r="AG856" s="84"/>
      <c r="AJ856" s="84"/>
      <c r="AM856" s="84"/>
      <c r="AP856" s="84"/>
      <c r="AS856" s="84"/>
      <c r="AV856" s="84"/>
      <c r="AY856" s="84"/>
      <c r="BB856" s="84"/>
      <c r="BC856" s="84"/>
      <c r="BD856" s="84"/>
      <c r="BE856" s="84"/>
      <c r="BF856" s="84"/>
      <c r="BG856" s="84"/>
      <c r="BH856" s="84"/>
    </row>
    <row r="857">
      <c r="F857" s="84"/>
      <c r="I857" s="84"/>
      <c r="L857" s="84"/>
      <c r="O857" s="84"/>
      <c r="R857" s="84"/>
      <c r="U857" s="84"/>
      <c r="X857" s="84"/>
      <c r="AA857" s="84"/>
      <c r="AD857" s="84"/>
      <c r="AG857" s="84"/>
      <c r="AJ857" s="84"/>
      <c r="AM857" s="84"/>
      <c r="AP857" s="84"/>
      <c r="AS857" s="84"/>
      <c r="AV857" s="84"/>
      <c r="AY857" s="84"/>
      <c r="BB857" s="84"/>
      <c r="BC857" s="84"/>
      <c r="BD857" s="84"/>
      <c r="BE857" s="84"/>
      <c r="BF857" s="84"/>
      <c r="BG857" s="84"/>
      <c r="BH857" s="84"/>
    </row>
    <row r="858">
      <c r="F858" s="84"/>
      <c r="I858" s="84"/>
      <c r="L858" s="84"/>
      <c r="O858" s="84"/>
      <c r="R858" s="84"/>
      <c r="U858" s="84"/>
      <c r="X858" s="84"/>
      <c r="AA858" s="84"/>
      <c r="AD858" s="84"/>
      <c r="AG858" s="84"/>
      <c r="AJ858" s="84"/>
      <c r="AM858" s="84"/>
      <c r="AP858" s="84"/>
      <c r="AS858" s="84"/>
      <c r="AV858" s="84"/>
      <c r="AY858" s="84"/>
      <c r="BB858" s="84"/>
      <c r="BC858" s="84"/>
      <c r="BD858" s="84"/>
      <c r="BE858" s="84"/>
      <c r="BF858" s="84"/>
      <c r="BG858" s="84"/>
      <c r="BH858" s="84"/>
    </row>
    <row r="859">
      <c r="F859" s="84"/>
      <c r="I859" s="84"/>
      <c r="L859" s="84"/>
      <c r="O859" s="84"/>
      <c r="R859" s="84"/>
      <c r="U859" s="84"/>
      <c r="X859" s="84"/>
      <c r="AA859" s="84"/>
      <c r="AD859" s="84"/>
      <c r="AG859" s="84"/>
      <c r="AJ859" s="84"/>
      <c r="AM859" s="84"/>
      <c r="AP859" s="84"/>
      <c r="AS859" s="84"/>
      <c r="AV859" s="84"/>
      <c r="AY859" s="84"/>
      <c r="BB859" s="84"/>
      <c r="BC859" s="84"/>
      <c r="BD859" s="84"/>
      <c r="BE859" s="84"/>
      <c r="BF859" s="84"/>
      <c r="BG859" s="84"/>
      <c r="BH859" s="84"/>
    </row>
    <row r="860">
      <c r="F860" s="84"/>
      <c r="I860" s="84"/>
      <c r="L860" s="84"/>
      <c r="O860" s="84"/>
      <c r="R860" s="84"/>
      <c r="U860" s="84"/>
      <c r="X860" s="84"/>
      <c r="AA860" s="84"/>
      <c r="AD860" s="84"/>
      <c r="AG860" s="84"/>
      <c r="AJ860" s="84"/>
      <c r="AM860" s="84"/>
      <c r="AP860" s="84"/>
      <c r="AS860" s="84"/>
      <c r="AV860" s="84"/>
      <c r="AY860" s="84"/>
      <c r="BB860" s="84"/>
      <c r="BC860" s="84"/>
      <c r="BD860" s="84"/>
      <c r="BE860" s="84"/>
      <c r="BF860" s="84"/>
      <c r="BG860" s="84"/>
      <c r="BH860" s="84"/>
    </row>
    <row r="861">
      <c r="F861" s="84"/>
      <c r="I861" s="84"/>
      <c r="L861" s="84"/>
      <c r="O861" s="84"/>
      <c r="R861" s="84"/>
      <c r="U861" s="84"/>
      <c r="X861" s="84"/>
      <c r="AA861" s="84"/>
      <c r="AD861" s="84"/>
      <c r="AG861" s="84"/>
      <c r="AJ861" s="84"/>
      <c r="AM861" s="84"/>
      <c r="AP861" s="84"/>
      <c r="AS861" s="84"/>
      <c r="AV861" s="84"/>
      <c r="AY861" s="84"/>
      <c r="BB861" s="84"/>
      <c r="BC861" s="84"/>
      <c r="BD861" s="84"/>
      <c r="BE861" s="84"/>
      <c r="BF861" s="84"/>
      <c r="BG861" s="84"/>
      <c r="BH861" s="84"/>
    </row>
    <row r="862">
      <c r="F862" s="84"/>
      <c r="I862" s="84"/>
      <c r="L862" s="84"/>
      <c r="O862" s="84"/>
      <c r="R862" s="84"/>
      <c r="U862" s="84"/>
      <c r="X862" s="84"/>
      <c r="AA862" s="84"/>
      <c r="AD862" s="84"/>
      <c r="AG862" s="84"/>
      <c r="AJ862" s="84"/>
      <c r="AM862" s="84"/>
      <c r="AP862" s="84"/>
      <c r="AS862" s="84"/>
      <c r="AV862" s="84"/>
      <c r="AY862" s="84"/>
      <c r="BB862" s="84"/>
      <c r="BC862" s="84"/>
      <c r="BD862" s="84"/>
      <c r="BE862" s="84"/>
      <c r="BF862" s="84"/>
      <c r="BG862" s="84"/>
      <c r="BH862" s="84"/>
    </row>
    <row r="863">
      <c r="F863" s="84"/>
      <c r="I863" s="84"/>
      <c r="L863" s="84"/>
      <c r="O863" s="84"/>
      <c r="R863" s="84"/>
      <c r="U863" s="84"/>
      <c r="X863" s="84"/>
      <c r="AA863" s="84"/>
      <c r="AD863" s="84"/>
      <c r="AG863" s="84"/>
      <c r="AJ863" s="84"/>
      <c r="AM863" s="84"/>
      <c r="AP863" s="84"/>
      <c r="AS863" s="84"/>
      <c r="AV863" s="84"/>
      <c r="AY863" s="84"/>
      <c r="BB863" s="84"/>
      <c r="BC863" s="84"/>
      <c r="BD863" s="84"/>
      <c r="BE863" s="84"/>
      <c r="BF863" s="84"/>
      <c r="BG863" s="84"/>
      <c r="BH863" s="84"/>
    </row>
    <row r="864">
      <c r="F864" s="84"/>
      <c r="I864" s="84"/>
      <c r="L864" s="84"/>
      <c r="O864" s="84"/>
      <c r="R864" s="84"/>
      <c r="U864" s="84"/>
      <c r="X864" s="84"/>
      <c r="AA864" s="84"/>
      <c r="AD864" s="84"/>
      <c r="AG864" s="84"/>
      <c r="AJ864" s="84"/>
      <c r="AM864" s="84"/>
      <c r="AP864" s="84"/>
      <c r="AS864" s="84"/>
      <c r="AV864" s="84"/>
      <c r="AY864" s="84"/>
      <c r="BB864" s="84"/>
      <c r="BC864" s="84"/>
      <c r="BD864" s="84"/>
      <c r="BE864" s="84"/>
      <c r="BF864" s="84"/>
      <c r="BG864" s="84"/>
      <c r="BH864" s="84"/>
    </row>
    <row r="865">
      <c r="F865" s="84"/>
      <c r="I865" s="84"/>
      <c r="L865" s="84"/>
      <c r="O865" s="84"/>
      <c r="R865" s="84"/>
      <c r="U865" s="84"/>
      <c r="X865" s="84"/>
      <c r="AA865" s="84"/>
      <c r="AD865" s="84"/>
      <c r="AG865" s="84"/>
      <c r="AJ865" s="84"/>
      <c r="AM865" s="84"/>
      <c r="AP865" s="84"/>
      <c r="AS865" s="84"/>
      <c r="AV865" s="84"/>
      <c r="AY865" s="84"/>
      <c r="BB865" s="84"/>
      <c r="BC865" s="84"/>
      <c r="BD865" s="84"/>
      <c r="BE865" s="84"/>
      <c r="BF865" s="84"/>
      <c r="BG865" s="84"/>
      <c r="BH865" s="84"/>
    </row>
    <row r="866">
      <c r="F866" s="84"/>
      <c r="I866" s="84"/>
      <c r="L866" s="84"/>
      <c r="O866" s="84"/>
      <c r="R866" s="84"/>
      <c r="U866" s="84"/>
      <c r="X866" s="84"/>
      <c r="AA866" s="84"/>
      <c r="AD866" s="84"/>
      <c r="AG866" s="84"/>
      <c r="AJ866" s="84"/>
      <c r="AM866" s="84"/>
      <c r="AP866" s="84"/>
      <c r="AS866" s="84"/>
      <c r="AV866" s="84"/>
      <c r="AY866" s="84"/>
      <c r="BB866" s="84"/>
      <c r="BC866" s="84"/>
      <c r="BD866" s="84"/>
      <c r="BE866" s="84"/>
      <c r="BF866" s="84"/>
      <c r="BG866" s="84"/>
      <c r="BH866" s="84"/>
    </row>
    <row r="867">
      <c r="F867" s="84"/>
      <c r="I867" s="84"/>
      <c r="L867" s="84"/>
      <c r="O867" s="84"/>
      <c r="R867" s="84"/>
      <c r="U867" s="84"/>
      <c r="X867" s="84"/>
      <c r="AA867" s="84"/>
      <c r="AD867" s="84"/>
      <c r="AG867" s="84"/>
      <c r="AJ867" s="84"/>
      <c r="AM867" s="84"/>
      <c r="AP867" s="84"/>
      <c r="AS867" s="84"/>
      <c r="AV867" s="84"/>
      <c r="AY867" s="84"/>
      <c r="BB867" s="84"/>
      <c r="BC867" s="84"/>
      <c r="BD867" s="84"/>
      <c r="BE867" s="84"/>
      <c r="BF867" s="84"/>
      <c r="BG867" s="84"/>
      <c r="BH867" s="84"/>
    </row>
    <row r="868">
      <c r="F868" s="84"/>
      <c r="I868" s="84"/>
      <c r="L868" s="84"/>
      <c r="O868" s="84"/>
      <c r="R868" s="84"/>
      <c r="U868" s="84"/>
      <c r="X868" s="84"/>
      <c r="AA868" s="84"/>
      <c r="AD868" s="84"/>
      <c r="AG868" s="84"/>
      <c r="AJ868" s="84"/>
      <c r="AM868" s="84"/>
      <c r="AP868" s="84"/>
      <c r="AS868" s="84"/>
      <c r="AV868" s="84"/>
      <c r="AY868" s="84"/>
      <c r="BB868" s="84"/>
      <c r="BC868" s="84"/>
      <c r="BD868" s="84"/>
      <c r="BE868" s="84"/>
      <c r="BF868" s="84"/>
      <c r="BG868" s="84"/>
      <c r="BH868" s="84"/>
    </row>
    <row r="869">
      <c r="F869" s="84"/>
      <c r="I869" s="84"/>
      <c r="L869" s="84"/>
      <c r="O869" s="84"/>
      <c r="R869" s="84"/>
      <c r="U869" s="84"/>
      <c r="X869" s="84"/>
      <c r="AA869" s="84"/>
      <c r="AD869" s="84"/>
      <c r="AG869" s="84"/>
      <c r="AJ869" s="84"/>
      <c r="AM869" s="84"/>
      <c r="AP869" s="84"/>
      <c r="AS869" s="84"/>
      <c r="AV869" s="84"/>
      <c r="AY869" s="84"/>
      <c r="BB869" s="84"/>
      <c r="BC869" s="84"/>
      <c r="BD869" s="84"/>
      <c r="BE869" s="84"/>
      <c r="BF869" s="84"/>
      <c r="BG869" s="84"/>
      <c r="BH869" s="84"/>
    </row>
    <row r="870">
      <c r="F870" s="84"/>
      <c r="I870" s="84"/>
      <c r="L870" s="84"/>
      <c r="O870" s="84"/>
      <c r="R870" s="84"/>
      <c r="U870" s="84"/>
      <c r="X870" s="84"/>
      <c r="AA870" s="84"/>
      <c r="AD870" s="84"/>
      <c r="AG870" s="84"/>
      <c r="AJ870" s="84"/>
      <c r="AM870" s="84"/>
      <c r="AP870" s="84"/>
      <c r="AS870" s="84"/>
      <c r="AV870" s="84"/>
      <c r="AY870" s="84"/>
      <c r="BB870" s="84"/>
      <c r="BC870" s="84"/>
      <c r="BD870" s="84"/>
      <c r="BE870" s="84"/>
      <c r="BF870" s="84"/>
      <c r="BG870" s="84"/>
      <c r="BH870" s="84"/>
    </row>
    <row r="871">
      <c r="F871" s="84"/>
      <c r="I871" s="84"/>
      <c r="L871" s="84"/>
      <c r="O871" s="84"/>
      <c r="R871" s="84"/>
      <c r="U871" s="84"/>
      <c r="X871" s="84"/>
      <c r="AA871" s="84"/>
      <c r="AD871" s="84"/>
      <c r="AG871" s="84"/>
      <c r="AJ871" s="84"/>
      <c r="AM871" s="84"/>
      <c r="AP871" s="84"/>
      <c r="AS871" s="84"/>
      <c r="AV871" s="84"/>
      <c r="AY871" s="84"/>
      <c r="BB871" s="84"/>
      <c r="BC871" s="84"/>
      <c r="BD871" s="84"/>
      <c r="BE871" s="84"/>
      <c r="BF871" s="84"/>
      <c r="BG871" s="84"/>
      <c r="BH871" s="84"/>
    </row>
    <row r="872">
      <c r="F872" s="84"/>
      <c r="I872" s="84"/>
      <c r="L872" s="84"/>
      <c r="O872" s="84"/>
      <c r="R872" s="84"/>
      <c r="U872" s="84"/>
      <c r="X872" s="84"/>
      <c r="AA872" s="84"/>
      <c r="AD872" s="84"/>
      <c r="AG872" s="84"/>
      <c r="AJ872" s="84"/>
      <c r="AM872" s="84"/>
      <c r="AP872" s="84"/>
      <c r="AS872" s="84"/>
      <c r="AV872" s="84"/>
      <c r="AY872" s="84"/>
      <c r="BB872" s="84"/>
      <c r="BC872" s="84"/>
      <c r="BD872" s="84"/>
      <c r="BE872" s="84"/>
      <c r="BF872" s="84"/>
      <c r="BG872" s="84"/>
      <c r="BH872" s="84"/>
    </row>
    <row r="873">
      <c r="F873" s="84"/>
      <c r="I873" s="84"/>
      <c r="L873" s="84"/>
      <c r="O873" s="84"/>
      <c r="R873" s="84"/>
      <c r="U873" s="84"/>
      <c r="X873" s="84"/>
      <c r="AA873" s="84"/>
      <c r="AD873" s="84"/>
      <c r="AG873" s="84"/>
      <c r="AJ873" s="84"/>
      <c r="AM873" s="84"/>
      <c r="AP873" s="84"/>
      <c r="AS873" s="84"/>
      <c r="AV873" s="84"/>
      <c r="AY873" s="84"/>
      <c r="BB873" s="84"/>
      <c r="BC873" s="84"/>
      <c r="BD873" s="84"/>
      <c r="BE873" s="84"/>
      <c r="BF873" s="84"/>
      <c r="BG873" s="84"/>
      <c r="BH873" s="84"/>
    </row>
    <row r="874">
      <c r="F874" s="84"/>
      <c r="I874" s="84"/>
      <c r="L874" s="84"/>
      <c r="O874" s="84"/>
      <c r="R874" s="84"/>
      <c r="U874" s="84"/>
      <c r="X874" s="84"/>
      <c r="AA874" s="84"/>
      <c r="AD874" s="84"/>
      <c r="AG874" s="84"/>
      <c r="AJ874" s="84"/>
      <c r="AM874" s="84"/>
      <c r="AP874" s="84"/>
      <c r="AS874" s="84"/>
      <c r="AV874" s="84"/>
      <c r="AY874" s="84"/>
      <c r="BB874" s="84"/>
      <c r="BC874" s="84"/>
      <c r="BD874" s="84"/>
      <c r="BE874" s="84"/>
      <c r="BF874" s="84"/>
      <c r="BG874" s="84"/>
      <c r="BH874" s="84"/>
    </row>
    <row r="875">
      <c r="F875" s="84"/>
      <c r="I875" s="84"/>
      <c r="L875" s="84"/>
      <c r="O875" s="84"/>
      <c r="R875" s="84"/>
      <c r="U875" s="84"/>
      <c r="X875" s="84"/>
      <c r="AA875" s="84"/>
      <c r="AD875" s="84"/>
      <c r="AG875" s="84"/>
      <c r="AJ875" s="84"/>
      <c r="AM875" s="84"/>
      <c r="AP875" s="84"/>
      <c r="AS875" s="84"/>
      <c r="AV875" s="84"/>
      <c r="AY875" s="84"/>
      <c r="BB875" s="84"/>
      <c r="BC875" s="84"/>
      <c r="BD875" s="84"/>
      <c r="BE875" s="84"/>
      <c r="BF875" s="84"/>
      <c r="BG875" s="84"/>
      <c r="BH875" s="84"/>
    </row>
    <row r="876">
      <c r="F876" s="84"/>
      <c r="I876" s="84"/>
      <c r="L876" s="84"/>
      <c r="O876" s="84"/>
      <c r="R876" s="84"/>
      <c r="U876" s="84"/>
      <c r="X876" s="84"/>
      <c r="AA876" s="84"/>
      <c r="AD876" s="84"/>
      <c r="AG876" s="84"/>
      <c r="AJ876" s="84"/>
      <c r="AM876" s="84"/>
      <c r="AP876" s="84"/>
      <c r="AS876" s="84"/>
      <c r="AV876" s="84"/>
      <c r="AY876" s="84"/>
      <c r="BB876" s="84"/>
      <c r="BC876" s="84"/>
      <c r="BD876" s="84"/>
      <c r="BE876" s="84"/>
      <c r="BF876" s="84"/>
      <c r="BG876" s="84"/>
      <c r="BH876" s="84"/>
    </row>
    <row r="877">
      <c r="F877" s="84"/>
      <c r="I877" s="84"/>
      <c r="L877" s="84"/>
      <c r="O877" s="84"/>
      <c r="R877" s="84"/>
      <c r="U877" s="84"/>
      <c r="X877" s="84"/>
      <c r="AA877" s="84"/>
      <c r="AD877" s="84"/>
      <c r="AG877" s="84"/>
      <c r="AJ877" s="84"/>
      <c r="AM877" s="84"/>
      <c r="AP877" s="84"/>
      <c r="AS877" s="84"/>
      <c r="AV877" s="84"/>
      <c r="AY877" s="84"/>
      <c r="BB877" s="84"/>
      <c r="BC877" s="84"/>
      <c r="BD877" s="84"/>
      <c r="BE877" s="84"/>
      <c r="BF877" s="84"/>
      <c r="BG877" s="84"/>
      <c r="BH877" s="84"/>
    </row>
    <row r="878">
      <c r="F878" s="84"/>
      <c r="I878" s="84"/>
      <c r="L878" s="84"/>
      <c r="O878" s="84"/>
      <c r="R878" s="84"/>
      <c r="U878" s="84"/>
      <c r="X878" s="84"/>
      <c r="AA878" s="84"/>
      <c r="AD878" s="84"/>
      <c r="AG878" s="84"/>
      <c r="AJ878" s="84"/>
      <c r="AM878" s="84"/>
      <c r="AP878" s="84"/>
      <c r="AS878" s="84"/>
      <c r="AV878" s="84"/>
      <c r="AY878" s="84"/>
      <c r="BB878" s="84"/>
      <c r="BC878" s="84"/>
      <c r="BD878" s="84"/>
      <c r="BE878" s="84"/>
      <c r="BF878" s="84"/>
      <c r="BG878" s="84"/>
      <c r="BH878" s="84"/>
    </row>
    <row r="879">
      <c r="F879" s="84"/>
      <c r="I879" s="84"/>
      <c r="L879" s="84"/>
      <c r="O879" s="84"/>
      <c r="R879" s="84"/>
      <c r="U879" s="84"/>
      <c r="X879" s="84"/>
      <c r="AA879" s="84"/>
      <c r="AD879" s="84"/>
      <c r="AG879" s="84"/>
      <c r="AJ879" s="84"/>
      <c r="AM879" s="84"/>
      <c r="AP879" s="84"/>
      <c r="AS879" s="84"/>
      <c r="AV879" s="84"/>
      <c r="AY879" s="84"/>
      <c r="BB879" s="84"/>
      <c r="BC879" s="84"/>
      <c r="BD879" s="84"/>
      <c r="BE879" s="84"/>
      <c r="BF879" s="84"/>
      <c r="BG879" s="84"/>
      <c r="BH879" s="84"/>
    </row>
    <row r="880">
      <c r="F880" s="84"/>
      <c r="I880" s="84"/>
      <c r="L880" s="84"/>
      <c r="O880" s="84"/>
      <c r="R880" s="84"/>
      <c r="U880" s="84"/>
      <c r="X880" s="84"/>
      <c r="AA880" s="84"/>
      <c r="AD880" s="84"/>
      <c r="AG880" s="84"/>
      <c r="AJ880" s="84"/>
      <c r="AM880" s="84"/>
      <c r="AP880" s="84"/>
      <c r="AS880" s="84"/>
      <c r="AV880" s="84"/>
      <c r="AY880" s="84"/>
      <c r="BB880" s="84"/>
      <c r="BC880" s="84"/>
      <c r="BD880" s="84"/>
      <c r="BE880" s="84"/>
      <c r="BF880" s="84"/>
      <c r="BG880" s="84"/>
      <c r="BH880" s="84"/>
    </row>
    <row r="881">
      <c r="F881" s="84"/>
      <c r="I881" s="84"/>
      <c r="L881" s="84"/>
      <c r="O881" s="84"/>
      <c r="R881" s="84"/>
      <c r="U881" s="84"/>
      <c r="X881" s="84"/>
      <c r="AA881" s="84"/>
      <c r="AD881" s="84"/>
      <c r="AG881" s="84"/>
      <c r="AJ881" s="84"/>
      <c r="AM881" s="84"/>
      <c r="AP881" s="84"/>
      <c r="AS881" s="84"/>
      <c r="AV881" s="84"/>
      <c r="AY881" s="84"/>
      <c r="BB881" s="84"/>
      <c r="BC881" s="84"/>
      <c r="BD881" s="84"/>
      <c r="BE881" s="84"/>
      <c r="BF881" s="84"/>
      <c r="BG881" s="84"/>
      <c r="BH881" s="84"/>
    </row>
    <row r="882">
      <c r="F882" s="84"/>
      <c r="I882" s="84"/>
      <c r="L882" s="84"/>
      <c r="O882" s="84"/>
      <c r="R882" s="84"/>
      <c r="U882" s="84"/>
      <c r="X882" s="84"/>
      <c r="AA882" s="84"/>
      <c r="AD882" s="84"/>
      <c r="AG882" s="84"/>
      <c r="AJ882" s="84"/>
      <c r="AM882" s="84"/>
      <c r="AP882" s="84"/>
      <c r="AS882" s="84"/>
      <c r="AV882" s="84"/>
      <c r="AY882" s="84"/>
      <c r="BB882" s="84"/>
      <c r="BC882" s="84"/>
      <c r="BD882" s="84"/>
      <c r="BE882" s="84"/>
      <c r="BF882" s="84"/>
      <c r="BG882" s="84"/>
      <c r="BH882" s="84"/>
    </row>
    <row r="883">
      <c r="F883" s="84"/>
      <c r="I883" s="84"/>
      <c r="L883" s="84"/>
      <c r="O883" s="84"/>
      <c r="R883" s="84"/>
      <c r="U883" s="84"/>
      <c r="X883" s="84"/>
      <c r="AA883" s="84"/>
      <c r="AD883" s="84"/>
      <c r="AG883" s="84"/>
      <c r="AJ883" s="84"/>
      <c r="AM883" s="84"/>
      <c r="AP883" s="84"/>
      <c r="AS883" s="84"/>
      <c r="AV883" s="84"/>
      <c r="AY883" s="84"/>
      <c r="BB883" s="84"/>
      <c r="BC883" s="84"/>
      <c r="BD883" s="84"/>
      <c r="BE883" s="84"/>
      <c r="BF883" s="84"/>
      <c r="BG883" s="84"/>
      <c r="BH883" s="84"/>
    </row>
    <row r="884">
      <c r="F884" s="84"/>
      <c r="I884" s="84"/>
      <c r="L884" s="84"/>
      <c r="O884" s="84"/>
      <c r="R884" s="84"/>
      <c r="U884" s="84"/>
      <c r="X884" s="84"/>
      <c r="AA884" s="84"/>
      <c r="AD884" s="84"/>
      <c r="AG884" s="84"/>
      <c r="AJ884" s="84"/>
      <c r="AM884" s="84"/>
      <c r="AP884" s="84"/>
      <c r="AS884" s="84"/>
      <c r="AV884" s="84"/>
      <c r="AY884" s="84"/>
      <c r="BB884" s="84"/>
      <c r="BC884" s="84"/>
      <c r="BD884" s="84"/>
      <c r="BE884" s="84"/>
      <c r="BF884" s="84"/>
      <c r="BG884" s="84"/>
      <c r="BH884" s="84"/>
    </row>
    <row r="885">
      <c r="F885" s="84"/>
      <c r="I885" s="84"/>
      <c r="L885" s="84"/>
      <c r="O885" s="84"/>
      <c r="R885" s="84"/>
      <c r="U885" s="84"/>
      <c r="X885" s="84"/>
      <c r="AA885" s="84"/>
      <c r="AD885" s="84"/>
      <c r="AG885" s="84"/>
      <c r="AJ885" s="84"/>
      <c r="AM885" s="84"/>
      <c r="AP885" s="84"/>
      <c r="AS885" s="84"/>
      <c r="AV885" s="84"/>
      <c r="AY885" s="84"/>
      <c r="BB885" s="84"/>
      <c r="BC885" s="84"/>
      <c r="BD885" s="84"/>
      <c r="BE885" s="84"/>
      <c r="BF885" s="84"/>
      <c r="BG885" s="84"/>
      <c r="BH885" s="84"/>
    </row>
    <row r="886">
      <c r="F886" s="84"/>
      <c r="I886" s="84"/>
      <c r="L886" s="84"/>
      <c r="O886" s="84"/>
      <c r="R886" s="84"/>
      <c r="U886" s="84"/>
      <c r="X886" s="84"/>
      <c r="AA886" s="84"/>
      <c r="AD886" s="84"/>
      <c r="AG886" s="84"/>
      <c r="AJ886" s="84"/>
      <c r="AM886" s="84"/>
      <c r="AP886" s="84"/>
      <c r="AS886" s="84"/>
      <c r="AV886" s="84"/>
      <c r="AY886" s="84"/>
      <c r="BB886" s="84"/>
      <c r="BC886" s="84"/>
      <c r="BD886" s="84"/>
      <c r="BE886" s="84"/>
      <c r="BF886" s="84"/>
      <c r="BG886" s="84"/>
      <c r="BH886" s="84"/>
    </row>
    <row r="887">
      <c r="F887" s="84"/>
      <c r="I887" s="84"/>
      <c r="L887" s="84"/>
      <c r="O887" s="84"/>
      <c r="R887" s="84"/>
      <c r="U887" s="84"/>
      <c r="X887" s="84"/>
      <c r="AA887" s="84"/>
      <c r="AD887" s="84"/>
      <c r="AG887" s="84"/>
      <c r="AJ887" s="84"/>
      <c r="AM887" s="84"/>
      <c r="AP887" s="84"/>
      <c r="AS887" s="84"/>
      <c r="AV887" s="84"/>
      <c r="AY887" s="84"/>
      <c r="BB887" s="84"/>
      <c r="BC887" s="84"/>
      <c r="BD887" s="84"/>
      <c r="BE887" s="84"/>
      <c r="BF887" s="84"/>
      <c r="BG887" s="84"/>
      <c r="BH887" s="84"/>
    </row>
    <row r="888">
      <c r="F888" s="84"/>
      <c r="I888" s="84"/>
      <c r="L888" s="84"/>
      <c r="O888" s="84"/>
      <c r="R888" s="84"/>
      <c r="U888" s="84"/>
      <c r="X888" s="84"/>
      <c r="AA888" s="84"/>
      <c r="AD888" s="84"/>
      <c r="AG888" s="84"/>
      <c r="AJ888" s="84"/>
      <c r="AM888" s="84"/>
      <c r="AP888" s="84"/>
      <c r="AS888" s="84"/>
      <c r="AV888" s="84"/>
      <c r="AY888" s="84"/>
      <c r="BB888" s="84"/>
      <c r="BC888" s="84"/>
      <c r="BD888" s="84"/>
      <c r="BE888" s="84"/>
      <c r="BF888" s="84"/>
      <c r="BG888" s="84"/>
      <c r="BH888" s="84"/>
    </row>
    <row r="889">
      <c r="F889" s="84"/>
      <c r="I889" s="84"/>
      <c r="L889" s="84"/>
      <c r="O889" s="84"/>
      <c r="R889" s="84"/>
      <c r="U889" s="84"/>
      <c r="X889" s="84"/>
      <c r="AA889" s="84"/>
      <c r="AD889" s="84"/>
      <c r="AG889" s="84"/>
      <c r="AJ889" s="84"/>
      <c r="AM889" s="84"/>
      <c r="AP889" s="84"/>
      <c r="AS889" s="84"/>
      <c r="AV889" s="84"/>
      <c r="AY889" s="84"/>
      <c r="BB889" s="84"/>
      <c r="BC889" s="84"/>
      <c r="BD889" s="84"/>
      <c r="BE889" s="84"/>
      <c r="BF889" s="84"/>
      <c r="BG889" s="84"/>
      <c r="BH889" s="84"/>
    </row>
    <row r="890">
      <c r="F890" s="84"/>
      <c r="I890" s="84"/>
      <c r="L890" s="84"/>
      <c r="O890" s="84"/>
      <c r="R890" s="84"/>
      <c r="U890" s="84"/>
      <c r="X890" s="84"/>
      <c r="AA890" s="84"/>
      <c r="AD890" s="84"/>
      <c r="AG890" s="84"/>
      <c r="AJ890" s="84"/>
      <c r="AM890" s="84"/>
      <c r="AP890" s="84"/>
      <c r="AS890" s="84"/>
      <c r="AV890" s="84"/>
      <c r="AY890" s="84"/>
      <c r="BB890" s="84"/>
      <c r="BC890" s="84"/>
      <c r="BD890" s="84"/>
      <c r="BE890" s="84"/>
      <c r="BF890" s="84"/>
      <c r="BG890" s="84"/>
      <c r="BH890" s="84"/>
    </row>
    <row r="891">
      <c r="F891" s="84"/>
      <c r="I891" s="84"/>
      <c r="L891" s="84"/>
      <c r="O891" s="84"/>
      <c r="R891" s="84"/>
      <c r="U891" s="84"/>
      <c r="X891" s="84"/>
      <c r="AA891" s="84"/>
      <c r="AD891" s="84"/>
      <c r="AG891" s="84"/>
      <c r="AJ891" s="84"/>
      <c r="AM891" s="84"/>
      <c r="AP891" s="84"/>
      <c r="AS891" s="84"/>
      <c r="AV891" s="84"/>
      <c r="AY891" s="84"/>
      <c r="BB891" s="84"/>
      <c r="BC891" s="84"/>
      <c r="BD891" s="84"/>
      <c r="BE891" s="84"/>
      <c r="BF891" s="84"/>
      <c r="BG891" s="84"/>
      <c r="BH891" s="84"/>
    </row>
    <row r="892">
      <c r="F892" s="84"/>
      <c r="I892" s="84"/>
      <c r="L892" s="84"/>
      <c r="O892" s="84"/>
      <c r="R892" s="84"/>
      <c r="U892" s="84"/>
      <c r="X892" s="84"/>
      <c r="AA892" s="84"/>
      <c r="AD892" s="84"/>
      <c r="AG892" s="84"/>
      <c r="AJ892" s="84"/>
      <c r="AM892" s="84"/>
      <c r="AP892" s="84"/>
      <c r="AS892" s="84"/>
      <c r="AV892" s="84"/>
      <c r="AY892" s="84"/>
      <c r="BB892" s="84"/>
      <c r="BC892" s="84"/>
      <c r="BD892" s="84"/>
      <c r="BE892" s="84"/>
      <c r="BF892" s="84"/>
      <c r="BG892" s="84"/>
      <c r="BH892" s="84"/>
    </row>
    <row r="893">
      <c r="F893" s="84"/>
      <c r="I893" s="84"/>
      <c r="L893" s="84"/>
      <c r="O893" s="84"/>
      <c r="R893" s="84"/>
      <c r="U893" s="84"/>
      <c r="X893" s="84"/>
      <c r="AA893" s="84"/>
      <c r="AD893" s="84"/>
      <c r="AG893" s="84"/>
      <c r="AJ893" s="84"/>
      <c r="AM893" s="84"/>
      <c r="AP893" s="84"/>
      <c r="AS893" s="84"/>
      <c r="AV893" s="84"/>
      <c r="AY893" s="84"/>
      <c r="BB893" s="84"/>
      <c r="BC893" s="84"/>
      <c r="BD893" s="84"/>
      <c r="BE893" s="84"/>
      <c r="BF893" s="84"/>
      <c r="BG893" s="84"/>
      <c r="BH893" s="84"/>
    </row>
    <row r="894">
      <c r="F894" s="84"/>
      <c r="I894" s="84"/>
      <c r="L894" s="84"/>
      <c r="O894" s="84"/>
      <c r="R894" s="84"/>
      <c r="U894" s="84"/>
      <c r="X894" s="84"/>
      <c r="AA894" s="84"/>
      <c r="AD894" s="84"/>
      <c r="AG894" s="84"/>
      <c r="AJ894" s="84"/>
      <c r="AM894" s="84"/>
      <c r="AP894" s="84"/>
      <c r="AS894" s="84"/>
      <c r="AV894" s="84"/>
      <c r="AY894" s="84"/>
      <c r="BB894" s="84"/>
      <c r="BC894" s="84"/>
      <c r="BD894" s="84"/>
      <c r="BE894" s="84"/>
      <c r="BF894" s="84"/>
      <c r="BG894" s="84"/>
      <c r="BH894" s="84"/>
    </row>
    <row r="895">
      <c r="F895" s="84"/>
      <c r="I895" s="84"/>
      <c r="L895" s="84"/>
      <c r="O895" s="84"/>
      <c r="R895" s="84"/>
      <c r="U895" s="84"/>
      <c r="X895" s="84"/>
      <c r="AA895" s="84"/>
      <c r="AD895" s="84"/>
      <c r="AG895" s="84"/>
      <c r="AJ895" s="84"/>
      <c r="AM895" s="84"/>
      <c r="AP895" s="84"/>
      <c r="AS895" s="84"/>
      <c r="AV895" s="84"/>
      <c r="AY895" s="84"/>
      <c r="BB895" s="84"/>
      <c r="BC895" s="84"/>
      <c r="BD895" s="84"/>
      <c r="BE895" s="84"/>
      <c r="BF895" s="84"/>
      <c r="BG895" s="84"/>
      <c r="BH895" s="84"/>
    </row>
    <row r="896">
      <c r="F896" s="84"/>
      <c r="I896" s="84"/>
      <c r="L896" s="84"/>
      <c r="O896" s="84"/>
      <c r="R896" s="84"/>
      <c r="U896" s="84"/>
      <c r="X896" s="84"/>
      <c r="AA896" s="84"/>
      <c r="AD896" s="84"/>
      <c r="AG896" s="84"/>
      <c r="AJ896" s="84"/>
      <c r="AM896" s="84"/>
      <c r="AP896" s="84"/>
      <c r="AS896" s="84"/>
      <c r="AV896" s="84"/>
      <c r="AY896" s="84"/>
      <c r="BB896" s="84"/>
      <c r="BC896" s="84"/>
      <c r="BD896" s="84"/>
      <c r="BE896" s="84"/>
      <c r="BF896" s="84"/>
      <c r="BG896" s="84"/>
      <c r="BH896" s="84"/>
    </row>
    <row r="897">
      <c r="F897" s="84"/>
      <c r="I897" s="84"/>
      <c r="L897" s="84"/>
      <c r="O897" s="84"/>
      <c r="R897" s="84"/>
      <c r="U897" s="84"/>
      <c r="X897" s="84"/>
      <c r="AA897" s="84"/>
      <c r="AD897" s="84"/>
      <c r="AG897" s="84"/>
      <c r="AJ897" s="84"/>
      <c r="AM897" s="84"/>
      <c r="AP897" s="84"/>
      <c r="AS897" s="84"/>
      <c r="AV897" s="84"/>
      <c r="AY897" s="84"/>
      <c r="BB897" s="84"/>
      <c r="BC897" s="84"/>
      <c r="BD897" s="84"/>
      <c r="BE897" s="84"/>
      <c r="BF897" s="84"/>
      <c r="BG897" s="84"/>
      <c r="BH897" s="84"/>
    </row>
    <row r="898">
      <c r="F898" s="84"/>
      <c r="I898" s="84"/>
      <c r="L898" s="84"/>
      <c r="O898" s="84"/>
      <c r="R898" s="84"/>
      <c r="U898" s="84"/>
      <c r="X898" s="84"/>
      <c r="AA898" s="84"/>
      <c r="AD898" s="84"/>
      <c r="AG898" s="84"/>
      <c r="AJ898" s="84"/>
      <c r="AM898" s="84"/>
      <c r="AP898" s="84"/>
      <c r="AS898" s="84"/>
      <c r="AV898" s="84"/>
      <c r="AY898" s="84"/>
      <c r="BB898" s="84"/>
      <c r="BC898" s="84"/>
      <c r="BD898" s="84"/>
      <c r="BE898" s="84"/>
      <c r="BF898" s="84"/>
      <c r="BG898" s="84"/>
      <c r="BH898" s="84"/>
    </row>
    <row r="899">
      <c r="F899" s="84"/>
      <c r="I899" s="84"/>
      <c r="L899" s="84"/>
      <c r="O899" s="84"/>
      <c r="R899" s="84"/>
      <c r="U899" s="84"/>
      <c r="X899" s="84"/>
      <c r="AA899" s="84"/>
      <c r="AD899" s="84"/>
      <c r="AG899" s="84"/>
      <c r="AJ899" s="84"/>
      <c r="AM899" s="84"/>
      <c r="AP899" s="84"/>
      <c r="AS899" s="84"/>
      <c r="AV899" s="84"/>
      <c r="AY899" s="84"/>
      <c r="BB899" s="84"/>
      <c r="BC899" s="84"/>
      <c r="BD899" s="84"/>
      <c r="BE899" s="84"/>
      <c r="BF899" s="84"/>
      <c r="BG899" s="84"/>
      <c r="BH899" s="84"/>
    </row>
    <row r="900">
      <c r="F900" s="84"/>
      <c r="I900" s="84"/>
      <c r="L900" s="84"/>
      <c r="O900" s="84"/>
      <c r="R900" s="84"/>
      <c r="U900" s="84"/>
      <c r="X900" s="84"/>
      <c r="AA900" s="84"/>
      <c r="AD900" s="84"/>
      <c r="AG900" s="84"/>
      <c r="AJ900" s="84"/>
      <c r="AM900" s="84"/>
      <c r="AP900" s="84"/>
      <c r="AS900" s="84"/>
      <c r="AV900" s="84"/>
      <c r="AY900" s="84"/>
      <c r="BB900" s="84"/>
      <c r="BC900" s="84"/>
      <c r="BD900" s="84"/>
      <c r="BE900" s="84"/>
      <c r="BF900" s="84"/>
      <c r="BG900" s="84"/>
      <c r="BH900" s="84"/>
    </row>
    <row r="901">
      <c r="F901" s="84"/>
      <c r="I901" s="84"/>
      <c r="L901" s="84"/>
      <c r="O901" s="84"/>
      <c r="R901" s="84"/>
      <c r="U901" s="84"/>
      <c r="X901" s="84"/>
      <c r="AA901" s="84"/>
      <c r="AD901" s="84"/>
      <c r="AG901" s="84"/>
      <c r="AJ901" s="84"/>
      <c r="AM901" s="84"/>
      <c r="AP901" s="84"/>
      <c r="AS901" s="84"/>
      <c r="AV901" s="84"/>
      <c r="AY901" s="84"/>
      <c r="BB901" s="84"/>
      <c r="BC901" s="84"/>
      <c r="BD901" s="84"/>
      <c r="BE901" s="84"/>
      <c r="BF901" s="84"/>
      <c r="BG901" s="84"/>
      <c r="BH901" s="84"/>
    </row>
    <row r="902">
      <c r="F902" s="84"/>
      <c r="I902" s="84"/>
      <c r="L902" s="84"/>
      <c r="O902" s="84"/>
      <c r="R902" s="84"/>
      <c r="U902" s="84"/>
      <c r="X902" s="84"/>
      <c r="AA902" s="84"/>
      <c r="AD902" s="84"/>
      <c r="AG902" s="84"/>
      <c r="AJ902" s="84"/>
      <c r="AM902" s="84"/>
      <c r="AP902" s="84"/>
      <c r="AS902" s="84"/>
      <c r="AV902" s="84"/>
      <c r="AY902" s="84"/>
      <c r="BB902" s="84"/>
      <c r="BC902" s="84"/>
      <c r="BD902" s="84"/>
      <c r="BE902" s="84"/>
      <c r="BF902" s="84"/>
      <c r="BG902" s="84"/>
      <c r="BH902" s="84"/>
    </row>
    <row r="903">
      <c r="F903" s="84"/>
      <c r="I903" s="84"/>
      <c r="L903" s="84"/>
      <c r="O903" s="84"/>
      <c r="R903" s="84"/>
      <c r="U903" s="84"/>
      <c r="X903" s="84"/>
      <c r="AA903" s="84"/>
      <c r="AD903" s="84"/>
      <c r="AG903" s="84"/>
      <c r="AJ903" s="84"/>
      <c r="AM903" s="84"/>
      <c r="AP903" s="84"/>
      <c r="AS903" s="84"/>
      <c r="AV903" s="84"/>
      <c r="AY903" s="84"/>
      <c r="BB903" s="84"/>
      <c r="BC903" s="84"/>
      <c r="BD903" s="84"/>
      <c r="BE903" s="84"/>
      <c r="BF903" s="84"/>
      <c r="BG903" s="84"/>
      <c r="BH903" s="84"/>
    </row>
    <row r="904">
      <c r="F904" s="84"/>
      <c r="I904" s="84"/>
      <c r="L904" s="84"/>
      <c r="O904" s="84"/>
      <c r="R904" s="84"/>
      <c r="U904" s="84"/>
      <c r="X904" s="84"/>
      <c r="AA904" s="84"/>
      <c r="AD904" s="84"/>
      <c r="AG904" s="84"/>
      <c r="AJ904" s="84"/>
      <c r="AM904" s="84"/>
      <c r="AP904" s="84"/>
      <c r="AS904" s="84"/>
      <c r="AV904" s="84"/>
      <c r="AY904" s="84"/>
      <c r="BB904" s="84"/>
      <c r="BC904" s="84"/>
      <c r="BD904" s="84"/>
      <c r="BE904" s="84"/>
      <c r="BF904" s="84"/>
      <c r="BG904" s="84"/>
      <c r="BH904" s="84"/>
    </row>
    <row r="905">
      <c r="F905" s="84"/>
      <c r="I905" s="84"/>
      <c r="L905" s="84"/>
      <c r="O905" s="84"/>
      <c r="R905" s="84"/>
      <c r="U905" s="84"/>
      <c r="X905" s="84"/>
      <c r="AA905" s="84"/>
      <c r="AD905" s="84"/>
      <c r="AG905" s="84"/>
      <c r="AJ905" s="84"/>
      <c r="AM905" s="84"/>
      <c r="AP905" s="84"/>
      <c r="AS905" s="84"/>
      <c r="AV905" s="84"/>
      <c r="AY905" s="84"/>
      <c r="BB905" s="84"/>
      <c r="BC905" s="84"/>
      <c r="BD905" s="84"/>
      <c r="BE905" s="84"/>
      <c r="BF905" s="84"/>
      <c r="BG905" s="84"/>
      <c r="BH905" s="84"/>
    </row>
    <row r="906">
      <c r="F906" s="84"/>
      <c r="I906" s="84"/>
      <c r="L906" s="84"/>
      <c r="O906" s="84"/>
      <c r="R906" s="84"/>
      <c r="U906" s="84"/>
      <c r="X906" s="84"/>
      <c r="AA906" s="84"/>
      <c r="AD906" s="84"/>
      <c r="AG906" s="84"/>
      <c r="AJ906" s="84"/>
      <c r="AM906" s="84"/>
      <c r="AP906" s="84"/>
      <c r="AS906" s="84"/>
      <c r="AV906" s="84"/>
      <c r="AY906" s="84"/>
      <c r="BB906" s="84"/>
      <c r="BC906" s="84"/>
      <c r="BD906" s="84"/>
      <c r="BE906" s="84"/>
      <c r="BF906" s="84"/>
      <c r="BG906" s="84"/>
      <c r="BH906" s="84"/>
    </row>
    <row r="907">
      <c r="F907" s="84"/>
      <c r="I907" s="84"/>
      <c r="L907" s="84"/>
      <c r="O907" s="84"/>
      <c r="R907" s="84"/>
      <c r="U907" s="84"/>
      <c r="X907" s="84"/>
      <c r="AA907" s="84"/>
      <c r="AD907" s="84"/>
      <c r="AG907" s="84"/>
      <c r="AJ907" s="84"/>
      <c r="AM907" s="84"/>
      <c r="AP907" s="84"/>
      <c r="AS907" s="84"/>
      <c r="AV907" s="84"/>
      <c r="AY907" s="84"/>
      <c r="BB907" s="84"/>
      <c r="BC907" s="84"/>
      <c r="BD907" s="84"/>
      <c r="BE907" s="84"/>
      <c r="BF907" s="84"/>
      <c r="BG907" s="84"/>
      <c r="BH907" s="84"/>
    </row>
    <row r="908">
      <c r="F908" s="84"/>
      <c r="I908" s="84"/>
      <c r="L908" s="84"/>
      <c r="O908" s="84"/>
      <c r="R908" s="84"/>
      <c r="U908" s="84"/>
      <c r="X908" s="84"/>
      <c r="AA908" s="84"/>
      <c r="AD908" s="84"/>
      <c r="AG908" s="84"/>
      <c r="AJ908" s="84"/>
      <c r="AM908" s="84"/>
      <c r="AP908" s="84"/>
      <c r="AS908" s="84"/>
      <c r="AV908" s="84"/>
      <c r="AY908" s="84"/>
      <c r="BB908" s="84"/>
      <c r="BC908" s="84"/>
      <c r="BD908" s="84"/>
      <c r="BE908" s="84"/>
      <c r="BF908" s="84"/>
      <c r="BG908" s="84"/>
      <c r="BH908" s="84"/>
    </row>
    <row r="909">
      <c r="F909" s="84"/>
      <c r="I909" s="84"/>
      <c r="L909" s="84"/>
      <c r="O909" s="84"/>
      <c r="R909" s="84"/>
      <c r="U909" s="84"/>
      <c r="X909" s="84"/>
      <c r="AA909" s="84"/>
      <c r="AD909" s="84"/>
      <c r="AG909" s="84"/>
      <c r="AJ909" s="84"/>
      <c r="AM909" s="84"/>
      <c r="AP909" s="84"/>
      <c r="AS909" s="84"/>
      <c r="AV909" s="84"/>
      <c r="AY909" s="84"/>
      <c r="BB909" s="84"/>
      <c r="BC909" s="84"/>
      <c r="BD909" s="84"/>
      <c r="BE909" s="84"/>
      <c r="BF909" s="84"/>
      <c r="BG909" s="84"/>
      <c r="BH909" s="84"/>
    </row>
    <row r="910">
      <c r="F910" s="84"/>
      <c r="I910" s="84"/>
      <c r="L910" s="84"/>
      <c r="O910" s="84"/>
      <c r="R910" s="84"/>
      <c r="U910" s="84"/>
      <c r="X910" s="84"/>
      <c r="AA910" s="84"/>
      <c r="AD910" s="84"/>
      <c r="AG910" s="84"/>
      <c r="AJ910" s="84"/>
      <c r="AM910" s="84"/>
      <c r="AP910" s="84"/>
      <c r="AS910" s="84"/>
      <c r="AV910" s="84"/>
      <c r="AY910" s="84"/>
      <c r="BB910" s="84"/>
      <c r="BC910" s="84"/>
      <c r="BD910" s="84"/>
      <c r="BE910" s="84"/>
      <c r="BF910" s="84"/>
      <c r="BG910" s="84"/>
      <c r="BH910" s="84"/>
    </row>
    <row r="911">
      <c r="F911" s="84"/>
      <c r="I911" s="84"/>
      <c r="L911" s="84"/>
      <c r="O911" s="84"/>
      <c r="R911" s="84"/>
      <c r="U911" s="84"/>
      <c r="X911" s="84"/>
      <c r="AA911" s="84"/>
      <c r="AD911" s="84"/>
      <c r="AG911" s="84"/>
      <c r="AJ911" s="84"/>
      <c r="AM911" s="84"/>
      <c r="AP911" s="84"/>
      <c r="AS911" s="84"/>
      <c r="AV911" s="84"/>
      <c r="AY911" s="84"/>
      <c r="BB911" s="84"/>
      <c r="BC911" s="84"/>
      <c r="BD911" s="84"/>
      <c r="BE911" s="84"/>
      <c r="BF911" s="84"/>
      <c r="BG911" s="84"/>
      <c r="BH911" s="84"/>
    </row>
    <row r="912">
      <c r="F912" s="84"/>
      <c r="I912" s="84"/>
      <c r="L912" s="84"/>
      <c r="O912" s="84"/>
      <c r="R912" s="84"/>
      <c r="U912" s="84"/>
      <c r="X912" s="84"/>
      <c r="AA912" s="84"/>
      <c r="AD912" s="84"/>
      <c r="AG912" s="84"/>
      <c r="AJ912" s="84"/>
      <c r="AM912" s="84"/>
      <c r="AP912" s="84"/>
      <c r="AS912" s="84"/>
      <c r="AV912" s="84"/>
      <c r="AY912" s="84"/>
      <c r="BB912" s="84"/>
      <c r="BC912" s="84"/>
      <c r="BD912" s="84"/>
      <c r="BE912" s="84"/>
      <c r="BF912" s="84"/>
      <c r="BG912" s="84"/>
      <c r="BH912" s="84"/>
    </row>
    <row r="913">
      <c r="F913" s="84"/>
      <c r="I913" s="84"/>
      <c r="L913" s="84"/>
      <c r="O913" s="84"/>
      <c r="R913" s="84"/>
      <c r="U913" s="84"/>
      <c r="X913" s="84"/>
      <c r="AA913" s="84"/>
      <c r="AD913" s="84"/>
      <c r="AG913" s="84"/>
      <c r="AJ913" s="84"/>
      <c r="AM913" s="84"/>
      <c r="AP913" s="84"/>
      <c r="AS913" s="84"/>
      <c r="AV913" s="84"/>
      <c r="AY913" s="84"/>
      <c r="BB913" s="84"/>
      <c r="BC913" s="84"/>
      <c r="BD913" s="84"/>
      <c r="BE913" s="84"/>
      <c r="BF913" s="84"/>
      <c r="BG913" s="84"/>
      <c r="BH913" s="84"/>
    </row>
    <row r="914">
      <c r="F914" s="84"/>
      <c r="I914" s="84"/>
      <c r="L914" s="84"/>
      <c r="O914" s="84"/>
      <c r="R914" s="84"/>
      <c r="U914" s="84"/>
      <c r="X914" s="84"/>
      <c r="AA914" s="84"/>
      <c r="AD914" s="84"/>
      <c r="AG914" s="84"/>
      <c r="AJ914" s="84"/>
      <c r="AM914" s="84"/>
      <c r="AP914" s="84"/>
      <c r="AS914" s="84"/>
      <c r="AV914" s="84"/>
      <c r="AY914" s="84"/>
      <c r="BB914" s="84"/>
      <c r="BC914" s="84"/>
      <c r="BD914" s="84"/>
      <c r="BE914" s="84"/>
      <c r="BF914" s="84"/>
      <c r="BG914" s="84"/>
      <c r="BH914" s="84"/>
    </row>
    <row r="915">
      <c r="F915" s="84"/>
      <c r="I915" s="84"/>
      <c r="L915" s="84"/>
      <c r="O915" s="84"/>
      <c r="R915" s="84"/>
      <c r="U915" s="84"/>
      <c r="X915" s="84"/>
      <c r="AA915" s="84"/>
      <c r="AD915" s="84"/>
      <c r="AG915" s="84"/>
      <c r="AJ915" s="84"/>
      <c r="AM915" s="84"/>
      <c r="AP915" s="84"/>
      <c r="AS915" s="84"/>
      <c r="AV915" s="84"/>
      <c r="AY915" s="84"/>
      <c r="BB915" s="84"/>
      <c r="BC915" s="84"/>
      <c r="BD915" s="84"/>
      <c r="BE915" s="84"/>
      <c r="BF915" s="84"/>
      <c r="BG915" s="84"/>
      <c r="BH915" s="84"/>
    </row>
    <row r="916">
      <c r="F916" s="84"/>
      <c r="I916" s="84"/>
      <c r="L916" s="84"/>
      <c r="O916" s="84"/>
      <c r="R916" s="84"/>
      <c r="U916" s="84"/>
      <c r="X916" s="84"/>
      <c r="AA916" s="84"/>
      <c r="AD916" s="84"/>
      <c r="AG916" s="84"/>
      <c r="AJ916" s="84"/>
      <c r="AM916" s="84"/>
      <c r="AP916" s="84"/>
      <c r="AS916" s="84"/>
      <c r="AV916" s="84"/>
      <c r="AY916" s="84"/>
      <c r="BB916" s="84"/>
      <c r="BC916" s="84"/>
      <c r="BD916" s="84"/>
      <c r="BE916" s="84"/>
      <c r="BF916" s="84"/>
      <c r="BG916" s="84"/>
      <c r="BH916" s="84"/>
    </row>
    <row r="917">
      <c r="F917" s="84"/>
      <c r="I917" s="84"/>
      <c r="L917" s="84"/>
      <c r="O917" s="84"/>
      <c r="R917" s="84"/>
      <c r="U917" s="84"/>
      <c r="X917" s="84"/>
      <c r="AA917" s="84"/>
      <c r="AD917" s="84"/>
      <c r="AG917" s="84"/>
      <c r="AJ917" s="84"/>
      <c r="AM917" s="84"/>
      <c r="AP917" s="84"/>
      <c r="AS917" s="84"/>
      <c r="AV917" s="84"/>
      <c r="AY917" s="84"/>
      <c r="BB917" s="84"/>
      <c r="BC917" s="84"/>
      <c r="BD917" s="84"/>
      <c r="BE917" s="84"/>
      <c r="BF917" s="84"/>
      <c r="BG917" s="84"/>
      <c r="BH917" s="84"/>
    </row>
    <row r="918">
      <c r="F918" s="84"/>
      <c r="I918" s="84"/>
      <c r="L918" s="84"/>
      <c r="O918" s="84"/>
      <c r="R918" s="84"/>
      <c r="U918" s="84"/>
      <c r="X918" s="84"/>
      <c r="AA918" s="84"/>
      <c r="AD918" s="84"/>
      <c r="AG918" s="84"/>
      <c r="AJ918" s="84"/>
      <c r="AM918" s="84"/>
      <c r="AP918" s="84"/>
      <c r="AS918" s="84"/>
      <c r="AV918" s="84"/>
      <c r="AY918" s="84"/>
      <c r="BB918" s="84"/>
      <c r="BC918" s="84"/>
      <c r="BD918" s="84"/>
      <c r="BE918" s="84"/>
      <c r="BF918" s="84"/>
      <c r="BG918" s="84"/>
      <c r="BH918" s="84"/>
    </row>
    <row r="919">
      <c r="F919" s="84"/>
      <c r="I919" s="84"/>
      <c r="L919" s="84"/>
      <c r="O919" s="84"/>
      <c r="R919" s="84"/>
      <c r="U919" s="84"/>
      <c r="X919" s="84"/>
      <c r="AA919" s="84"/>
      <c r="AD919" s="84"/>
      <c r="AG919" s="84"/>
      <c r="AJ919" s="84"/>
      <c r="AM919" s="84"/>
      <c r="AP919" s="84"/>
      <c r="AS919" s="84"/>
      <c r="AV919" s="84"/>
      <c r="AY919" s="84"/>
      <c r="BB919" s="84"/>
      <c r="BC919" s="84"/>
      <c r="BD919" s="84"/>
      <c r="BE919" s="84"/>
      <c r="BF919" s="84"/>
      <c r="BG919" s="84"/>
      <c r="BH919" s="84"/>
    </row>
    <row r="920">
      <c r="F920" s="84"/>
      <c r="I920" s="84"/>
      <c r="L920" s="84"/>
      <c r="O920" s="84"/>
      <c r="R920" s="84"/>
      <c r="U920" s="84"/>
      <c r="X920" s="84"/>
      <c r="AA920" s="84"/>
      <c r="AD920" s="84"/>
      <c r="AG920" s="84"/>
      <c r="AJ920" s="84"/>
      <c r="AM920" s="84"/>
      <c r="AP920" s="84"/>
      <c r="AS920" s="84"/>
      <c r="AV920" s="84"/>
      <c r="AY920" s="84"/>
      <c r="BB920" s="84"/>
      <c r="BC920" s="84"/>
      <c r="BD920" s="84"/>
      <c r="BE920" s="84"/>
      <c r="BF920" s="84"/>
      <c r="BG920" s="84"/>
      <c r="BH920" s="84"/>
    </row>
    <row r="921">
      <c r="F921" s="84"/>
      <c r="I921" s="84"/>
      <c r="L921" s="84"/>
      <c r="O921" s="84"/>
      <c r="R921" s="84"/>
      <c r="U921" s="84"/>
      <c r="X921" s="84"/>
      <c r="AA921" s="84"/>
      <c r="AD921" s="84"/>
      <c r="AG921" s="84"/>
      <c r="AJ921" s="84"/>
      <c r="AM921" s="84"/>
      <c r="AP921" s="84"/>
      <c r="AS921" s="84"/>
      <c r="AV921" s="84"/>
      <c r="AY921" s="84"/>
      <c r="BB921" s="84"/>
      <c r="BC921" s="84"/>
      <c r="BD921" s="84"/>
      <c r="BE921" s="84"/>
      <c r="BF921" s="84"/>
      <c r="BG921" s="84"/>
      <c r="BH921" s="84"/>
    </row>
    <row r="922">
      <c r="F922" s="84"/>
      <c r="I922" s="84"/>
      <c r="L922" s="84"/>
      <c r="O922" s="84"/>
      <c r="R922" s="84"/>
      <c r="U922" s="84"/>
      <c r="X922" s="84"/>
      <c r="AA922" s="84"/>
      <c r="AD922" s="84"/>
      <c r="AG922" s="84"/>
      <c r="AJ922" s="84"/>
      <c r="AM922" s="84"/>
      <c r="AP922" s="84"/>
      <c r="AS922" s="84"/>
      <c r="AV922" s="84"/>
      <c r="AY922" s="84"/>
      <c r="BB922" s="84"/>
      <c r="BC922" s="84"/>
      <c r="BD922" s="84"/>
      <c r="BE922" s="84"/>
      <c r="BF922" s="84"/>
      <c r="BG922" s="84"/>
      <c r="BH922" s="84"/>
    </row>
    <row r="923">
      <c r="F923" s="84"/>
      <c r="I923" s="84"/>
      <c r="L923" s="84"/>
      <c r="O923" s="84"/>
      <c r="R923" s="84"/>
      <c r="U923" s="84"/>
      <c r="X923" s="84"/>
      <c r="AA923" s="84"/>
      <c r="AD923" s="84"/>
      <c r="AG923" s="84"/>
      <c r="AJ923" s="84"/>
      <c r="AM923" s="84"/>
      <c r="AP923" s="84"/>
      <c r="AS923" s="84"/>
      <c r="AV923" s="84"/>
      <c r="AY923" s="84"/>
      <c r="BB923" s="84"/>
      <c r="BC923" s="84"/>
      <c r="BD923" s="84"/>
      <c r="BE923" s="84"/>
      <c r="BF923" s="84"/>
      <c r="BG923" s="84"/>
      <c r="BH923" s="84"/>
    </row>
    <row r="924">
      <c r="F924" s="84"/>
      <c r="I924" s="84"/>
      <c r="L924" s="84"/>
      <c r="O924" s="84"/>
      <c r="R924" s="84"/>
      <c r="U924" s="84"/>
      <c r="X924" s="84"/>
      <c r="AA924" s="84"/>
      <c r="AD924" s="84"/>
      <c r="AG924" s="84"/>
      <c r="AJ924" s="84"/>
      <c r="AM924" s="84"/>
      <c r="AP924" s="84"/>
      <c r="AS924" s="84"/>
      <c r="AV924" s="84"/>
      <c r="AY924" s="84"/>
      <c r="BB924" s="84"/>
      <c r="BC924" s="84"/>
      <c r="BD924" s="84"/>
      <c r="BE924" s="84"/>
      <c r="BF924" s="84"/>
      <c r="BG924" s="84"/>
      <c r="BH924" s="84"/>
    </row>
    <row r="925">
      <c r="F925" s="84"/>
      <c r="I925" s="84"/>
      <c r="L925" s="84"/>
      <c r="O925" s="84"/>
      <c r="R925" s="84"/>
      <c r="U925" s="84"/>
      <c r="X925" s="84"/>
      <c r="AA925" s="84"/>
      <c r="AD925" s="84"/>
      <c r="AG925" s="84"/>
      <c r="AJ925" s="84"/>
      <c r="AM925" s="84"/>
      <c r="AP925" s="84"/>
      <c r="AS925" s="84"/>
      <c r="AV925" s="84"/>
      <c r="AY925" s="84"/>
      <c r="BB925" s="84"/>
      <c r="BC925" s="84"/>
      <c r="BD925" s="84"/>
      <c r="BE925" s="84"/>
      <c r="BF925" s="84"/>
      <c r="BG925" s="84"/>
      <c r="BH925" s="84"/>
    </row>
    <row r="926">
      <c r="F926" s="84"/>
      <c r="I926" s="84"/>
      <c r="L926" s="84"/>
      <c r="O926" s="84"/>
      <c r="R926" s="84"/>
      <c r="U926" s="84"/>
      <c r="X926" s="84"/>
      <c r="AA926" s="84"/>
      <c r="AD926" s="84"/>
      <c r="AG926" s="84"/>
      <c r="AJ926" s="84"/>
      <c r="AM926" s="84"/>
      <c r="AP926" s="84"/>
      <c r="AS926" s="84"/>
      <c r="AV926" s="84"/>
      <c r="AY926" s="84"/>
      <c r="BB926" s="84"/>
      <c r="BC926" s="84"/>
      <c r="BD926" s="84"/>
      <c r="BE926" s="84"/>
      <c r="BF926" s="84"/>
      <c r="BG926" s="84"/>
      <c r="BH926" s="84"/>
    </row>
    <row r="927">
      <c r="F927" s="84"/>
      <c r="I927" s="84"/>
      <c r="L927" s="84"/>
      <c r="O927" s="84"/>
      <c r="R927" s="84"/>
      <c r="U927" s="84"/>
      <c r="X927" s="84"/>
      <c r="AA927" s="84"/>
      <c r="AD927" s="84"/>
      <c r="AG927" s="84"/>
      <c r="AJ927" s="84"/>
      <c r="AM927" s="84"/>
      <c r="AP927" s="84"/>
      <c r="AS927" s="84"/>
      <c r="AV927" s="84"/>
      <c r="AY927" s="84"/>
      <c r="BB927" s="84"/>
      <c r="BC927" s="84"/>
      <c r="BD927" s="84"/>
      <c r="BE927" s="84"/>
      <c r="BF927" s="84"/>
      <c r="BG927" s="84"/>
      <c r="BH927" s="84"/>
    </row>
    <row r="928">
      <c r="F928" s="84"/>
      <c r="I928" s="84"/>
      <c r="L928" s="84"/>
      <c r="O928" s="84"/>
      <c r="R928" s="84"/>
      <c r="U928" s="84"/>
      <c r="X928" s="84"/>
      <c r="AA928" s="84"/>
      <c r="AD928" s="84"/>
      <c r="AG928" s="84"/>
      <c r="AJ928" s="84"/>
      <c r="AM928" s="84"/>
      <c r="AP928" s="84"/>
      <c r="AS928" s="84"/>
      <c r="AV928" s="84"/>
      <c r="AY928" s="84"/>
      <c r="BB928" s="84"/>
      <c r="BC928" s="84"/>
      <c r="BD928" s="84"/>
      <c r="BE928" s="84"/>
      <c r="BF928" s="84"/>
      <c r="BG928" s="84"/>
      <c r="BH928" s="84"/>
    </row>
    <row r="929">
      <c r="F929" s="84"/>
      <c r="I929" s="84"/>
      <c r="L929" s="84"/>
      <c r="O929" s="84"/>
      <c r="R929" s="84"/>
      <c r="U929" s="84"/>
      <c r="X929" s="84"/>
      <c r="AA929" s="84"/>
      <c r="AD929" s="84"/>
      <c r="AG929" s="84"/>
      <c r="AJ929" s="84"/>
      <c r="AM929" s="84"/>
      <c r="AP929" s="84"/>
      <c r="AS929" s="84"/>
      <c r="AV929" s="84"/>
      <c r="AY929" s="84"/>
      <c r="BB929" s="84"/>
      <c r="BC929" s="84"/>
      <c r="BD929" s="84"/>
      <c r="BE929" s="84"/>
      <c r="BF929" s="84"/>
      <c r="BG929" s="84"/>
      <c r="BH929" s="84"/>
    </row>
    <row r="930">
      <c r="F930" s="84"/>
      <c r="I930" s="84"/>
      <c r="L930" s="84"/>
      <c r="O930" s="84"/>
      <c r="R930" s="84"/>
      <c r="U930" s="84"/>
      <c r="X930" s="84"/>
      <c r="AA930" s="84"/>
      <c r="AD930" s="84"/>
      <c r="AG930" s="84"/>
      <c r="AJ930" s="84"/>
      <c r="AM930" s="84"/>
      <c r="AP930" s="84"/>
      <c r="AS930" s="84"/>
      <c r="AV930" s="84"/>
      <c r="AY930" s="84"/>
      <c r="BB930" s="84"/>
      <c r="BC930" s="84"/>
      <c r="BD930" s="84"/>
      <c r="BE930" s="84"/>
      <c r="BF930" s="84"/>
      <c r="BG930" s="84"/>
      <c r="BH930" s="84"/>
    </row>
    <row r="931">
      <c r="F931" s="84"/>
      <c r="I931" s="84"/>
      <c r="L931" s="84"/>
      <c r="O931" s="84"/>
      <c r="R931" s="84"/>
      <c r="U931" s="84"/>
      <c r="X931" s="84"/>
      <c r="AA931" s="84"/>
      <c r="AD931" s="84"/>
      <c r="AG931" s="84"/>
      <c r="AJ931" s="84"/>
      <c r="AM931" s="84"/>
      <c r="AP931" s="84"/>
      <c r="AS931" s="84"/>
      <c r="AV931" s="84"/>
      <c r="AY931" s="84"/>
      <c r="BB931" s="84"/>
      <c r="BC931" s="84"/>
      <c r="BD931" s="84"/>
      <c r="BE931" s="84"/>
      <c r="BF931" s="84"/>
      <c r="BG931" s="84"/>
      <c r="BH931" s="84"/>
    </row>
    <row r="932">
      <c r="F932" s="84"/>
      <c r="I932" s="84"/>
      <c r="L932" s="84"/>
      <c r="O932" s="84"/>
      <c r="R932" s="84"/>
      <c r="U932" s="84"/>
      <c r="X932" s="84"/>
      <c r="AA932" s="84"/>
      <c r="AD932" s="84"/>
      <c r="AG932" s="84"/>
      <c r="AJ932" s="84"/>
      <c r="AM932" s="84"/>
      <c r="AP932" s="84"/>
      <c r="AS932" s="84"/>
      <c r="AV932" s="84"/>
      <c r="AY932" s="84"/>
      <c r="BB932" s="84"/>
      <c r="BC932" s="84"/>
      <c r="BD932" s="84"/>
      <c r="BE932" s="84"/>
      <c r="BF932" s="84"/>
      <c r="BG932" s="84"/>
      <c r="BH932" s="84"/>
    </row>
    <row r="933">
      <c r="F933" s="84"/>
      <c r="I933" s="84"/>
      <c r="L933" s="84"/>
      <c r="O933" s="84"/>
      <c r="R933" s="84"/>
      <c r="U933" s="84"/>
      <c r="X933" s="84"/>
      <c r="AA933" s="84"/>
      <c r="AD933" s="84"/>
      <c r="AG933" s="84"/>
      <c r="AJ933" s="84"/>
      <c r="AM933" s="84"/>
      <c r="AP933" s="84"/>
      <c r="AS933" s="84"/>
      <c r="AV933" s="84"/>
      <c r="AY933" s="84"/>
      <c r="BB933" s="84"/>
      <c r="BC933" s="84"/>
      <c r="BD933" s="84"/>
      <c r="BE933" s="84"/>
      <c r="BF933" s="84"/>
      <c r="BG933" s="84"/>
      <c r="BH933" s="84"/>
    </row>
    <row r="934">
      <c r="F934" s="84"/>
      <c r="I934" s="84"/>
      <c r="L934" s="84"/>
      <c r="O934" s="84"/>
      <c r="R934" s="84"/>
      <c r="U934" s="84"/>
      <c r="X934" s="84"/>
      <c r="AA934" s="84"/>
      <c r="AD934" s="84"/>
      <c r="AG934" s="84"/>
      <c r="AJ934" s="84"/>
      <c r="AM934" s="84"/>
      <c r="AP934" s="84"/>
      <c r="AS934" s="84"/>
      <c r="AV934" s="84"/>
      <c r="AY934" s="84"/>
      <c r="BB934" s="84"/>
      <c r="BC934" s="84"/>
      <c r="BD934" s="84"/>
      <c r="BE934" s="84"/>
      <c r="BF934" s="84"/>
      <c r="BG934" s="84"/>
      <c r="BH934" s="84"/>
    </row>
    <row r="935">
      <c r="F935" s="84"/>
      <c r="I935" s="84"/>
      <c r="L935" s="84"/>
      <c r="O935" s="84"/>
      <c r="R935" s="84"/>
      <c r="U935" s="84"/>
      <c r="X935" s="84"/>
      <c r="AA935" s="84"/>
      <c r="AD935" s="84"/>
      <c r="AG935" s="84"/>
      <c r="AJ935" s="84"/>
      <c r="AM935" s="84"/>
      <c r="AP935" s="84"/>
      <c r="AS935" s="84"/>
      <c r="AV935" s="84"/>
      <c r="AY935" s="84"/>
      <c r="BB935" s="84"/>
      <c r="BC935" s="84"/>
      <c r="BD935" s="84"/>
      <c r="BE935" s="84"/>
      <c r="BF935" s="84"/>
      <c r="BG935" s="84"/>
      <c r="BH935" s="84"/>
    </row>
    <row r="936">
      <c r="F936" s="84"/>
      <c r="I936" s="84"/>
      <c r="L936" s="84"/>
      <c r="O936" s="84"/>
      <c r="R936" s="84"/>
      <c r="U936" s="84"/>
      <c r="X936" s="84"/>
      <c r="AA936" s="84"/>
      <c r="AD936" s="84"/>
      <c r="AG936" s="84"/>
      <c r="AJ936" s="84"/>
      <c r="AM936" s="84"/>
      <c r="AP936" s="84"/>
      <c r="AS936" s="84"/>
      <c r="AV936" s="84"/>
      <c r="AY936" s="84"/>
      <c r="BB936" s="84"/>
      <c r="BC936" s="84"/>
      <c r="BD936" s="84"/>
      <c r="BE936" s="84"/>
      <c r="BF936" s="84"/>
      <c r="BG936" s="84"/>
      <c r="BH936" s="84"/>
    </row>
    <row r="937">
      <c r="F937" s="84"/>
      <c r="I937" s="84"/>
      <c r="L937" s="84"/>
      <c r="O937" s="84"/>
      <c r="R937" s="84"/>
      <c r="U937" s="84"/>
      <c r="X937" s="84"/>
      <c r="AA937" s="84"/>
      <c r="AD937" s="84"/>
      <c r="AG937" s="84"/>
      <c r="AJ937" s="84"/>
      <c r="AM937" s="84"/>
      <c r="AP937" s="84"/>
      <c r="AS937" s="84"/>
      <c r="AV937" s="84"/>
      <c r="AY937" s="84"/>
      <c r="BB937" s="84"/>
      <c r="BC937" s="84"/>
      <c r="BD937" s="84"/>
      <c r="BE937" s="84"/>
      <c r="BF937" s="84"/>
      <c r="BG937" s="84"/>
      <c r="BH937" s="84"/>
    </row>
    <row r="938">
      <c r="F938" s="84"/>
      <c r="I938" s="84"/>
      <c r="L938" s="84"/>
      <c r="O938" s="84"/>
      <c r="R938" s="84"/>
      <c r="U938" s="84"/>
      <c r="X938" s="84"/>
      <c r="AA938" s="84"/>
      <c r="AD938" s="84"/>
      <c r="AG938" s="84"/>
      <c r="AJ938" s="84"/>
      <c r="AM938" s="84"/>
      <c r="AP938" s="84"/>
      <c r="AS938" s="84"/>
      <c r="AV938" s="84"/>
      <c r="AY938" s="84"/>
      <c r="BB938" s="84"/>
      <c r="BC938" s="84"/>
      <c r="BD938" s="84"/>
      <c r="BE938" s="84"/>
      <c r="BF938" s="84"/>
      <c r="BG938" s="84"/>
      <c r="BH938" s="84"/>
    </row>
    <row r="939">
      <c r="F939" s="84"/>
      <c r="I939" s="84"/>
      <c r="L939" s="84"/>
      <c r="O939" s="84"/>
      <c r="R939" s="84"/>
      <c r="U939" s="84"/>
      <c r="X939" s="84"/>
      <c r="AA939" s="84"/>
      <c r="AD939" s="84"/>
      <c r="AG939" s="84"/>
      <c r="AJ939" s="84"/>
      <c r="AM939" s="84"/>
      <c r="AP939" s="84"/>
      <c r="AS939" s="84"/>
      <c r="AV939" s="84"/>
      <c r="AY939" s="84"/>
      <c r="BB939" s="84"/>
      <c r="BC939" s="84"/>
      <c r="BD939" s="84"/>
      <c r="BE939" s="84"/>
      <c r="BF939" s="84"/>
      <c r="BG939" s="84"/>
      <c r="BH939" s="84"/>
    </row>
    <row r="940">
      <c r="F940" s="84"/>
      <c r="I940" s="84"/>
      <c r="L940" s="84"/>
      <c r="O940" s="84"/>
      <c r="R940" s="84"/>
      <c r="U940" s="84"/>
      <c r="X940" s="84"/>
      <c r="AA940" s="84"/>
      <c r="AD940" s="84"/>
      <c r="AG940" s="84"/>
      <c r="AJ940" s="84"/>
      <c r="AM940" s="84"/>
      <c r="AP940" s="84"/>
      <c r="AS940" s="84"/>
      <c r="AV940" s="84"/>
      <c r="AY940" s="84"/>
      <c r="BB940" s="84"/>
      <c r="BC940" s="84"/>
      <c r="BD940" s="84"/>
      <c r="BE940" s="84"/>
      <c r="BF940" s="84"/>
      <c r="BG940" s="84"/>
      <c r="BH940" s="84"/>
    </row>
    <row r="941">
      <c r="F941" s="84"/>
      <c r="I941" s="84"/>
      <c r="L941" s="84"/>
      <c r="O941" s="84"/>
      <c r="R941" s="84"/>
      <c r="U941" s="84"/>
      <c r="X941" s="84"/>
      <c r="AA941" s="84"/>
      <c r="AD941" s="84"/>
      <c r="AG941" s="84"/>
      <c r="AJ941" s="84"/>
      <c r="AM941" s="84"/>
      <c r="AP941" s="84"/>
      <c r="AS941" s="84"/>
      <c r="AV941" s="84"/>
      <c r="AY941" s="84"/>
      <c r="BB941" s="84"/>
      <c r="BC941" s="84"/>
      <c r="BD941" s="84"/>
      <c r="BE941" s="84"/>
      <c r="BF941" s="84"/>
      <c r="BG941" s="84"/>
      <c r="BH941" s="84"/>
    </row>
    <row r="942">
      <c r="F942" s="84"/>
      <c r="I942" s="84"/>
      <c r="L942" s="84"/>
      <c r="O942" s="84"/>
      <c r="R942" s="84"/>
      <c r="U942" s="84"/>
      <c r="X942" s="84"/>
      <c r="AA942" s="84"/>
      <c r="AD942" s="84"/>
      <c r="AG942" s="84"/>
      <c r="AJ942" s="84"/>
      <c r="AM942" s="84"/>
      <c r="AP942" s="84"/>
      <c r="AS942" s="84"/>
      <c r="AV942" s="84"/>
      <c r="AY942" s="84"/>
      <c r="BB942" s="84"/>
      <c r="BC942" s="84"/>
      <c r="BD942" s="84"/>
      <c r="BE942" s="84"/>
      <c r="BF942" s="84"/>
      <c r="BG942" s="84"/>
      <c r="BH942" s="84"/>
    </row>
    <row r="943">
      <c r="F943" s="84"/>
      <c r="I943" s="84"/>
      <c r="L943" s="84"/>
      <c r="O943" s="84"/>
      <c r="R943" s="84"/>
      <c r="U943" s="84"/>
      <c r="X943" s="84"/>
      <c r="AA943" s="84"/>
      <c r="AD943" s="84"/>
      <c r="AG943" s="84"/>
      <c r="AJ943" s="84"/>
      <c r="AM943" s="84"/>
      <c r="AP943" s="84"/>
      <c r="AS943" s="84"/>
      <c r="AV943" s="84"/>
      <c r="AY943" s="84"/>
      <c r="BB943" s="84"/>
      <c r="BC943" s="84"/>
      <c r="BD943" s="84"/>
      <c r="BE943" s="84"/>
      <c r="BF943" s="84"/>
      <c r="BG943" s="84"/>
      <c r="BH943" s="84"/>
    </row>
    <row r="944">
      <c r="F944" s="84"/>
      <c r="I944" s="84"/>
      <c r="L944" s="84"/>
      <c r="O944" s="84"/>
      <c r="R944" s="84"/>
      <c r="U944" s="84"/>
      <c r="X944" s="84"/>
      <c r="AA944" s="84"/>
      <c r="AD944" s="84"/>
      <c r="AG944" s="84"/>
      <c r="AJ944" s="84"/>
      <c r="AM944" s="84"/>
      <c r="AP944" s="84"/>
      <c r="AS944" s="84"/>
      <c r="AV944" s="84"/>
      <c r="AY944" s="84"/>
      <c r="BB944" s="84"/>
      <c r="BC944" s="84"/>
      <c r="BD944" s="84"/>
      <c r="BE944" s="84"/>
      <c r="BF944" s="84"/>
      <c r="BG944" s="84"/>
      <c r="BH944" s="84"/>
    </row>
    <row r="945">
      <c r="F945" s="84"/>
      <c r="I945" s="84"/>
      <c r="L945" s="84"/>
      <c r="O945" s="84"/>
      <c r="R945" s="84"/>
      <c r="U945" s="84"/>
      <c r="X945" s="84"/>
      <c r="AA945" s="84"/>
      <c r="AD945" s="84"/>
      <c r="AG945" s="84"/>
      <c r="AJ945" s="84"/>
      <c r="AM945" s="84"/>
      <c r="AP945" s="84"/>
      <c r="AS945" s="84"/>
      <c r="AV945" s="84"/>
      <c r="AY945" s="84"/>
      <c r="BB945" s="84"/>
      <c r="BC945" s="84"/>
      <c r="BD945" s="84"/>
      <c r="BE945" s="84"/>
      <c r="BF945" s="84"/>
      <c r="BG945" s="84"/>
      <c r="BH945" s="84"/>
    </row>
    <row r="946">
      <c r="F946" s="84"/>
      <c r="I946" s="84"/>
      <c r="L946" s="84"/>
      <c r="O946" s="84"/>
      <c r="R946" s="84"/>
      <c r="U946" s="84"/>
      <c r="X946" s="84"/>
      <c r="AA946" s="84"/>
      <c r="AD946" s="84"/>
      <c r="AG946" s="84"/>
      <c r="AJ946" s="84"/>
      <c r="AM946" s="84"/>
      <c r="AP946" s="84"/>
      <c r="AS946" s="84"/>
      <c r="AV946" s="84"/>
      <c r="AY946" s="84"/>
      <c r="BB946" s="84"/>
      <c r="BC946" s="84"/>
      <c r="BD946" s="84"/>
      <c r="BE946" s="84"/>
      <c r="BF946" s="84"/>
      <c r="BG946" s="84"/>
      <c r="BH946" s="84"/>
    </row>
    <row r="947">
      <c r="F947" s="84"/>
      <c r="I947" s="84"/>
      <c r="L947" s="84"/>
      <c r="O947" s="84"/>
      <c r="R947" s="84"/>
      <c r="U947" s="84"/>
      <c r="X947" s="84"/>
      <c r="AA947" s="84"/>
      <c r="AD947" s="84"/>
      <c r="AG947" s="84"/>
      <c r="AJ947" s="84"/>
      <c r="AM947" s="84"/>
      <c r="AP947" s="84"/>
      <c r="AS947" s="84"/>
      <c r="AV947" s="84"/>
      <c r="AY947" s="84"/>
      <c r="BB947" s="84"/>
      <c r="BC947" s="84"/>
      <c r="BD947" s="84"/>
      <c r="BE947" s="84"/>
      <c r="BF947" s="84"/>
      <c r="BG947" s="84"/>
      <c r="BH947" s="84"/>
    </row>
    <row r="948">
      <c r="F948" s="84"/>
      <c r="I948" s="84"/>
      <c r="L948" s="84"/>
      <c r="O948" s="84"/>
      <c r="R948" s="84"/>
      <c r="U948" s="84"/>
      <c r="X948" s="84"/>
      <c r="AA948" s="84"/>
      <c r="AD948" s="84"/>
      <c r="AG948" s="84"/>
      <c r="AJ948" s="84"/>
      <c r="AM948" s="84"/>
      <c r="AP948" s="84"/>
      <c r="AS948" s="84"/>
      <c r="AV948" s="84"/>
      <c r="AY948" s="84"/>
      <c r="BB948" s="84"/>
      <c r="BC948" s="84"/>
      <c r="BD948" s="84"/>
      <c r="BE948" s="84"/>
      <c r="BF948" s="84"/>
      <c r="BG948" s="84"/>
      <c r="BH948" s="84"/>
    </row>
    <row r="949">
      <c r="F949" s="84"/>
      <c r="I949" s="84"/>
      <c r="L949" s="84"/>
      <c r="O949" s="84"/>
      <c r="R949" s="84"/>
      <c r="U949" s="84"/>
      <c r="X949" s="84"/>
      <c r="AA949" s="84"/>
      <c r="AD949" s="84"/>
      <c r="AG949" s="84"/>
      <c r="AJ949" s="84"/>
      <c r="AM949" s="84"/>
      <c r="AP949" s="84"/>
      <c r="AS949" s="84"/>
      <c r="AV949" s="84"/>
      <c r="AY949" s="84"/>
      <c r="BB949" s="84"/>
      <c r="BC949" s="84"/>
      <c r="BD949" s="84"/>
      <c r="BE949" s="84"/>
      <c r="BF949" s="84"/>
      <c r="BG949" s="84"/>
      <c r="BH949" s="84"/>
    </row>
    <row r="950">
      <c r="F950" s="84"/>
      <c r="I950" s="84"/>
      <c r="L950" s="84"/>
      <c r="O950" s="84"/>
      <c r="R950" s="84"/>
      <c r="U950" s="84"/>
      <c r="X950" s="84"/>
      <c r="AA950" s="84"/>
      <c r="AD950" s="84"/>
      <c r="AG950" s="84"/>
      <c r="AJ950" s="84"/>
      <c r="AM950" s="84"/>
      <c r="AP950" s="84"/>
      <c r="AS950" s="84"/>
      <c r="AV950" s="84"/>
      <c r="AY950" s="84"/>
      <c r="BB950" s="84"/>
      <c r="BC950" s="84"/>
      <c r="BD950" s="84"/>
      <c r="BE950" s="84"/>
      <c r="BF950" s="84"/>
      <c r="BG950" s="84"/>
      <c r="BH950" s="84"/>
    </row>
    <row r="951">
      <c r="F951" s="84"/>
      <c r="I951" s="84"/>
      <c r="L951" s="84"/>
      <c r="O951" s="84"/>
      <c r="R951" s="84"/>
      <c r="U951" s="84"/>
      <c r="X951" s="84"/>
      <c r="AA951" s="84"/>
      <c r="AD951" s="84"/>
      <c r="AG951" s="84"/>
      <c r="AJ951" s="84"/>
      <c r="AM951" s="84"/>
      <c r="AP951" s="84"/>
      <c r="AS951" s="84"/>
      <c r="AV951" s="84"/>
      <c r="AY951" s="84"/>
      <c r="BB951" s="84"/>
      <c r="BC951" s="84"/>
      <c r="BD951" s="84"/>
      <c r="BE951" s="84"/>
      <c r="BF951" s="84"/>
      <c r="BG951" s="84"/>
      <c r="BH951" s="84"/>
    </row>
    <row r="952">
      <c r="F952" s="84"/>
      <c r="I952" s="84"/>
      <c r="L952" s="84"/>
      <c r="O952" s="84"/>
      <c r="R952" s="84"/>
      <c r="U952" s="84"/>
      <c r="X952" s="84"/>
      <c r="AA952" s="84"/>
      <c r="AD952" s="84"/>
      <c r="AG952" s="84"/>
      <c r="AJ952" s="84"/>
      <c r="AM952" s="84"/>
      <c r="AP952" s="84"/>
      <c r="AS952" s="84"/>
      <c r="AV952" s="84"/>
      <c r="AY952" s="84"/>
      <c r="BB952" s="84"/>
      <c r="BC952" s="84"/>
      <c r="BD952" s="84"/>
      <c r="BE952" s="84"/>
      <c r="BF952" s="84"/>
      <c r="BG952" s="84"/>
      <c r="BH952" s="84"/>
    </row>
    <row r="953">
      <c r="F953" s="84"/>
      <c r="I953" s="84"/>
      <c r="L953" s="84"/>
      <c r="O953" s="84"/>
      <c r="R953" s="84"/>
      <c r="U953" s="84"/>
      <c r="X953" s="84"/>
      <c r="AA953" s="84"/>
      <c r="AD953" s="84"/>
      <c r="AG953" s="84"/>
      <c r="AJ953" s="84"/>
      <c r="AM953" s="84"/>
      <c r="AP953" s="84"/>
      <c r="AS953" s="84"/>
      <c r="AV953" s="84"/>
      <c r="AY953" s="84"/>
      <c r="BB953" s="84"/>
      <c r="BC953" s="84"/>
      <c r="BD953" s="84"/>
      <c r="BE953" s="84"/>
      <c r="BF953" s="84"/>
      <c r="BG953" s="84"/>
      <c r="BH953" s="84"/>
    </row>
    <row r="954">
      <c r="F954" s="84"/>
      <c r="I954" s="84"/>
      <c r="L954" s="84"/>
      <c r="O954" s="84"/>
      <c r="R954" s="84"/>
      <c r="U954" s="84"/>
      <c r="X954" s="84"/>
      <c r="AA954" s="84"/>
      <c r="AD954" s="84"/>
      <c r="AG954" s="84"/>
      <c r="AJ954" s="84"/>
      <c r="AM954" s="84"/>
      <c r="AP954" s="84"/>
      <c r="AS954" s="84"/>
      <c r="AV954" s="84"/>
      <c r="AY954" s="84"/>
      <c r="BB954" s="84"/>
      <c r="BC954" s="84"/>
      <c r="BD954" s="84"/>
      <c r="BE954" s="84"/>
      <c r="BF954" s="84"/>
      <c r="BG954" s="84"/>
      <c r="BH954" s="84"/>
    </row>
    <row r="955">
      <c r="F955" s="84"/>
      <c r="I955" s="84"/>
      <c r="L955" s="84"/>
      <c r="O955" s="84"/>
      <c r="R955" s="84"/>
      <c r="U955" s="84"/>
      <c r="X955" s="84"/>
      <c r="AA955" s="84"/>
      <c r="AD955" s="84"/>
      <c r="AG955" s="84"/>
      <c r="AJ955" s="84"/>
      <c r="AM955" s="84"/>
      <c r="AP955" s="84"/>
      <c r="AS955" s="84"/>
      <c r="AV955" s="84"/>
      <c r="AY955" s="84"/>
      <c r="BB955" s="84"/>
      <c r="BC955" s="84"/>
      <c r="BD955" s="84"/>
      <c r="BE955" s="84"/>
      <c r="BF955" s="84"/>
      <c r="BG955" s="84"/>
      <c r="BH955" s="84"/>
    </row>
    <row r="956">
      <c r="F956" s="84"/>
      <c r="I956" s="84"/>
      <c r="L956" s="84"/>
      <c r="O956" s="84"/>
      <c r="R956" s="84"/>
      <c r="U956" s="84"/>
      <c r="X956" s="84"/>
      <c r="AA956" s="84"/>
      <c r="AD956" s="84"/>
      <c r="AG956" s="84"/>
      <c r="AJ956" s="84"/>
      <c r="AM956" s="84"/>
      <c r="AP956" s="84"/>
      <c r="AS956" s="84"/>
      <c r="AV956" s="84"/>
      <c r="AY956" s="84"/>
      <c r="BB956" s="84"/>
      <c r="BC956" s="84"/>
      <c r="BD956" s="84"/>
      <c r="BE956" s="84"/>
      <c r="BF956" s="84"/>
      <c r="BG956" s="84"/>
      <c r="BH956" s="84"/>
    </row>
    <row r="957">
      <c r="F957" s="84"/>
      <c r="I957" s="84"/>
      <c r="L957" s="84"/>
      <c r="O957" s="84"/>
      <c r="R957" s="84"/>
      <c r="U957" s="84"/>
      <c r="X957" s="84"/>
      <c r="AA957" s="84"/>
      <c r="AD957" s="84"/>
      <c r="AG957" s="84"/>
      <c r="AJ957" s="84"/>
      <c r="AM957" s="84"/>
      <c r="AP957" s="84"/>
      <c r="AS957" s="84"/>
      <c r="AV957" s="84"/>
      <c r="AY957" s="84"/>
      <c r="BB957" s="84"/>
      <c r="BC957" s="84"/>
      <c r="BD957" s="84"/>
      <c r="BE957" s="84"/>
      <c r="BF957" s="84"/>
      <c r="BG957" s="84"/>
      <c r="BH957" s="84"/>
    </row>
    <row r="958">
      <c r="F958" s="84"/>
      <c r="I958" s="84"/>
      <c r="L958" s="84"/>
      <c r="O958" s="84"/>
      <c r="R958" s="84"/>
      <c r="U958" s="84"/>
      <c r="X958" s="84"/>
      <c r="AA958" s="84"/>
      <c r="AD958" s="84"/>
      <c r="AG958" s="84"/>
      <c r="AJ958" s="84"/>
      <c r="AM958" s="84"/>
      <c r="AP958" s="84"/>
      <c r="AS958" s="84"/>
      <c r="AV958" s="84"/>
      <c r="AY958" s="84"/>
      <c r="BB958" s="84"/>
      <c r="BC958" s="84"/>
      <c r="BD958" s="84"/>
      <c r="BE958" s="84"/>
      <c r="BF958" s="84"/>
      <c r="BG958" s="84"/>
      <c r="BH958" s="84"/>
    </row>
    <row r="959">
      <c r="F959" s="84"/>
      <c r="I959" s="84"/>
      <c r="L959" s="84"/>
      <c r="O959" s="84"/>
      <c r="R959" s="84"/>
      <c r="U959" s="84"/>
      <c r="X959" s="84"/>
      <c r="AA959" s="84"/>
      <c r="AD959" s="84"/>
      <c r="AG959" s="84"/>
      <c r="AJ959" s="84"/>
      <c r="AM959" s="84"/>
      <c r="AP959" s="84"/>
      <c r="AS959" s="84"/>
      <c r="AV959" s="84"/>
      <c r="AY959" s="84"/>
      <c r="BB959" s="84"/>
      <c r="BC959" s="84"/>
      <c r="BD959" s="84"/>
      <c r="BE959" s="84"/>
      <c r="BF959" s="84"/>
      <c r="BG959" s="84"/>
      <c r="BH959" s="84"/>
    </row>
    <row r="960">
      <c r="F960" s="84"/>
      <c r="I960" s="84"/>
      <c r="L960" s="84"/>
      <c r="O960" s="84"/>
      <c r="R960" s="84"/>
      <c r="U960" s="84"/>
      <c r="X960" s="84"/>
      <c r="AA960" s="84"/>
      <c r="AD960" s="84"/>
      <c r="AG960" s="84"/>
      <c r="AJ960" s="84"/>
      <c r="AM960" s="84"/>
      <c r="AP960" s="84"/>
      <c r="AS960" s="84"/>
      <c r="AV960" s="84"/>
      <c r="AY960" s="84"/>
      <c r="BB960" s="84"/>
      <c r="BC960" s="84"/>
      <c r="BD960" s="84"/>
      <c r="BE960" s="84"/>
      <c r="BF960" s="84"/>
      <c r="BG960" s="84"/>
      <c r="BH960" s="84"/>
    </row>
    <row r="961">
      <c r="F961" s="84"/>
      <c r="I961" s="84"/>
      <c r="L961" s="84"/>
      <c r="O961" s="84"/>
      <c r="R961" s="84"/>
      <c r="U961" s="84"/>
      <c r="X961" s="84"/>
      <c r="AA961" s="84"/>
      <c r="AD961" s="84"/>
      <c r="AG961" s="84"/>
      <c r="AJ961" s="84"/>
      <c r="AM961" s="84"/>
      <c r="AP961" s="84"/>
      <c r="AS961" s="84"/>
      <c r="AV961" s="84"/>
      <c r="AY961" s="84"/>
      <c r="BB961" s="84"/>
      <c r="BC961" s="84"/>
      <c r="BD961" s="84"/>
      <c r="BE961" s="84"/>
      <c r="BF961" s="84"/>
      <c r="BG961" s="84"/>
      <c r="BH961" s="84"/>
    </row>
    <row r="962">
      <c r="F962" s="84"/>
      <c r="I962" s="84"/>
      <c r="L962" s="84"/>
      <c r="O962" s="84"/>
      <c r="R962" s="84"/>
      <c r="U962" s="84"/>
      <c r="X962" s="84"/>
      <c r="AA962" s="84"/>
      <c r="AD962" s="84"/>
      <c r="AG962" s="84"/>
      <c r="AJ962" s="84"/>
      <c r="AM962" s="84"/>
      <c r="AP962" s="84"/>
      <c r="AS962" s="84"/>
      <c r="AV962" s="84"/>
      <c r="AY962" s="84"/>
      <c r="BB962" s="84"/>
      <c r="BC962" s="84"/>
      <c r="BD962" s="84"/>
      <c r="BE962" s="84"/>
      <c r="BF962" s="84"/>
      <c r="BG962" s="84"/>
      <c r="BH962" s="84"/>
    </row>
    <row r="963">
      <c r="F963" s="84"/>
      <c r="I963" s="84"/>
      <c r="L963" s="84"/>
      <c r="O963" s="84"/>
      <c r="R963" s="84"/>
      <c r="U963" s="84"/>
      <c r="X963" s="84"/>
      <c r="AA963" s="84"/>
      <c r="AD963" s="84"/>
      <c r="AG963" s="84"/>
      <c r="AJ963" s="84"/>
      <c r="AM963" s="84"/>
      <c r="AP963" s="84"/>
      <c r="AS963" s="84"/>
      <c r="AV963" s="84"/>
      <c r="AY963" s="84"/>
      <c r="BB963" s="84"/>
      <c r="BC963" s="84"/>
      <c r="BD963" s="84"/>
      <c r="BE963" s="84"/>
      <c r="BF963" s="84"/>
      <c r="BG963" s="84"/>
      <c r="BH963" s="84"/>
    </row>
    <row r="964">
      <c r="F964" s="84"/>
      <c r="I964" s="84"/>
      <c r="L964" s="84"/>
      <c r="O964" s="84"/>
      <c r="R964" s="84"/>
      <c r="U964" s="84"/>
      <c r="X964" s="84"/>
      <c r="AA964" s="84"/>
      <c r="AD964" s="84"/>
      <c r="AG964" s="84"/>
      <c r="AJ964" s="84"/>
      <c r="AM964" s="84"/>
      <c r="AP964" s="84"/>
      <c r="AS964" s="84"/>
      <c r="AV964" s="84"/>
      <c r="AY964" s="84"/>
      <c r="BB964" s="84"/>
      <c r="BC964" s="84"/>
      <c r="BD964" s="84"/>
      <c r="BE964" s="84"/>
      <c r="BF964" s="84"/>
      <c r="BG964" s="84"/>
      <c r="BH964" s="84"/>
    </row>
    <row r="965">
      <c r="F965" s="84"/>
      <c r="I965" s="84"/>
      <c r="L965" s="84"/>
      <c r="O965" s="84"/>
      <c r="R965" s="84"/>
      <c r="U965" s="84"/>
      <c r="X965" s="84"/>
      <c r="AA965" s="84"/>
      <c r="AD965" s="84"/>
      <c r="AG965" s="84"/>
      <c r="AJ965" s="84"/>
      <c r="AM965" s="84"/>
      <c r="AP965" s="84"/>
      <c r="AS965" s="84"/>
      <c r="AV965" s="84"/>
      <c r="AY965" s="84"/>
      <c r="BB965" s="84"/>
      <c r="BC965" s="84"/>
      <c r="BD965" s="84"/>
      <c r="BE965" s="84"/>
      <c r="BF965" s="84"/>
      <c r="BG965" s="84"/>
      <c r="BH965" s="84"/>
    </row>
    <row r="966">
      <c r="F966" s="84"/>
      <c r="I966" s="84"/>
      <c r="L966" s="84"/>
      <c r="O966" s="84"/>
      <c r="R966" s="84"/>
      <c r="U966" s="84"/>
      <c r="X966" s="84"/>
      <c r="AA966" s="84"/>
      <c r="AD966" s="84"/>
      <c r="AG966" s="84"/>
      <c r="AJ966" s="84"/>
      <c r="AM966" s="84"/>
      <c r="AP966" s="84"/>
      <c r="AS966" s="84"/>
      <c r="AV966" s="84"/>
      <c r="AY966" s="84"/>
      <c r="BB966" s="84"/>
      <c r="BC966" s="84"/>
      <c r="BD966" s="84"/>
      <c r="BE966" s="84"/>
      <c r="BF966" s="84"/>
      <c r="BG966" s="84"/>
      <c r="BH966" s="84"/>
    </row>
    <row r="967">
      <c r="F967" s="84"/>
      <c r="I967" s="84"/>
      <c r="L967" s="84"/>
      <c r="O967" s="84"/>
      <c r="R967" s="84"/>
      <c r="U967" s="84"/>
      <c r="X967" s="84"/>
      <c r="AA967" s="84"/>
      <c r="AD967" s="84"/>
      <c r="AG967" s="84"/>
      <c r="AJ967" s="84"/>
      <c r="AM967" s="84"/>
      <c r="AP967" s="84"/>
      <c r="AS967" s="84"/>
      <c r="AV967" s="84"/>
      <c r="AY967" s="84"/>
      <c r="BB967" s="84"/>
      <c r="BC967" s="84"/>
      <c r="BD967" s="84"/>
      <c r="BE967" s="84"/>
      <c r="BF967" s="84"/>
      <c r="BG967" s="84"/>
      <c r="BH967" s="84"/>
    </row>
    <row r="968">
      <c r="F968" s="84"/>
      <c r="I968" s="84"/>
      <c r="L968" s="84"/>
      <c r="O968" s="84"/>
      <c r="R968" s="84"/>
      <c r="U968" s="84"/>
      <c r="X968" s="84"/>
      <c r="AA968" s="84"/>
      <c r="AD968" s="84"/>
      <c r="AG968" s="84"/>
      <c r="AJ968" s="84"/>
      <c r="AM968" s="84"/>
      <c r="AP968" s="84"/>
      <c r="AS968" s="84"/>
      <c r="AV968" s="84"/>
      <c r="AY968" s="84"/>
      <c r="BB968" s="84"/>
      <c r="BC968" s="84"/>
      <c r="BD968" s="84"/>
      <c r="BE968" s="84"/>
      <c r="BF968" s="84"/>
      <c r="BG968" s="84"/>
      <c r="BH968" s="84"/>
    </row>
    <row r="969">
      <c r="F969" s="84"/>
      <c r="I969" s="84"/>
      <c r="L969" s="84"/>
      <c r="O969" s="84"/>
      <c r="R969" s="84"/>
      <c r="U969" s="84"/>
      <c r="X969" s="84"/>
      <c r="AA969" s="84"/>
      <c r="AD969" s="84"/>
      <c r="AG969" s="84"/>
      <c r="AJ969" s="84"/>
      <c r="AM969" s="84"/>
      <c r="AP969" s="84"/>
      <c r="AS969" s="84"/>
      <c r="AV969" s="84"/>
      <c r="AY969" s="84"/>
      <c r="BB969" s="84"/>
      <c r="BC969" s="84"/>
      <c r="BD969" s="84"/>
      <c r="BE969" s="84"/>
      <c r="BF969" s="84"/>
      <c r="BG969" s="84"/>
      <c r="BH969" s="84"/>
    </row>
    <row r="970">
      <c r="F970" s="84"/>
      <c r="I970" s="84"/>
      <c r="L970" s="84"/>
      <c r="O970" s="84"/>
      <c r="R970" s="84"/>
      <c r="U970" s="84"/>
      <c r="X970" s="84"/>
      <c r="AA970" s="84"/>
      <c r="AD970" s="84"/>
      <c r="AG970" s="84"/>
      <c r="AJ970" s="84"/>
      <c r="AM970" s="84"/>
      <c r="AP970" s="84"/>
      <c r="AS970" s="84"/>
      <c r="AV970" s="84"/>
      <c r="AY970" s="84"/>
      <c r="BB970" s="84"/>
      <c r="BC970" s="84"/>
      <c r="BD970" s="84"/>
      <c r="BE970" s="84"/>
      <c r="BF970" s="84"/>
      <c r="BG970" s="84"/>
      <c r="BH970" s="84"/>
    </row>
    <row r="971">
      <c r="F971" s="84"/>
      <c r="I971" s="84"/>
      <c r="L971" s="84"/>
      <c r="O971" s="84"/>
      <c r="R971" s="84"/>
      <c r="U971" s="84"/>
      <c r="X971" s="84"/>
      <c r="AA971" s="84"/>
      <c r="AD971" s="84"/>
      <c r="AG971" s="84"/>
      <c r="AJ971" s="84"/>
      <c r="AM971" s="84"/>
      <c r="AP971" s="84"/>
      <c r="AS971" s="84"/>
      <c r="AV971" s="84"/>
      <c r="AY971" s="84"/>
      <c r="BB971" s="84"/>
      <c r="BC971" s="84"/>
      <c r="BD971" s="84"/>
      <c r="BE971" s="84"/>
      <c r="BF971" s="84"/>
      <c r="BG971" s="84"/>
      <c r="BH971" s="84"/>
    </row>
    <row r="972">
      <c r="F972" s="84"/>
      <c r="I972" s="84"/>
      <c r="L972" s="84"/>
      <c r="O972" s="84"/>
      <c r="R972" s="84"/>
      <c r="U972" s="84"/>
      <c r="X972" s="84"/>
      <c r="AA972" s="84"/>
      <c r="AD972" s="84"/>
      <c r="AG972" s="84"/>
      <c r="AJ972" s="84"/>
      <c r="AM972" s="84"/>
      <c r="AP972" s="84"/>
      <c r="AS972" s="84"/>
      <c r="AV972" s="84"/>
      <c r="AY972" s="84"/>
      <c r="BB972" s="84"/>
      <c r="BC972" s="84"/>
      <c r="BD972" s="84"/>
      <c r="BE972" s="84"/>
      <c r="BF972" s="84"/>
      <c r="BG972" s="84"/>
      <c r="BH972" s="84"/>
    </row>
    <row r="973">
      <c r="F973" s="84"/>
      <c r="I973" s="84"/>
      <c r="L973" s="84"/>
      <c r="O973" s="84"/>
      <c r="R973" s="84"/>
      <c r="U973" s="84"/>
      <c r="X973" s="84"/>
      <c r="AA973" s="84"/>
      <c r="AD973" s="84"/>
      <c r="AG973" s="84"/>
      <c r="AJ973" s="84"/>
      <c r="AM973" s="84"/>
      <c r="AP973" s="84"/>
      <c r="AS973" s="84"/>
      <c r="AV973" s="84"/>
      <c r="AY973" s="84"/>
      <c r="BB973" s="84"/>
      <c r="BC973" s="84"/>
      <c r="BD973" s="84"/>
      <c r="BE973" s="84"/>
      <c r="BF973" s="84"/>
      <c r="BG973" s="84"/>
      <c r="BH973" s="84"/>
    </row>
    <row r="974">
      <c r="F974" s="84"/>
      <c r="I974" s="84"/>
      <c r="L974" s="84"/>
      <c r="O974" s="84"/>
      <c r="R974" s="84"/>
      <c r="U974" s="84"/>
      <c r="X974" s="84"/>
      <c r="AA974" s="84"/>
      <c r="AD974" s="84"/>
      <c r="AG974" s="84"/>
      <c r="AJ974" s="84"/>
      <c r="AM974" s="84"/>
      <c r="AP974" s="84"/>
      <c r="AS974" s="84"/>
      <c r="AV974" s="84"/>
      <c r="AY974" s="84"/>
      <c r="BB974" s="84"/>
      <c r="BC974" s="84"/>
      <c r="BD974" s="84"/>
      <c r="BE974" s="84"/>
      <c r="BF974" s="84"/>
      <c r="BG974" s="84"/>
      <c r="BH974" s="84"/>
    </row>
    <row r="975">
      <c r="F975" s="84"/>
      <c r="I975" s="84"/>
      <c r="L975" s="84"/>
      <c r="O975" s="84"/>
      <c r="R975" s="84"/>
      <c r="U975" s="84"/>
      <c r="X975" s="84"/>
      <c r="AA975" s="84"/>
      <c r="AD975" s="84"/>
      <c r="AG975" s="84"/>
      <c r="AJ975" s="84"/>
      <c r="AM975" s="84"/>
      <c r="AP975" s="84"/>
      <c r="AS975" s="84"/>
      <c r="AV975" s="84"/>
      <c r="AY975" s="84"/>
      <c r="BB975" s="84"/>
      <c r="BC975" s="84"/>
      <c r="BD975" s="84"/>
      <c r="BE975" s="84"/>
      <c r="BF975" s="84"/>
      <c r="BG975" s="84"/>
      <c r="BH975" s="84"/>
    </row>
    <row r="976">
      <c r="F976" s="84"/>
      <c r="I976" s="84"/>
      <c r="L976" s="84"/>
      <c r="O976" s="84"/>
      <c r="R976" s="84"/>
      <c r="U976" s="84"/>
      <c r="X976" s="84"/>
      <c r="AA976" s="84"/>
      <c r="AD976" s="84"/>
      <c r="AG976" s="84"/>
      <c r="AJ976" s="84"/>
      <c r="AM976" s="84"/>
      <c r="AP976" s="84"/>
      <c r="AS976" s="84"/>
      <c r="AV976" s="84"/>
      <c r="AY976" s="84"/>
      <c r="BB976" s="84"/>
      <c r="BC976" s="84"/>
      <c r="BD976" s="84"/>
      <c r="BE976" s="84"/>
      <c r="BF976" s="84"/>
      <c r="BG976" s="84"/>
      <c r="BH976" s="84"/>
    </row>
    <row r="977">
      <c r="F977" s="84"/>
      <c r="I977" s="84"/>
      <c r="L977" s="84"/>
      <c r="O977" s="84"/>
      <c r="R977" s="84"/>
      <c r="U977" s="84"/>
      <c r="X977" s="84"/>
      <c r="AA977" s="84"/>
      <c r="AD977" s="84"/>
      <c r="AG977" s="84"/>
      <c r="AJ977" s="84"/>
      <c r="AM977" s="84"/>
      <c r="AP977" s="84"/>
      <c r="AS977" s="84"/>
      <c r="AV977" s="84"/>
      <c r="AY977" s="84"/>
      <c r="BB977" s="84"/>
      <c r="BC977" s="84"/>
      <c r="BD977" s="84"/>
      <c r="BE977" s="84"/>
      <c r="BF977" s="84"/>
      <c r="BG977" s="84"/>
      <c r="BH977" s="84"/>
    </row>
    <row r="978">
      <c r="F978" s="84"/>
      <c r="I978" s="84"/>
      <c r="L978" s="84"/>
      <c r="O978" s="84"/>
      <c r="R978" s="84"/>
      <c r="U978" s="84"/>
      <c r="X978" s="84"/>
      <c r="AA978" s="84"/>
      <c r="AD978" s="84"/>
      <c r="AG978" s="84"/>
      <c r="AJ978" s="84"/>
      <c r="AM978" s="84"/>
      <c r="AP978" s="84"/>
      <c r="AS978" s="84"/>
      <c r="AV978" s="84"/>
      <c r="AY978" s="84"/>
      <c r="BB978" s="84"/>
      <c r="BC978" s="84"/>
      <c r="BD978" s="84"/>
      <c r="BE978" s="84"/>
      <c r="BF978" s="84"/>
      <c r="BG978" s="84"/>
      <c r="BH978" s="84"/>
    </row>
    <row r="979">
      <c r="F979" s="84"/>
      <c r="I979" s="84"/>
      <c r="L979" s="84"/>
      <c r="O979" s="84"/>
      <c r="R979" s="84"/>
      <c r="U979" s="84"/>
      <c r="X979" s="84"/>
      <c r="AA979" s="84"/>
      <c r="AD979" s="84"/>
      <c r="AG979" s="84"/>
      <c r="AJ979" s="84"/>
      <c r="AM979" s="84"/>
      <c r="AP979" s="84"/>
      <c r="AS979" s="84"/>
      <c r="AV979" s="84"/>
      <c r="AY979" s="84"/>
      <c r="BB979" s="84"/>
      <c r="BC979" s="84"/>
      <c r="BD979" s="84"/>
      <c r="BE979" s="84"/>
      <c r="BF979" s="84"/>
      <c r="BG979" s="84"/>
      <c r="BH979" s="84"/>
    </row>
    <row r="980">
      <c r="F980" s="84"/>
      <c r="I980" s="84"/>
      <c r="L980" s="84"/>
      <c r="O980" s="84"/>
      <c r="R980" s="84"/>
      <c r="U980" s="84"/>
      <c r="X980" s="84"/>
      <c r="AA980" s="84"/>
      <c r="AD980" s="84"/>
      <c r="AG980" s="84"/>
      <c r="AJ980" s="84"/>
      <c r="AM980" s="84"/>
      <c r="AP980" s="84"/>
      <c r="AS980" s="84"/>
      <c r="AV980" s="84"/>
      <c r="AY980" s="84"/>
      <c r="BB980" s="84"/>
      <c r="BC980" s="84"/>
      <c r="BD980" s="84"/>
      <c r="BE980" s="84"/>
      <c r="BF980" s="84"/>
      <c r="BG980" s="84"/>
      <c r="BH980" s="84"/>
    </row>
    <row r="981">
      <c r="F981" s="84"/>
      <c r="I981" s="84"/>
      <c r="L981" s="84"/>
      <c r="O981" s="84"/>
      <c r="R981" s="84"/>
      <c r="U981" s="84"/>
      <c r="X981" s="84"/>
      <c r="AA981" s="84"/>
      <c r="AD981" s="84"/>
      <c r="AG981" s="84"/>
      <c r="AJ981" s="84"/>
      <c r="AM981" s="84"/>
      <c r="AP981" s="84"/>
      <c r="AS981" s="84"/>
      <c r="AV981" s="84"/>
      <c r="AY981" s="84"/>
      <c r="BB981" s="84"/>
      <c r="BC981" s="84"/>
      <c r="BD981" s="84"/>
      <c r="BE981" s="84"/>
      <c r="BF981" s="84"/>
      <c r="BG981" s="84"/>
      <c r="BH981" s="84"/>
    </row>
    <row r="982">
      <c r="F982" s="84"/>
      <c r="I982" s="84"/>
      <c r="L982" s="84"/>
      <c r="O982" s="84"/>
      <c r="R982" s="84"/>
      <c r="U982" s="84"/>
      <c r="X982" s="84"/>
      <c r="AA982" s="84"/>
      <c r="AD982" s="84"/>
      <c r="AG982" s="84"/>
      <c r="AJ982" s="84"/>
      <c r="AM982" s="84"/>
      <c r="AP982" s="84"/>
      <c r="AS982" s="84"/>
      <c r="AV982" s="84"/>
      <c r="AY982" s="84"/>
      <c r="BB982" s="84"/>
      <c r="BC982" s="84"/>
      <c r="BD982" s="84"/>
      <c r="BE982" s="84"/>
      <c r="BF982" s="84"/>
      <c r="BG982" s="84"/>
      <c r="BH982" s="84"/>
    </row>
    <row r="983">
      <c r="F983" s="84"/>
      <c r="I983" s="84"/>
      <c r="L983" s="84"/>
      <c r="O983" s="84"/>
      <c r="R983" s="84"/>
      <c r="U983" s="84"/>
      <c r="X983" s="84"/>
      <c r="AA983" s="84"/>
      <c r="AD983" s="84"/>
      <c r="AG983" s="84"/>
      <c r="AJ983" s="84"/>
      <c r="AM983" s="84"/>
      <c r="AP983" s="84"/>
      <c r="AS983" s="84"/>
      <c r="AV983" s="84"/>
      <c r="AY983" s="84"/>
      <c r="BB983" s="84"/>
      <c r="BC983" s="84"/>
      <c r="BD983" s="84"/>
      <c r="BE983" s="84"/>
      <c r="BF983" s="84"/>
      <c r="BG983" s="84"/>
      <c r="BH983" s="84"/>
    </row>
    <row r="984">
      <c r="F984" s="84"/>
      <c r="I984" s="84"/>
      <c r="L984" s="84"/>
      <c r="O984" s="84"/>
      <c r="R984" s="84"/>
      <c r="U984" s="84"/>
      <c r="X984" s="84"/>
      <c r="AA984" s="84"/>
      <c r="AD984" s="84"/>
      <c r="AG984" s="84"/>
      <c r="AJ984" s="84"/>
      <c r="AM984" s="84"/>
      <c r="AP984" s="84"/>
      <c r="AS984" s="84"/>
      <c r="AV984" s="84"/>
      <c r="AY984" s="84"/>
      <c r="BB984" s="84"/>
      <c r="BC984" s="84"/>
      <c r="BD984" s="84"/>
      <c r="BE984" s="84"/>
      <c r="BF984" s="84"/>
      <c r="BG984" s="84"/>
      <c r="BH984" s="84"/>
    </row>
    <row r="985">
      <c r="F985" s="84"/>
      <c r="I985" s="84"/>
      <c r="L985" s="84"/>
      <c r="O985" s="84"/>
      <c r="R985" s="84"/>
      <c r="U985" s="84"/>
      <c r="X985" s="84"/>
      <c r="AA985" s="84"/>
      <c r="AD985" s="84"/>
      <c r="AG985" s="84"/>
      <c r="AJ985" s="84"/>
      <c r="AM985" s="84"/>
      <c r="AP985" s="84"/>
      <c r="AS985" s="84"/>
      <c r="AV985" s="84"/>
      <c r="AY985" s="84"/>
      <c r="BB985" s="84"/>
      <c r="BC985" s="84"/>
      <c r="BD985" s="84"/>
      <c r="BE985" s="84"/>
      <c r="BF985" s="84"/>
      <c r="BG985" s="84"/>
      <c r="BH985" s="84"/>
    </row>
    <row r="986">
      <c r="F986" s="84"/>
      <c r="I986" s="84"/>
      <c r="L986" s="84"/>
      <c r="O986" s="84"/>
      <c r="R986" s="84"/>
      <c r="U986" s="84"/>
      <c r="X986" s="84"/>
      <c r="AA986" s="84"/>
      <c r="AD986" s="84"/>
      <c r="AG986" s="84"/>
      <c r="AJ986" s="84"/>
      <c r="AM986" s="84"/>
      <c r="AP986" s="84"/>
      <c r="AS986" s="84"/>
      <c r="AV986" s="84"/>
      <c r="AY986" s="84"/>
      <c r="BB986" s="84"/>
      <c r="BC986" s="84"/>
      <c r="BD986" s="84"/>
      <c r="BE986" s="84"/>
      <c r="BF986" s="84"/>
      <c r="BG986" s="84"/>
      <c r="BH986" s="84"/>
    </row>
    <row r="987">
      <c r="F987" s="84"/>
      <c r="I987" s="84"/>
      <c r="L987" s="84"/>
      <c r="O987" s="84"/>
      <c r="R987" s="84"/>
      <c r="U987" s="84"/>
      <c r="X987" s="84"/>
      <c r="AA987" s="84"/>
      <c r="AD987" s="84"/>
      <c r="AG987" s="84"/>
      <c r="AJ987" s="84"/>
      <c r="AM987" s="84"/>
      <c r="AP987" s="84"/>
      <c r="AS987" s="84"/>
      <c r="AV987" s="84"/>
      <c r="AY987" s="84"/>
      <c r="BB987" s="84"/>
      <c r="BC987" s="84"/>
      <c r="BD987" s="84"/>
      <c r="BE987" s="84"/>
      <c r="BF987" s="84"/>
      <c r="BG987" s="84"/>
      <c r="BH987" s="84"/>
    </row>
    <row r="988">
      <c r="F988" s="84"/>
      <c r="I988" s="84"/>
      <c r="L988" s="84"/>
      <c r="O988" s="84"/>
      <c r="R988" s="84"/>
      <c r="U988" s="84"/>
      <c r="X988" s="84"/>
      <c r="AA988" s="84"/>
      <c r="AD988" s="84"/>
      <c r="AG988" s="84"/>
      <c r="AJ988" s="84"/>
      <c r="AM988" s="84"/>
      <c r="AP988" s="84"/>
      <c r="AS988" s="84"/>
      <c r="AV988" s="84"/>
      <c r="AY988" s="84"/>
      <c r="BB988" s="84"/>
      <c r="BC988" s="84"/>
      <c r="BD988" s="84"/>
      <c r="BE988" s="84"/>
      <c r="BF988" s="84"/>
      <c r="BG988" s="84"/>
      <c r="BH988" s="84"/>
    </row>
    <row r="989">
      <c r="F989" s="84"/>
      <c r="I989" s="84"/>
      <c r="L989" s="84"/>
      <c r="O989" s="84"/>
      <c r="R989" s="84"/>
      <c r="U989" s="84"/>
      <c r="X989" s="84"/>
      <c r="AA989" s="84"/>
      <c r="AD989" s="84"/>
      <c r="AG989" s="84"/>
      <c r="AJ989" s="84"/>
      <c r="AM989" s="84"/>
      <c r="AP989" s="84"/>
      <c r="AS989" s="84"/>
      <c r="AV989" s="84"/>
      <c r="AY989" s="84"/>
      <c r="BB989" s="84"/>
      <c r="BC989" s="84"/>
      <c r="BD989" s="84"/>
      <c r="BE989" s="84"/>
      <c r="BF989" s="84"/>
      <c r="BG989" s="84"/>
      <c r="BH989" s="84"/>
    </row>
    <row r="990">
      <c r="F990" s="84"/>
      <c r="I990" s="84"/>
      <c r="L990" s="84"/>
      <c r="O990" s="84"/>
      <c r="R990" s="84"/>
      <c r="U990" s="84"/>
      <c r="X990" s="84"/>
      <c r="AA990" s="84"/>
      <c r="AD990" s="84"/>
      <c r="AG990" s="84"/>
      <c r="AJ990" s="84"/>
      <c r="AM990" s="84"/>
      <c r="AP990" s="84"/>
      <c r="AS990" s="84"/>
      <c r="AV990" s="84"/>
      <c r="AY990" s="84"/>
      <c r="BB990" s="84"/>
      <c r="BC990" s="84"/>
      <c r="BD990" s="84"/>
      <c r="BE990" s="84"/>
      <c r="BF990" s="84"/>
      <c r="BG990" s="84"/>
      <c r="BH990" s="84"/>
    </row>
    <row r="991">
      <c r="F991" s="84"/>
      <c r="I991" s="84"/>
      <c r="L991" s="84"/>
      <c r="O991" s="84"/>
      <c r="R991" s="84"/>
      <c r="U991" s="84"/>
      <c r="X991" s="84"/>
      <c r="AA991" s="84"/>
      <c r="AD991" s="84"/>
      <c r="AG991" s="84"/>
      <c r="AJ991" s="84"/>
      <c r="AM991" s="84"/>
      <c r="AP991" s="84"/>
      <c r="AS991" s="84"/>
      <c r="AV991" s="84"/>
      <c r="AY991" s="84"/>
      <c r="BB991" s="84"/>
      <c r="BC991" s="84"/>
      <c r="BD991" s="84"/>
      <c r="BE991" s="84"/>
      <c r="BF991" s="84"/>
      <c r="BG991" s="84"/>
      <c r="BH991" s="84"/>
    </row>
    <row r="992">
      <c r="F992" s="84"/>
      <c r="I992" s="84"/>
      <c r="L992" s="84"/>
      <c r="O992" s="84"/>
      <c r="R992" s="84"/>
      <c r="U992" s="84"/>
      <c r="X992" s="84"/>
      <c r="AA992" s="84"/>
      <c r="AD992" s="84"/>
      <c r="AG992" s="84"/>
      <c r="AJ992" s="84"/>
      <c r="AM992" s="84"/>
      <c r="AP992" s="84"/>
      <c r="AS992" s="84"/>
      <c r="AV992" s="84"/>
      <c r="AY992" s="84"/>
      <c r="BB992" s="84"/>
      <c r="BC992" s="84"/>
      <c r="BD992" s="84"/>
      <c r="BE992" s="84"/>
      <c r="BF992" s="84"/>
      <c r="BG992" s="84"/>
      <c r="BH992" s="84"/>
    </row>
    <row r="993">
      <c r="F993" s="84"/>
      <c r="I993" s="84"/>
      <c r="L993" s="84"/>
      <c r="O993" s="84"/>
      <c r="R993" s="84"/>
      <c r="U993" s="84"/>
      <c r="X993" s="84"/>
      <c r="AA993" s="84"/>
      <c r="AD993" s="84"/>
      <c r="AG993" s="84"/>
      <c r="AJ993" s="84"/>
      <c r="AM993" s="84"/>
      <c r="AP993" s="84"/>
      <c r="AS993" s="84"/>
      <c r="AV993" s="84"/>
      <c r="AY993" s="84"/>
      <c r="BB993" s="84"/>
      <c r="BC993" s="84"/>
      <c r="BD993" s="84"/>
      <c r="BE993" s="84"/>
      <c r="BF993" s="84"/>
      <c r="BG993" s="84"/>
      <c r="BH993" s="84"/>
    </row>
    <row r="994">
      <c r="F994" s="84"/>
      <c r="I994" s="84"/>
      <c r="L994" s="84"/>
      <c r="O994" s="84"/>
      <c r="R994" s="84"/>
      <c r="U994" s="84"/>
      <c r="X994" s="84"/>
      <c r="AA994" s="84"/>
      <c r="AD994" s="84"/>
      <c r="AG994" s="84"/>
      <c r="AJ994" s="84"/>
      <c r="AM994" s="84"/>
      <c r="AP994" s="84"/>
      <c r="AS994" s="84"/>
      <c r="AV994" s="84"/>
      <c r="AY994" s="84"/>
      <c r="BB994" s="84"/>
      <c r="BC994" s="84"/>
      <c r="BD994" s="84"/>
      <c r="BE994" s="84"/>
      <c r="BF994" s="84"/>
      <c r="BG994" s="84"/>
      <c r="BH994" s="84"/>
    </row>
    <row r="995">
      <c r="F995" s="84"/>
      <c r="I995" s="84"/>
      <c r="L995" s="84"/>
      <c r="O995" s="84"/>
      <c r="R995" s="84"/>
      <c r="U995" s="84"/>
      <c r="X995" s="84"/>
      <c r="AA995" s="84"/>
      <c r="AD995" s="84"/>
      <c r="AG995" s="84"/>
      <c r="AJ995" s="84"/>
      <c r="AM995" s="84"/>
      <c r="AP995" s="84"/>
      <c r="AS995" s="84"/>
      <c r="AV995" s="84"/>
      <c r="AY995" s="84"/>
      <c r="BB995" s="84"/>
      <c r="BC995" s="84"/>
      <c r="BD995" s="84"/>
      <c r="BE995" s="84"/>
      <c r="BF995" s="84"/>
      <c r="BG995" s="84"/>
      <c r="BH995" s="84"/>
    </row>
    <row r="996">
      <c r="F996" s="84"/>
      <c r="I996" s="84"/>
      <c r="L996" s="84"/>
      <c r="O996" s="84"/>
      <c r="R996" s="84"/>
      <c r="U996" s="84"/>
      <c r="X996" s="84"/>
      <c r="AA996" s="84"/>
      <c r="AD996" s="84"/>
      <c r="AG996" s="84"/>
      <c r="AJ996" s="84"/>
      <c r="AM996" s="84"/>
      <c r="AP996" s="84"/>
      <c r="AS996" s="84"/>
      <c r="AV996" s="84"/>
      <c r="AY996" s="84"/>
      <c r="BB996" s="84"/>
      <c r="BC996" s="84"/>
      <c r="BD996" s="84"/>
      <c r="BE996" s="84"/>
      <c r="BF996" s="84"/>
      <c r="BG996" s="84"/>
      <c r="BH996" s="84"/>
    </row>
    <row r="997">
      <c r="F997" s="84"/>
      <c r="I997" s="84"/>
      <c r="L997" s="84"/>
      <c r="O997" s="84"/>
      <c r="R997" s="84"/>
      <c r="U997" s="84"/>
      <c r="X997" s="84"/>
      <c r="AA997" s="84"/>
      <c r="AD997" s="84"/>
      <c r="AG997" s="84"/>
      <c r="AJ997" s="84"/>
      <c r="AM997" s="84"/>
      <c r="AP997" s="84"/>
      <c r="AS997" s="84"/>
      <c r="AV997" s="84"/>
      <c r="AY997" s="84"/>
      <c r="BB997" s="84"/>
      <c r="BC997" s="84"/>
      <c r="BD997" s="84"/>
      <c r="BE997" s="84"/>
      <c r="BF997" s="84"/>
      <c r="BG997" s="84"/>
      <c r="BH997" s="84"/>
    </row>
    <row r="998">
      <c r="F998" s="84"/>
      <c r="I998" s="84"/>
      <c r="L998" s="84"/>
      <c r="O998" s="84"/>
      <c r="R998" s="84"/>
      <c r="U998" s="84"/>
      <c r="X998" s="84"/>
      <c r="AA998" s="84"/>
      <c r="AD998" s="84"/>
      <c r="AG998" s="84"/>
      <c r="AJ998" s="84"/>
      <c r="AM998" s="84"/>
      <c r="AP998" s="84"/>
      <c r="AS998" s="84"/>
      <c r="AV998" s="84"/>
      <c r="AY998" s="84"/>
      <c r="BB998" s="84"/>
      <c r="BC998" s="84"/>
      <c r="BD998" s="84"/>
      <c r="BE998" s="84"/>
      <c r="BF998" s="84"/>
      <c r="BG998" s="84"/>
      <c r="BH998" s="84"/>
    </row>
    <row r="999">
      <c r="F999" s="84"/>
      <c r="I999" s="84"/>
      <c r="L999" s="84"/>
      <c r="O999" s="84"/>
      <c r="R999" s="84"/>
      <c r="U999" s="84"/>
      <c r="X999" s="84"/>
      <c r="AA999" s="84"/>
      <c r="AD999" s="84"/>
      <c r="AG999" s="84"/>
      <c r="AJ999" s="84"/>
      <c r="AM999" s="84"/>
      <c r="AP999" s="84"/>
      <c r="AS999" s="84"/>
      <c r="AV999" s="84"/>
      <c r="AY999" s="84"/>
      <c r="BB999" s="84"/>
      <c r="BC999" s="84"/>
      <c r="BD999" s="84"/>
      <c r="BE999" s="84"/>
      <c r="BF999" s="84"/>
      <c r="BG999" s="84"/>
      <c r="BH999" s="84"/>
    </row>
    <row r="1000">
      <c r="F1000" s="84"/>
      <c r="I1000" s="84"/>
      <c r="L1000" s="84"/>
      <c r="O1000" s="84"/>
      <c r="R1000" s="84"/>
      <c r="U1000" s="84"/>
      <c r="X1000" s="84"/>
      <c r="AA1000" s="84"/>
      <c r="AD1000" s="84"/>
      <c r="AG1000" s="84"/>
      <c r="AJ1000" s="84"/>
      <c r="AM1000" s="84"/>
      <c r="AP1000" s="84"/>
      <c r="AS1000" s="84"/>
      <c r="AV1000" s="84"/>
      <c r="AY1000" s="84"/>
      <c r="BB1000" s="84"/>
      <c r="BC1000" s="84"/>
      <c r="BD1000" s="84"/>
      <c r="BE1000" s="84"/>
      <c r="BF1000" s="84"/>
      <c r="BG1000" s="84"/>
      <c r="BH1000" s="84"/>
    </row>
    <row r="1001">
      <c r="F1001" s="84"/>
      <c r="I1001" s="84"/>
      <c r="L1001" s="84"/>
      <c r="O1001" s="84"/>
      <c r="R1001" s="84"/>
      <c r="U1001" s="84"/>
      <c r="X1001" s="84"/>
      <c r="AA1001" s="84"/>
      <c r="AD1001" s="84"/>
      <c r="AG1001" s="84"/>
      <c r="AJ1001" s="84"/>
      <c r="AM1001" s="84"/>
      <c r="AP1001" s="84"/>
      <c r="AS1001" s="84"/>
      <c r="AV1001" s="84"/>
      <c r="AY1001" s="84"/>
      <c r="BB1001" s="84"/>
      <c r="BC1001" s="84"/>
      <c r="BD1001" s="84"/>
      <c r="BE1001" s="84"/>
      <c r="BF1001" s="84"/>
      <c r="BG1001" s="84"/>
      <c r="BH1001" s="84"/>
    </row>
  </sheetData>
  <mergeCells count="30">
    <mergeCell ref="AO1:AQ1"/>
    <mergeCell ref="AU1:AW1"/>
    <mergeCell ref="AX1:AZ1"/>
    <mergeCell ref="BD1:BF1"/>
    <mergeCell ref="BA1:BC1"/>
    <mergeCell ref="AR1:AT1"/>
    <mergeCell ref="AL1:AN1"/>
    <mergeCell ref="AC1:AE1"/>
    <mergeCell ref="AF1:AH1"/>
    <mergeCell ref="W1:Y1"/>
    <mergeCell ref="Z1:AB1"/>
    <mergeCell ref="T1:V1"/>
    <mergeCell ref="AI1:AK1"/>
    <mergeCell ref="O37:P37"/>
    <mergeCell ref="O34:P34"/>
    <mergeCell ref="O42:P42"/>
    <mergeCell ref="O44:P44"/>
    <mergeCell ref="O40:P40"/>
    <mergeCell ref="O41:P41"/>
    <mergeCell ref="O36:P36"/>
    <mergeCell ref="J34:M34"/>
    <mergeCell ref="H34:I35"/>
    <mergeCell ref="Q1:S1"/>
    <mergeCell ref="K1:M1"/>
    <mergeCell ref="N1:P1"/>
    <mergeCell ref="E1:G1"/>
    <mergeCell ref="H1:J1"/>
    <mergeCell ref="B1:D1"/>
    <mergeCell ref="O38:P38"/>
    <mergeCell ref="H36:H38"/>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11</v>
      </c>
      <c r="I2" s="2" t="s">
        <v>119</v>
      </c>
      <c r="J2" s="134" t="s">
        <v>119</v>
      </c>
    </row>
    <row r="3">
      <c r="A3" s="121" t="s">
        <v>70</v>
      </c>
      <c r="B3" s="121" t="s">
        <v>147</v>
      </c>
      <c r="C3" s="121">
        <v>0.0</v>
      </c>
      <c r="D3" s="121" t="s">
        <v>120</v>
      </c>
      <c r="F3" s="127" t="str">
        <f>IFERROR(__xludf.DUMMYFUNCTION("""COMPUTED_VALUE"""),"Positive")</f>
        <v>Positive</v>
      </c>
      <c r="G3" s="128">
        <f t="shared" si="1"/>
        <v>4</v>
      </c>
    </row>
    <row r="4">
      <c r="A4" s="121" t="s">
        <v>72</v>
      </c>
      <c r="B4" s="121" t="s">
        <v>147</v>
      </c>
      <c r="C4" s="121">
        <v>0.0</v>
      </c>
      <c r="D4" s="121" t="s">
        <v>120</v>
      </c>
      <c r="F4" s="129" t="str">
        <f>IFERROR(__xludf.DUMMYFUNCTION("""COMPUTED_VALUE"""),"Negative")</f>
        <v>Negative</v>
      </c>
      <c r="G4" s="130">
        <f t="shared" si="1"/>
        <v>3</v>
      </c>
    </row>
    <row r="5">
      <c r="A5" s="121" t="s">
        <v>74</v>
      </c>
      <c r="B5" s="121" t="s">
        <v>147</v>
      </c>
      <c r="C5" s="121">
        <v>0.445</v>
      </c>
      <c r="D5" s="121" t="s">
        <v>121</v>
      </c>
    </row>
    <row r="6">
      <c r="A6" s="131" t="s">
        <v>75</v>
      </c>
      <c r="B6" s="131" t="s">
        <v>147</v>
      </c>
      <c r="C6" s="131">
        <v>-1.0</v>
      </c>
      <c r="D6" s="131" t="s">
        <v>119</v>
      </c>
    </row>
    <row r="7">
      <c r="A7" s="121" t="s">
        <v>77</v>
      </c>
      <c r="B7" s="121" t="s">
        <v>147</v>
      </c>
      <c r="C7" s="121">
        <v>1.0</v>
      </c>
      <c r="D7" s="121" t="s">
        <v>121</v>
      </c>
    </row>
    <row r="8">
      <c r="A8" s="121" t="s">
        <v>78</v>
      </c>
      <c r="B8" s="121" t="s">
        <v>147</v>
      </c>
      <c r="C8" s="121">
        <v>1.863</v>
      </c>
      <c r="D8" s="121" t="s">
        <v>121</v>
      </c>
    </row>
    <row r="9">
      <c r="A9" s="131" t="s">
        <v>79</v>
      </c>
      <c r="B9" s="131" t="s">
        <v>147</v>
      </c>
      <c r="C9" s="131">
        <v>-1.0</v>
      </c>
      <c r="D9" s="131" t="s">
        <v>119</v>
      </c>
    </row>
    <row r="10">
      <c r="A10" s="121" t="s">
        <v>80</v>
      </c>
      <c r="B10" s="121" t="s">
        <v>147</v>
      </c>
      <c r="C10" s="121">
        <v>0.0</v>
      </c>
      <c r="D10" s="121" t="s">
        <v>120</v>
      </c>
    </row>
    <row r="11">
      <c r="A11" s="121" t="s">
        <v>82</v>
      </c>
      <c r="B11" s="121" t="s">
        <v>147</v>
      </c>
      <c r="C11" s="121">
        <v>0.0</v>
      </c>
      <c r="D11" s="121" t="s">
        <v>120</v>
      </c>
    </row>
    <row r="12">
      <c r="A12" s="121" t="s">
        <v>83</v>
      </c>
      <c r="B12" s="121" t="s">
        <v>147</v>
      </c>
      <c r="C12" s="121">
        <v>0.869</v>
      </c>
      <c r="D12" s="121" t="s">
        <v>121</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31" t="s">
        <v>92</v>
      </c>
      <c r="B17" s="131" t="s">
        <v>147</v>
      </c>
      <c r="C17" s="131">
        <v>-0.00631224575676813</v>
      </c>
      <c r="D17" s="131" t="s">
        <v>119</v>
      </c>
    </row>
    <row r="18">
      <c r="A18" s="121" t="s">
        <v>94</v>
      </c>
      <c r="B18" s="121" t="s">
        <v>147</v>
      </c>
      <c r="C18" s="121">
        <v>0.0</v>
      </c>
      <c r="D18" s="121" t="s">
        <v>120</v>
      </c>
    </row>
    <row r="19">
      <c r="A19" s="121" t="s">
        <v>96</v>
      </c>
      <c r="B19" s="121" t="s">
        <v>147</v>
      </c>
      <c r="C19" s="121">
        <v>0.0</v>
      </c>
      <c r="D19" s="121" t="s">
        <v>120</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10</v>
      </c>
      <c r="I2" s="2" t="s">
        <v>119</v>
      </c>
      <c r="J2" s="134" t="s">
        <v>119</v>
      </c>
    </row>
    <row r="3">
      <c r="A3" s="121" t="s">
        <v>70</v>
      </c>
      <c r="B3" s="121" t="s">
        <v>147</v>
      </c>
      <c r="C3" s="121">
        <v>0.0</v>
      </c>
      <c r="D3" s="121" t="s">
        <v>120</v>
      </c>
      <c r="F3" s="127" t="str">
        <f>IFERROR(__xludf.DUMMYFUNCTION("""COMPUTED_VALUE"""),"Positive")</f>
        <v>Positive</v>
      </c>
      <c r="G3" s="128">
        <f t="shared" si="1"/>
        <v>5</v>
      </c>
    </row>
    <row r="4">
      <c r="A4" s="121" t="s">
        <v>72</v>
      </c>
      <c r="B4" s="121" t="s">
        <v>147</v>
      </c>
      <c r="C4" s="121">
        <v>1.5</v>
      </c>
      <c r="D4" s="121" t="s">
        <v>121</v>
      </c>
      <c r="F4" s="129" t="str">
        <f>IFERROR(__xludf.DUMMYFUNCTION("""COMPUTED_VALUE"""),"Negative")</f>
        <v>Negative</v>
      </c>
      <c r="G4" s="130">
        <f t="shared" si="1"/>
        <v>3</v>
      </c>
    </row>
    <row r="5">
      <c r="A5" s="121" t="s">
        <v>74</v>
      </c>
      <c r="B5" s="121" t="s">
        <v>147</v>
      </c>
      <c r="C5" s="121">
        <v>0.0</v>
      </c>
      <c r="D5" s="121" t="s">
        <v>120</v>
      </c>
    </row>
    <row r="6">
      <c r="A6" s="121" t="s">
        <v>75</v>
      </c>
      <c r="B6" s="121" t="s">
        <v>147</v>
      </c>
      <c r="C6" s="121">
        <v>1.0</v>
      </c>
      <c r="D6" s="121" t="s">
        <v>121</v>
      </c>
    </row>
    <row r="7">
      <c r="A7" s="121" t="s">
        <v>77</v>
      </c>
      <c r="B7" s="121" t="s">
        <v>147</v>
      </c>
      <c r="C7" s="121">
        <v>1.0</v>
      </c>
      <c r="D7" s="121" t="s">
        <v>121</v>
      </c>
    </row>
    <row r="8">
      <c r="A8" s="121" t="s">
        <v>78</v>
      </c>
      <c r="B8" s="121" t="s">
        <v>147</v>
      </c>
      <c r="C8" s="121">
        <v>5.739</v>
      </c>
      <c r="D8" s="121" t="s">
        <v>121</v>
      </c>
    </row>
    <row r="9">
      <c r="A9" s="131" t="s">
        <v>79</v>
      </c>
      <c r="B9" s="131" t="s">
        <v>147</v>
      </c>
      <c r="C9" s="131">
        <v>-1.0</v>
      </c>
      <c r="D9" s="131" t="s">
        <v>119</v>
      </c>
    </row>
    <row r="10">
      <c r="A10" s="121" t="s">
        <v>80</v>
      </c>
      <c r="B10" s="121" t="s">
        <v>147</v>
      </c>
      <c r="C10" s="121">
        <v>0.0</v>
      </c>
      <c r="D10" s="121" t="s">
        <v>120</v>
      </c>
    </row>
    <row r="11">
      <c r="A11" s="121" t="s">
        <v>82</v>
      </c>
      <c r="B11" s="121" t="s">
        <v>147</v>
      </c>
      <c r="C11" s="121">
        <v>0.0</v>
      </c>
      <c r="D11" s="121" t="s">
        <v>120</v>
      </c>
    </row>
    <row r="12">
      <c r="A12" s="131" t="s">
        <v>83</v>
      </c>
      <c r="B12" s="131" t="s">
        <v>147</v>
      </c>
      <c r="C12" s="131">
        <v>-4.29099999999999</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0.848252937538651</v>
      </c>
      <c r="D17" s="121" t="s">
        <v>121</v>
      </c>
    </row>
    <row r="18">
      <c r="A18" s="121" t="s">
        <v>94</v>
      </c>
      <c r="B18" s="121" t="s">
        <v>147</v>
      </c>
      <c r="C18" s="121">
        <v>0.0</v>
      </c>
      <c r="D18" s="121" t="s">
        <v>120</v>
      </c>
    </row>
    <row r="19">
      <c r="A19" s="131" t="s">
        <v>96</v>
      </c>
      <c r="B19" s="131" t="s">
        <v>147</v>
      </c>
      <c r="C19" s="131">
        <v>-1.0</v>
      </c>
      <c r="D19" s="131" t="s">
        <v>119</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F2" s="127" t="str">
        <f>IFERROR(__xludf.DUMMYFUNCTION("UNIQUE(D2:D19)"),"Positive")</f>
        <v>Positive</v>
      </c>
      <c r="G2" s="128">
        <f t="shared" ref="G2:G4" si="1">COUNTIF(D2:D19, F2)</f>
        <v>6</v>
      </c>
      <c r="I2" s="2" t="s">
        <v>119</v>
      </c>
      <c r="J2" s="134" t="s">
        <v>119</v>
      </c>
    </row>
    <row r="3">
      <c r="A3" s="121" t="s">
        <v>70</v>
      </c>
      <c r="B3" s="121" t="s">
        <v>147</v>
      </c>
      <c r="C3" s="121">
        <v>0.0</v>
      </c>
      <c r="D3" s="121" t="s">
        <v>120</v>
      </c>
      <c r="F3" s="125" t="str">
        <f>IFERROR(__xludf.DUMMYFUNCTION("""COMPUTED_VALUE"""),"Neutral")</f>
        <v>Neutral</v>
      </c>
      <c r="G3" s="126">
        <f t="shared" si="1"/>
        <v>8</v>
      </c>
    </row>
    <row r="4">
      <c r="A4" s="121" t="s">
        <v>72</v>
      </c>
      <c r="B4" s="121" t="s">
        <v>147</v>
      </c>
      <c r="C4" s="121">
        <v>1.5</v>
      </c>
      <c r="D4" s="121" t="s">
        <v>121</v>
      </c>
      <c r="F4" s="129" t="str">
        <f>IFERROR(__xludf.DUMMYFUNCTION("""COMPUTED_VALUE"""),"Negative")</f>
        <v>Negative</v>
      </c>
      <c r="G4" s="130">
        <f t="shared" si="1"/>
        <v>4</v>
      </c>
    </row>
    <row r="5">
      <c r="A5" s="121" t="s">
        <v>74</v>
      </c>
      <c r="B5" s="121" t="s">
        <v>147</v>
      </c>
      <c r="C5" s="121">
        <v>0.0</v>
      </c>
      <c r="D5" s="121" t="s">
        <v>120</v>
      </c>
    </row>
    <row r="6">
      <c r="A6" s="131" t="s">
        <v>75</v>
      </c>
      <c r="B6" s="131" t="s">
        <v>147</v>
      </c>
      <c r="C6" s="131">
        <v>-1.0</v>
      </c>
      <c r="D6" s="131" t="s">
        <v>119</v>
      </c>
    </row>
    <row r="7">
      <c r="A7" s="121" t="s">
        <v>77</v>
      </c>
      <c r="B7" s="121" t="s">
        <v>147</v>
      </c>
      <c r="C7" s="121">
        <v>1.0</v>
      </c>
      <c r="D7" s="121" t="s">
        <v>121</v>
      </c>
    </row>
    <row r="8">
      <c r="A8" s="121" t="s">
        <v>78</v>
      </c>
      <c r="B8" s="121" t="s">
        <v>147</v>
      </c>
      <c r="C8" s="121">
        <v>7.314</v>
      </c>
      <c r="D8" s="121" t="s">
        <v>121</v>
      </c>
    </row>
    <row r="9">
      <c r="A9" s="131" t="s">
        <v>79</v>
      </c>
      <c r="B9" s="131" t="s">
        <v>147</v>
      </c>
      <c r="C9" s="131">
        <v>-1.0</v>
      </c>
      <c r="D9" s="131" t="s">
        <v>119</v>
      </c>
    </row>
    <row r="10">
      <c r="A10" s="121" t="s">
        <v>80</v>
      </c>
      <c r="B10" s="121" t="s">
        <v>147</v>
      </c>
      <c r="C10" s="121">
        <v>0.0</v>
      </c>
      <c r="D10" s="121" t="s">
        <v>120</v>
      </c>
    </row>
    <row r="11">
      <c r="A11" s="121" t="s">
        <v>82</v>
      </c>
      <c r="B11" s="121" t="s">
        <v>147</v>
      </c>
      <c r="C11" s="121">
        <v>1.0</v>
      </c>
      <c r="D11" s="121" t="s">
        <v>121</v>
      </c>
    </row>
    <row r="12">
      <c r="A12" s="131" t="s">
        <v>83</v>
      </c>
      <c r="B12" s="131" t="s">
        <v>147</v>
      </c>
      <c r="C12" s="131">
        <v>-71.4539999999999</v>
      </c>
      <c r="D12" s="131" t="s">
        <v>119</v>
      </c>
    </row>
    <row r="13">
      <c r="A13" s="121" t="s">
        <v>84</v>
      </c>
      <c r="B13" s="121" t="s">
        <v>147</v>
      </c>
      <c r="C13" s="121">
        <v>0.0</v>
      </c>
      <c r="D13" s="121" t="s">
        <v>120</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0.787878787878787</v>
      </c>
      <c r="D17" s="121" t="s">
        <v>121</v>
      </c>
    </row>
    <row r="18">
      <c r="A18" s="121" t="s">
        <v>94</v>
      </c>
      <c r="B18" s="121" t="s">
        <v>147</v>
      </c>
      <c r="C18" s="121">
        <v>0.0</v>
      </c>
      <c r="D18" s="121" t="s">
        <v>120</v>
      </c>
    </row>
    <row r="19">
      <c r="A19" s="131" t="s">
        <v>96</v>
      </c>
      <c r="B19" s="131" t="s">
        <v>147</v>
      </c>
      <c r="C19" s="131">
        <v>-1.0</v>
      </c>
      <c r="D19" s="131" t="s">
        <v>119</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F2" s="125" t="str">
        <f>IFERROR(__xludf.DUMMYFUNCTION("UNIQUE(D2:D19)"),"Positive")</f>
        <v>Positive</v>
      </c>
      <c r="G2" s="126">
        <f t="shared" ref="G2:G4" si="1">COUNTIF(D2:D19, F2)</f>
        <v>8</v>
      </c>
      <c r="I2" s="2" t="s">
        <v>119</v>
      </c>
      <c r="J2" s="134" t="s">
        <v>119</v>
      </c>
    </row>
    <row r="3">
      <c r="A3" s="121" t="s">
        <v>70</v>
      </c>
      <c r="B3" s="121" t="s">
        <v>147</v>
      </c>
      <c r="C3" s="121">
        <v>0.0</v>
      </c>
      <c r="D3" s="121" t="s">
        <v>120</v>
      </c>
      <c r="F3" s="127" t="str">
        <f>IFERROR(__xludf.DUMMYFUNCTION("""COMPUTED_VALUE"""),"Neutral")</f>
        <v>Neutral</v>
      </c>
      <c r="G3" s="128">
        <f t="shared" si="1"/>
        <v>7</v>
      </c>
    </row>
    <row r="4">
      <c r="A4" s="121" t="s">
        <v>72</v>
      </c>
      <c r="B4" s="121" t="s">
        <v>147</v>
      </c>
      <c r="C4" s="121">
        <v>2.0</v>
      </c>
      <c r="D4" s="121" t="s">
        <v>121</v>
      </c>
      <c r="F4" s="129" t="str">
        <f>IFERROR(__xludf.DUMMYFUNCTION("""COMPUTED_VALUE"""),"Negative")</f>
        <v>Negative</v>
      </c>
      <c r="G4" s="130">
        <f t="shared" si="1"/>
        <v>3</v>
      </c>
    </row>
    <row r="5">
      <c r="A5" s="121" t="s">
        <v>74</v>
      </c>
      <c r="B5" s="121" t="s">
        <v>147</v>
      </c>
      <c r="C5" s="121">
        <v>0.05</v>
      </c>
      <c r="D5" s="121" t="s">
        <v>121</v>
      </c>
    </row>
    <row r="6">
      <c r="A6" s="121" t="s">
        <v>75</v>
      </c>
      <c r="B6" s="121" t="s">
        <v>147</v>
      </c>
      <c r="C6" s="121">
        <v>1.0</v>
      </c>
      <c r="D6" s="121" t="s">
        <v>121</v>
      </c>
    </row>
    <row r="7">
      <c r="A7" s="121" t="s">
        <v>77</v>
      </c>
      <c r="B7" s="121" t="s">
        <v>147</v>
      </c>
      <c r="C7" s="121">
        <v>1.0</v>
      </c>
      <c r="D7" s="121" t="s">
        <v>121</v>
      </c>
    </row>
    <row r="8">
      <c r="A8" s="121" t="s">
        <v>78</v>
      </c>
      <c r="B8" s="121" t="s">
        <v>147</v>
      </c>
      <c r="C8" s="121">
        <v>10.451</v>
      </c>
      <c r="D8" s="121" t="s">
        <v>121</v>
      </c>
    </row>
    <row r="9">
      <c r="A9" s="131" t="s">
        <v>79</v>
      </c>
      <c r="B9" s="131" t="s">
        <v>147</v>
      </c>
      <c r="C9" s="131">
        <v>-1.0</v>
      </c>
      <c r="D9" s="131" t="s">
        <v>119</v>
      </c>
    </row>
    <row r="10">
      <c r="A10" s="121" t="s">
        <v>80</v>
      </c>
      <c r="B10" s="121" t="s">
        <v>147</v>
      </c>
      <c r="C10" s="121">
        <v>0.0</v>
      </c>
      <c r="D10" s="121" t="s">
        <v>120</v>
      </c>
    </row>
    <row r="11">
      <c r="A11" s="121" t="s">
        <v>82</v>
      </c>
      <c r="B11" s="121" t="s">
        <v>147</v>
      </c>
      <c r="C11" s="121">
        <v>0.0</v>
      </c>
      <c r="D11" s="121" t="s">
        <v>120</v>
      </c>
    </row>
    <row r="12">
      <c r="A12" s="131" t="s">
        <v>83</v>
      </c>
      <c r="B12" s="131" t="s">
        <v>147</v>
      </c>
      <c r="C12" s="131">
        <v>-2.165</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0.866258470276618</v>
      </c>
      <c r="D17" s="121" t="s">
        <v>121</v>
      </c>
    </row>
    <row r="18">
      <c r="A18" s="121" t="s">
        <v>94</v>
      </c>
      <c r="B18" s="121" t="s">
        <v>147</v>
      </c>
      <c r="C18" s="121">
        <v>0.0</v>
      </c>
      <c r="D18" s="121" t="s">
        <v>120</v>
      </c>
    </row>
    <row r="19">
      <c r="A19" s="131" t="s">
        <v>96</v>
      </c>
      <c r="B19" s="131" t="s">
        <v>147</v>
      </c>
      <c r="C19" s="131">
        <v>-1.0</v>
      </c>
      <c r="D19" s="131" t="s">
        <v>119</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31" t="s">
        <v>63</v>
      </c>
      <c r="B2" s="131" t="s">
        <v>147</v>
      </c>
      <c r="C2" s="131">
        <v>-1.0</v>
      </c>
      <c r="D2" s="131" t="s">
        <v>119</v>
      </c>
      <c r="F2" s="135" t="str">
        <f>IFERROR(__xludf.DUMMYFUNCTION("UNIQUE(D2:D19)"),"Negative")</f>
        <v>Negative</v>
      </c>
      <c r="G2" s="136">
        <f t="shared" ref="G2:G4" si="1">COUNTIF(D2:D19, F2)</f>
        <v>9</v>
      </c>
      <c r="I2" s="2" t="s">
        <v>119</v>
      </c>
      <c r="J2" s="134" t="s">
        <v>119</v>
      </c>
    </row>
    <row r="3">
      <c r="A3" s="131" t="s">
        <v>70</v>
      </c>
      <c r="B3" s="131" t="s">
        <v>147</v>
      </c>
      <c r="C3" s="131">
        <v>-0.25</v>
      </c>
      <c r="D3" s="131" t="s">
        <v>119</v>
      </c>
      <c r="F3" s="127" t="str">
        <f>IFERROR(__xludf.DUMMYFUNCTION("""COMPUTED_VALUE"""),"Positive")</f>
        <v>Positive</v>
      </c>
      <c r="G3" s="128">
        <f t="shared" si="1"/>
        <v>4</v>
      </c>
    </row>
    <row r="4">
      <c r="A4" s="131" t="s">
        <v>72</v>
      </c>
      <c r="B4" s="131" t="s">
        <v>147</v>
      </c>
      <c r="C4" s="131">
        <v>-0.5</v>
      </c>
      <c r="D4" s="131" t="s">
        <v>119</v>
      </c>
      <c r="F4" s="127" t="str">
        <f>IFERROR(__xludf.DUMMYFUNCTION("""COMPUTED_VALUE"""),"Neutral")</f>
        <v>Neutral</v>
      </c>
      <c r="G4" s="128">
        <f t="shared" si="1"/>
        <v>5</v>
      </c>
    </row>
    <row r="5">
      <c r="A5" s="121" t="s">
        <v>74</v>
      </c>
      <c r="B5" s="121" t="s">
        <v>147</v>
      </c>
      <c r="C5" s="121">
        <v>0.6625</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-33.875</v>
      </c>
      <c r="D8" s="131" t="s">
        <v>119</v>
      </c>
    </row>
    <row r="9">
      <c r="A9" s="131" t="s">
        <v>79</v>
      </c>
      <c r="B9" s="131" t="s">
        <v>147</v>
      </c>
      <c r="C9" s="131">
        <v>-1.0</v>
      </c>
      <c r="D9" s="131" t="s">
        <v>119</v>
      </c>
    </row>
    <row r="10">
      <c r="A10" s="131" t="s">
        <v>80</v>
      </c>
      <c r="B10" s="131" t="s">
        <v>147</v>
      </c>
      <c r="C10" s="131">
        <v>-2.0</v>
      </c>
      <c r="D10" s="131" t="s">
        <v>119</v>
      </c>
    </row>
    <row r="11">
      <c r="A11" s="121" t="s">
        <v>82</v>
      </c>
      <c r="B11" s="121" t="s">
        <v>147</v>
      </c>
      <c r="C11" s="121">
        <v>0.0</v>
      </c>
      <c r="D11" s="121" t="s">
        <v>120</v>
      </c>
    </row>
    <row r="12">
      <c r="A12" s="131" t="s">
        <v>83</v>
      </c>
      <c r="B12" s="131" t="s">
        <v>147</v>
      </c>
      <c r="C12" s="131">
        <v>-26.5979999999999</v>
      </c>
      <c r="D12" s="131" t="s">
        <v>119</v>
      </c>
    </row>
    <row r="13">
      <c r="A13" s="131" t="s">
        <v>84</v>
      </c>
      <c r="B13" s="131" t="s">
        <v>147</v>
      </c>
      <c r="C13" s="131">
        <v>-1.0</v>
      </c>
      <c r="D13" s="131" t="s">
        <v>119</v>
      </c>
    </row>
    <row r="14">
      <c r="A14" s="121" t="s">
        <v>85</v>
      </c>
      <c r="B14" s="121" t="s">
        <v>147</v>
      </c>
      <c r="C14" s="121">
        <v>0.0</v>
      </c>
      <c r="D14" s="121" t="s">
        <v>120</v>
      </c>
    </row>
    <row r="15">
      <c r="A15" s="121" t="s">
        <v>89</v>
      </c>
      <c r="B15" s="121" t="s">
        <v>147</v>
      </c>
      <c r="C15" s="121">
        <v>0.0</v>
      </c>
      <c r="D15" s="121" t="s">
        <v>120</v>
      </c>
    </row>
    <row r="16">
      <c r="A16" s="121" t="s">
        <v>90</v>
      </c>
      <c r="B16" s="121" t="s">
        <v>147</v>
      </c>
      <c r="C16" s="121">
        <v>0.0</v>
      </c>
      <c r="D16" s="121" t="s">
        <v>120</v>
      </c>
    </row>
    <row r="17">
      <c r="A17" s="121" t="s">
        <v>92</v>
      </c>
      <c r="B17" s="121" t="s">
        <v>147</v>
      </c>
      <c r="C17" s="121">
        <v>0.298093440365137</v>
      </c>
      <c r="D17" s="121" t="s">
        <v>121</v>
      </c>
    </row>
    <row r="18">
      <c r="A18" s="121" t="s">
        <v>94</v>
      </c>
      <c r="B18" s="121" t="s">
        <v>147</v>
      </c>
      <c r="C18" s="121">
        <v>0.0</v>
      </c>
      <c r="D18" s="121" t="s">
        <v>120</v>
      </c>
    </row>
    <row r="19">
      <c r="A19" s="131" t="s">
        <v>96</v>
      </c>
      <c r="B19" s="131" t="s">
        <v>147</v>
      </c>
      <c r="C19" s="131">
        <v>-1.0</v>
      </c>
      <c r="D19" s="131" t="s">
        <v>119</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37" t="s">
        <v>63</v>
      </c>
      <c r="B2" s="137" t="s">
        <v>147</v>
      </c>
      <c r="C2" s="137">
        <v>7.0</v>
      </c>
      <c r="D2" s="137" t="s">
        <v>121</v>
      </c>
      <c r="F2" s="125" t="str">
        <f>IFERROR(__xludf.DUMMYFUNCTION("UNIQUE(D2:D19)"),"Positive")</f>
        <v>Positive</v>
      </c>
      <c r="G2" s="126">
        <f t="shared" ref="G2:G4" si="1">COUNTIF(D2:D19, F2)</f>
        <v>12</v>
      </c>
      <c r="J2" s="134"/>
    </row>
    <row r="3">
      <c r="A3" s="137" t="s">
        <v>70</v>
      </c>
      <c r="B3" s="137" t="s">
        <v>147</v>
      </c>
      <c r="C3" s="137">
        <v>0.5</v>
      </c>
      <c r="D3" s="137" t="s">
        <v>121</v>
      </c>
      <c r="F3" s="127" t="str">
        <f>IFERROR(__xludf.DUMMYFUNCTION("""COMPUTED_VALUE"""),"Negative")</f>
        <v>Negative</v>
      </c>
      <c r="G3" s="128">
        <f t="shared" si="1"/>
        <v>3</v>
      </c>
    </row>
    <row r="4">
      <c r="A4" s="137" t="s">
        <v>72</v>
      </c>
      <c r="B4" s="137" t="s">
        <v>147</v>
      </c>
      <c r="C4" s="137">
        <v>2.11111111111111</v>
      </c>
      <c r="D4" s="137" t="s">
        <v>121</v>
      </c>
      <c r="F4" s="127" t="str">
        <f>IFERROR(__xludf.DUMMYFUNCTION("""COMPUTED_VALUE"""),"Neutral")</f>
        <v>Neutral</v>
      </c>
      <c r="G4" s="128">
        <f t="shared" si="1"/>
        <v>3</v>
      </c>
    </row>
    <row r="5">
      <c r="A5" s="137" t="s">
        <v>74</v>
      </c>
      <c r="B5" s="137" t="s">
        <v>147</v>
      </c>
      <c r="C5" s="137">
        <v>0.368333333333333</v>
      </c>
      <c r="D5" s="137" t="s">
        <v>121</v>
      </c>
    </row>
    <row r="6">
      <c r="A6" s="137" t="s">
        <v>75</v>
      </c>
      <c r="B6" s="137" t="s">
        <v>147</v>
      </c>
      <c r="C6" s="137">
        <v>1.0</v>
      </c>
      <c r="D6" s="137" t="s">
        <v>121</v>
      </c>
    </row>
    <row r="7">
      <c r="A7" s="137" t="s">
        <v>77</v>
      </c>
      <c r="B7" s="137" t="s">
        <v>147</v>
      </c>
      <c r="C7" s="137">
        <v>1.0</v>
      </c>
      <c r="D7" s="137" t="s">
        <v>121</v>
      </c>
    </row>
    <row r="8">
      <c r="A8" s="137" t="s">
        <v>78</v>
      </c>
      <c r="B8" s="137" t="s">
        <v>147</v>
      </c>
      <c r="C8" s="137">
        <v>-125.997999999999</v>
      </c>
      <c r="D8" s="137" t="s">
        <v>119</v>
      </c>
    </row>
    <row r="9">
      <c r="A9" s="137" t="s">
        <v>79</v>
      </c>
      <c r="B9" s="137" t="s">
        <v>147</v>
      </c>
      <c r="C9" s="137">
        <v>1.0</v>
      </c>
      <c r="D9" s="137" t="s">
        <v>121</v>
      </c>
    </row>
    <row r="10">
      <c r="A10" s="137" t="s">
        <v>80</v>
      </c>
      <c r="B10" s="137" t="s">
        <v>147</v>
      </c>
      <c r="C10" s="137">
        <v>2.66666666666666</v>
      </c>
      <c r="D10" s="137" t="s">
        <v>121</v>
      </c>
    </row>
    <row r="11">
      <c r="A11" s="137" t="s">
        <v>82</v>
      </c>
      <c r="B11" s="137" t="s">
        <v>147</v>
      </c>
      <c r="C11" s="137">
        <v>1.0</v>
      </c>
      <c r="D11" s="137" t="s">
        <v>121</v>
      </c>
    </row>
    <row r="12">
      <c r="A12" s="137" t="s">
        <v>83</v>
      </c>
      <c r="B12" s="137" t="s">
        <v>147</v>
      </c>
      <c r="C12" s="137">
        <v>-54.3799999999999</v>
      </c>
      <c r="D12" s="137" t="s">
        <v>119</v>
      </c>
    </row>
    <row r="13">
      <c r="A13" s="137" t="s">
        <v>84</v>
      </c>
      <c r="B13" s="137" t="s">
        <v>147</v>
      </c>
      <c r="C13" s="137">
        <v>1.0</v>
      </c>
      <c r="D13" s="137" t="s">
        <v>121</v>
      </c>
    </row>
    <row r="14">
      <c r="A14" s="137" t="s">
        <v>85</v>
      </c>
      <c r="B14" s="137" t="s">
        <v>147</v>
      </c>
      <c r="C14" s="137">
        <v>0.0</v>
      </c>
      <c r="D14" s="137" t="s">
        <v>120</v>
      </c>
    </row>
    <row r="15">
      <c r="A15" s="137" t="s">
        <v>89</v>
      </c>
      <c r="B15" s="137" t="s">
        <v>147</v>
      </c>
      <c r="C15" s="137">
        <v>0.0</v>
      </c>
      <c r="D15" s="137" t="s">
        <v>120</v>
      </c>
    </row>
    <row r="16">
      <c r="A16" s="137" t="s">
        <v>90</v>
      </c>
      <c r="B16" s="137" t="s">
        <v>147</v>
      </c>
      <c r="C16" s="137">
        <v>0.0</v>
      </c>
      <c r="D16" s="137" t="s">
        <v>120</v>
      </c>
    </row>
    <row r="17">
      <c r="A17" s="137" t="s">
        <v>92</v>
      </c>
      <c r="B17" s="137" t="s">
        <v>147</v>
      </c>
      <c r="C17" s="137">
        <v>2.22683436564782</v>
      </c>
      <c r="D17" s="137" t="s">
        <v>121</v>
      </c>
    </row>
    <row r="18">
      <c r="A18" s="137" t="s">
        <v>94</v>
      </c>
      <c r="B18" s="137" t="s">
        <v>147</v>
      </c>
      <c r="C18" s="137">
        <v>0.8885</v>
      </c>
      <c r="D18" s="137" t="s">
        <v>121</v>
      </c>
    </row>
    <row r="19">
      <c r="A19" s="137" t="s">
        <v>96</v>
      </c>
      <c r="B19" s="137" t="s">
        <v>147</v>
      </c>
      <c r="C19" s="137">
        <v>-1.0</v>
      </c>
      <c r="D19" s="137" t="s">
        <v>119</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0.5</v>
      </c>
      <c r="D2" s="122" t="s">
        <v>121</v>
      </c>
      <c r="E2" s="141"/>
      <c r="F2" s="125" t="str">
        <f>IFERROR(__xludf.DUMMYFUNCTION("UNIQUE(D2:D19)"),"Positive")</f>
        <v>Positive</v>
      </c>
      <c r="G2" s="126">
        <f t="shared" ref="G2:G4" si="1">COUNTIF(D2:D19, F2)</f>
        <v>10</v>
      </c>
      <c r="J2" s="134"/>
    </row>
    <row r="3">
      <c r="A3" s="122" t="s">
        <v>70</v>
      </c>
      <c r="B3" s="122" t="s">
        <v>147</v>
      </c>
      <c r="C3" s="122">
        <v>0.5</v>
      </c>
      <c r="D3" s="122" t="s">
        <v>121</v>
      </c>
      <c r="E3" s="141"/>
      <c r="F3" s="127" t="str">
        <f>IFERROR(__xludf.DUMMYFUNCTION("""COMPUTED_VALUE"""),"Neutral")</f>
        <v>Neutral</v>
      </c>
      <c r="G3" s="128">
        <f t="shared" si="1"/>
        <v>6</v>
      </c>
    </row>
    <row r="4">
      <c r="A4" s="122" t="s">
        <v>72</v>
      </c>
      <c r="B4" s="122" t="s">
        <v>147</v>
      </c>
      <c r="C4" s="122">
        <v>3.0</v>
      </c>
      <c r="D4" s="122" t="s">
        <v>121</v>
      </c>
      <c r="E4" s="141"/>
      <c r="F4" s="127" t="str">
        <f>IFERROR(__xludf.DUMMYFUNCTION("""COMPUTED_VALUE"""),"Negative")</f>
        <v>Negative</v>
      </c>
      <c r="G4" s="128">
        <f t="shared" si="1"/>
        <v>2</v>
      </c>
    </row>
    <row r="5">
      <c r="A5" s="122" t="s">
        <v>74</v>
      </c>
      <c r="B5" s="122" t="s">
        <v>147</v>
      </c>
      <c r="C5" s="122">
        <v>0.0</v>
      </c>
      <c r="D5" s="122" t="s">
        <v>120</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-59.513</v>
      </c>
      <c r="D8" s="122" t="s">
        <v>119</v>
      </c>
      <c r="E8" s="141"/>
      <c r="F8" s="141"/>
      <c r="G8" s="141"/>
    </row>
    <row r="9">
      <c r="A9" s="122" t="s">
        <v>79</v>
      </c>
      <c r="B9" s="122" t="s">
        <v>147</v>
      </c>
      <c r="C9" s="122">
        <v>1.0</v>
      </c>
      <c r="D9" s="122" t="s">
        <v>121</v>
      </c>
      <c r="E9" s="141"/>
      <c r="F9" s="141"/>
      <c r="G9" s="141"/>
    </row>
    <row r="10">
      <c r="A10" s="122" t="s">
        <v>80</v>
      </c>
      <c r="B10" s="122" t="s">
        <v>147</v>
      </c>
      <c r="C10" s="122">
        <v>2.0</v>
      </c>
      <c r="D10" s="122" t="s">
        <v>121</v>
      </c>
      <c r="E10" s="141"/>
      <c r="F10" s="141"/>
      <c r="G10" s="141"/>
    </row>
    <row r="11">
      <c r="A11" s="122" t="s">
        <v>82</v>
      </c>
      <c r="B11" s="122" t="s">
        <v>147</v>
      </c>
      <c r="C11" s="122">
        <v>0.0</v>
      </c>
      <c r="D11" s="122" t="s">
        <v>120</v>
      </c>
      <c r="E11" s="141"/>
      <c r="F11" s="141"/>
      <c r="G11" s="141"/>
    </row>
    <row r="12">
      <c r="A12" s="122" t="s">
        <v>83</v>
      </c>
      <c r="B12" s="122" t="s">
        <v>147</v>
      </c>
      <c r="C12" s="122">
        <v>-83.5959999999999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1.0</v>
      </c>
      <c r="D16" s="122" t="s">
        <v>121</v>
      </c>
      <c r="E16" s="141"/>
      <c r="F16" s="141"/>
      <c r="G16" s="141"/>
    </row>
    <row r="17">
      <c r="A17" s="122" t="s">
        <v>92</v>
      </c>
      <c r="B17" s="122" t="s">
        <v>147</v>
      </c>
      <c r="C17" s="122">
        <v>0.576130604875185</v>
      </c>
      <c r="D17" s="122" t="s">
        <v>121</v>
      </c>
      <c r="E17" s="141"/>
      <c r="F17" s="141"/>
      <c r="G17" s="141"/>
    </row>
    <row r="18">
      <c r="A18" s="122" t="s">
        <v>94</v>
      </c>
      <c r="B18" s="122" t="s">
        <v>147</v>
      </c>
      <c r="C18" s="122">
        <v>0.0</v>
      </c>
      <c r="D18" s="122" t="s">
        <v>120</v>
      </c>
      <c r="E18" s="141"/>
      <c r="F18" s="141"/>
      <c r="G18" s="141"/>
    </row>
    <row r="19">
      <c r="A19" s="122" t="s">
        <v>96</v>
      </c>
      <c r="B19" s="122" t="s">
        <v>147</v>
      </c>
      <c r="C19" s="122">
        <v>1.0</v>
      </c>
      <c r="D19" s="122" t="s">
        <v>121</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2.75</v>
      </c>
      <c r="D2" s="122" t="s">
        <v>121</v>
      </c>
      <c r="E2" s="141"/>
      <c r="F2" s="125" t="str">
        <f>IFERROR(__xludf.DUMMYFUNCTION("UNIQUE(D2:D19)"),"Positive")</f>
        <v>Positive</v>
      </c>
      <c r="G2" s="126">
        <f t="shared" ref="G2:G4" si="1">COUNTIF(D2:D19, F2)</f>
        <v>10</v>
      </c>
      <c r="J2" s="134"/>
    </row>
    <row r="3">
      <c r="A3" s="122" t="s">
        <v>70</v>
      </c>
      <c r="B3" s="122" t="s">
        <v>147</v>
      </c>
      <c r="C3" s="122">
        <v>0.25</v>
      </c>
      <c r="D3" s="122" t="s">
        <v>121</v>
      </c>
      <c r="E3" s="141"/>
      <c r="F3" s="127" t="str">
        <f>IFERROR(__xludf.DUMMYFUNCTION("""COMPUTED_VALUE"""),"Negative")</f>
        <v>Negative</v>
      </c>
      <c r="G3" s="128">
        <f t="shared" si="1"/>
        <v>3</v>
      </c>
    </row>
    <row r="4">
      <c r="A4" s="122" t="s">
        <v>72</v>
      </c>
      <c r="B4" s="122" t="s">
        <v>147</v>
      </c>
      <c r="C4" s="122">
        <v>0.1</v>
      </c>
      <c r="D4" s="122" t="s">
        <v>121</v>
      </c>
      <c r="E4" s="141"/>
      <c r="F4" s="127" t="str">
        <f>IFERROR(__xludf.DUMMYFUNCTION("""COMPUTED_VALUE"""),"Neutral")</f>
        <v>Neutral</v>
      </c>
      <c r="G4" s="128">
        <f t="shared" si="1"/>
        <v>5</v>
      </c>
    </row>
    <row r="5">
      <c r="A5" s="122" t="s">
        <v>74</v>
      </c>
      <c r="B5" s="122" t="s">
        <v>147</v>
      </c>
      <c r="C5" s="122">
        <v>0.3</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-34.7509999999999</v>
      </c>
      <c r="D8" s="122" t="s">
        <v>119</v>
      </c>
      <c r="E8" s="141"/>
      <c r="F8" s="141"/>
      <c r="G8" s="141"/>
    </row>
    <row r="9">
      <c r="A9" s="122" t="s">
        <v>79</v>
      </c>
      <c r="B9" s="122" t="s">
        <v>147</v>
      </c>
      <c r="C9" s="122">
        <v>1.0</v>
      </c>
      <c r="D9" s="122" t="s">
        <v>121</v>
      </c>
      <c r="E9" s="141"/>
      <c r="F9" s="141"/>
      <c r="G9" s="141"/>
    </row>
    <row r="10">
      <c r="A10" s="122" t="s">
        <v>80</v>
      </c>
      <c r="B10" s="122" t="s">
        <v>147</v>
      </c>
      <c r="C10" s="122">
        <v>3.0</v>
      </c>
      <c r="D10" s="122" t="s">
        <v>121</v>
      </c>
      <c r="E10" s="141"/>
      <c r="F10" s="141"/>
      <c r="G10" s="141"/>
    </row>
    <row r="11">
      <c r="A11" s="122" t="s">
        <v>82</v>
      </c>
      <c r="B11" s="122" t="s">
        <v>147</v>
      </c>
      <c r="C11" s="122">
        <v>0.0</v>
      </c>
      <c r="D11" s="122" t="s">
        <v>120</v>
      </c>
      <c r="E11" s="141"/>
      <c r="F11" s="141"/>
      <c r="G11" s="141"/>
    </row>
    <row r="12">
      <c r="A12" s="122" t="s">
        <v>83</v>
      </c>
      <c r="B12" s="122" t="s">
        <v>147</v>
      </c>
      <c r="C12" s="122">
        <v>-99.1699999999999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0.500512291069991</v>
      </c>
      <c r="D17" s="122" t="s">
        <v>121</v>
      </c>
      <c r="E17" s="141"/>
      <c r="F17" s="141"/>
      <c r="G17" s="141"/>
    </row>
    <row r="18">
      <c r="A18" s="122" t="s">
        <v>94</v>
      </c>
      <c r="B18" s="122" t="s">
        <v>147</v>
      </c>
      <c r="C18" s="122">
        <v>0.0</v>
      </c>
      <c r="D18" s="122" t="s">
        <v>120</v>
      </c>
      <c r="E18" s="141"/>
      <c r="F18" s="141"/>
      <c r="G18" s="141"/>
    </row>
    <row r="19">
      <c r="A19" s="122" t="s">
        <v>96</v>
      </c>
      <c r="B19" s="122" t="s">
        <v>147</v>
      </c>
      <c r="C19" s="122">
        <v>-1.0</v>
      </c>
      <c r="D19" s="122" t="s">
        <v>119</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0.0</v>
      </c>
      <c r="D2" s="122" t="s">
        <v>120</v>
      </c>
      <c r="E2" s="141"/>
      <c r="F2" s="125" t="str">
        <f>IFERROR(__xludf.DUMMYFUNCTION("UNIQUE(D2:D19)"),"Neutral")</f>
        <v>Neutral</v>
      </c>
      <c r="G2" s="126">
        <f t="shared" ref="G2:G4" si="1">COUNTIF(D2:D19, F2)</f>
        <v>13</v>
      </c>
      <c r="J2" s="134"/>
    </row>
    <row r="3">
      <c r="A3" s="122" t="s">
        <v>70</v>
      </c>
      <c r="B3" s="122" t="s">
        <v>147</v>
      </c>
      <c r="C3" s="122">
        <v>0.0</v>
      </c>
      <c r="D3" s="122" t="s">
        <v>120</v>
      </c>
      <c r="E3" s="141"/>
      <c r="F3" s="127" t="str">
        <f>IFERROR(__xludf.DUMMYFUNCTION("""COMPUTED_VALUE"""),"Positive")</f>
        <v>Positive</v>
      </c>
      <c r="G3" s="128">
        <f t="shared" si="1"/>
        <v>1</v>
      </c>
    </row>
    <row r="4">
      <c r="A4" s="122" t="s">
        <v>72</v>
      </c>
      <c r="B4" s="122" t="s">
        <v>147</v>
      </c>
      <c r="C4" s="122">
        <v>0.0</v>
      </c>
      <c r="D4" s="122" t="s">
        <v>120</v>
      </c>
      <c r="E4" s="141"/>
      <c r="F4" s="127" t="str">
        <f>IFERROR(__xludf.DUMMYFUNCTION("""COMPUTED_VALUE"""),"Negative")</f>
        <v>Negative</v>
      </c>
      <c r="G4" s="128">
        <f t="shared" si="1"/>
        <v>4</v>
      </c>
    </row>
    <row r="5">
      <c r="A5" s="122" t="s">
        <v>74</v>
      </c>
      <c r="B5" s="122" t="s">
        <v>147</v>
      </c>
      <c r="C5" s="122">
        <v>0.0</v>
      </c>
      <c r="D5" s="122" t="s">
        <v>120</v>
      </c>
      <c r="E5" s="141"/>
      <c r="F5" s="141"/>
      <c r="G5" s="141"/>
    </row>
    <row r="6">
      <c r="A6" s="122" t="s">
        <v>75</v>
      </c>
      <c r="B6" s="122" t="s">
        <v>147</v>
      </c>
      <c r="C6" s="122">
        <v>0.0</v>
      </c>
      <c r="D6" s="122" t="s">
        <v>120</v>
      </c>
      <c r="E6" s="141"/>
      <c r="F6" s="141"/>
      <c r="G6" s="141"/>
    </row>
    <row r="7">
      <c r="A7" s="122" t="s">
        <v>77</v>
      </c>
      <c r="B7" s="122" t="s">
        <v>147</v>
      </c>
      <c r="C7" s="122">
        <v>1.0</v>
      </c>
      <c r="D7" s="122" t="s">
        <v>121</v>
      </c>
      <c r="E7" s="141"/>
      <c r="F7" s="141"/>
      <c r="G7" s="141"/>
    </row>
    <row r="8">
      <c r="A8" s="122" t="s">
        <v>78</v>
      </c>
      <c r="B8" s="122" t="s">
        <v>147</v>
      </c>
      <c r="C8" s="122">
        <v>-76.1439999999999</v>
      </c>
      <c r="D8" s="122" t="s">
        <v>119</v>
      </c>
      <c r="E8" s="141"/>
      <c r="F8" s="141"/>
      <c r="G8" s="141"/>
    </row>
    <row r="9">
      <c r="A9" s="122" t="s">
        <v>79</v>
      </c>
      <c r="B9" s="122" t="s">
        <v>147</v>
      </c>
      <c r="C9" s="122">
        <v>-1.0</v>
      </c>
      <c r="D9" s="122" t="s">
        <v>119</v>
      </c>
      <c r="E9" s="141"/>
      <c r="F9" s="141"/>
      <c r="G9" s="141"/>
    </row>
    <row r="10">
      <c r="A10" s="122" t="s">
        <v>80</v>
      </c>
      <c r="B10" s="122" t="s">
        <v>147</v>
      </c>
      <c r="C10" s="122">
        <v>0.0</v>
      </c>
      <c r="D10" s="122" t="s">
        <v>120</v>
      </c>
      <c r="E10" s="141"/>
      <c r="F10" s="141"/>
      <c r="G10" s="141"/>
    </row>
    <row r="11">
      <c r="A11" s="122" t="s">
        <v>82</v>
      </c>
      <c r="B11" s="122" t="s">
        <v>147</v>
      </c>
      <c r="C11" s="122">
        <v>0.0</v>
      </c>
      <c r="D11" s="122" t="s">
        <v>120</v>
      </c>
      <c r="E11" s="141"/>
      <c r="F11" s="141"/>
      <c r="G11" s="141"/>
    </row>
    <row r="12">
      <c r="A12" s="122" t="s">
        <v>83</v>
      </c>
      <c r="B12" s="122" t="s">
        <v>147</v>
      </c>
      <c r="C12" s="122">
        <v>-28.7599999999999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-0.149970196614781</v>
      </c>
      <c r="D17" s="122" t="s">
        <v>119</v>
      </c>
      <c r="E17" s="141"/>
      <c r="F17" s="141"/>
      <c r="G17" s="141"/>
    </row>
    <row r="18">
      <c r="A18" s="122" t="s">
        <v>94</v>
      </c>
      <c r="B18" s="122" t="s">
        <v>147</v>
      </c>
      <c r="C18" s="122">
        <v>0.0</v>
      </c>
      <c r="D18" s="122" t="s">
        <v>120</v>
      </c>
      <c r="E18" s="141"/>
      <c r="F18" s="141"/>
      <c r="G18" s="141"/>
    </row>
    <row r="19">
      <c r="A19" s="122" t="s">
        <v>96</v>
      </c>
      <c r="B19" s="122" t="s">
        <v>147</v>
      </c>
      <c r="C19" s="122">
        <v>0.0</v>
      </c>
      <c r="D19" s="122" t="s">
        <v>120</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4.83333333333333</v>
      </c>
      <c r="D2" s="122" t="s">
        <v>121</v>
      </c>
      <c r="E2" s="141"/>
      <c r="F2" s="125" t="str">
        <f>IFERROR(__xludf.DUMMYFUNCTION("UNIQUE(D2:D19)"),"Positive")</f>
        <v>Positive</v>
      </c>
      <c r="G2" s="126">
        <f t="shared" ref="G2:G4" si="1">COUNTIF(D2:D19, F2)</f>
        <v>9</v>
      </c>
      <c r="J2" s="134"/>
    </row>
    <row r="3">
      <c r="A3" s="122" t="s">
        <v>70</v>
      </c>
      <c r="B3" s="122" t="s">
        <v>147</v>
      </c>
      <c r="C3" s="122">
        <v>0.0</v>
      </c>
      <c r="D3" s="122" t="s">
        <v>120</v>
      </c>
      <c r="E3" s="141"/>
      <c r="F3" s="127" t="str">
        <f>IFERROR(__xludf.DUMMYFUNCTION("""COMPUTED_VALUE"""),"Neutral")</f>
        <v>Neutral</v>
      </c>
      <c r="G3" s="128">
        <f t="shared" si="1"/>
        <v>6</v>
      </c>
    </row>
    <row r="4">
      <c r="A4" s="122" t="s">
        <v>72</v>
      </c>
      <c r="B4" s="122" t="s">
        <v>147</v>
      </c>
      <c r="C4" s="122">
        <v>0.576923076923076</v>
      </c>
      <c r="D4" s="122" t="s">
        <v>121</v>
      </c>
      <c r="E4" s="141"/>
      <c r="F4" s="127" t="str">
        <f>IFERROR(__xludf.DUMMYFUNCTION("""COMPUTED_VALUE"""),"Negative")</f>
        <v>Negative</v>
      </c>
      <c r="G4" s="128">
        <f t="shared" si="1"/>
        <v>3</v>
      </c>
    </row>
    <row r="5">
      <c r="A5" s="122" t="s">
        <v>74</v>
      </c>
      <c r="B5" s="122" t="s">
        <v>147</v>
      </c>
      <c r="C5" s="122">
        <v>0.0949999999999999</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-179.931999999999</v>
      </c>
      <c r="D8" s="122" t="s">
        <v>119</v>
      </c>
      <c r="E8" s="141"/>
      <c r="F8" s="141"/>
      <c r="G8" s="141"/>
    </row>
    <row r="9">
      <c r="A9" s="122" t="s">
        <v>79</v>
      </c>
      <c r="B9" s="122" t="s">
        <v>147</v>
      </c>
      <c r="C9" s="122">
        <v>0.0</v>
      </c>
      <c r="D9" s="122" t="s">
        <v>120</v>
      </c>
      <c r="E9" s="141"/>
      <c r="F9" s="141"/>
      <c r="G9" s="141"/>
    </row>
    <row r="10">
      <c r="A10" s="122" t="s">
        <v>80</v>
      </c>
      <c r="B10" s="122" t="s">
        <v>147</v>
      </c>
      <c r="C10" s="122">
        <v>0.714285714285714</v>
      </c>
      <c r="D10" s="122" t="s">
        <v>121</v>
      </c>
      <c r="E10" s="141"/>
      <c r="F10" s="141"/>
      <c r="G10" s="141"/>
    </row>
    <row r="11">
      <c r="A11" s="122" t="s">
        <v>82</v>
      </c>
      <c r="B11" s="122" t="s">
        <v>147</v>
      </c>
      <c r="C11" s="122">
        <v>0.0</v>
      </c>
      <c r="D11" s="122" t="s">
        <v>120</v>
      </c>
      <c r="E11" s="141"/>
      <c r="F11" s="141"/>
      <c r="G11" s="141"/>
    </row>
    <row r="12">
      <c r="A12" s="122" t="s">
        <v>83</v>
      </c>
      <c r="B12" s="122" t="s">
        <v>147</v>
      </c>
      <c r="C12" s="122">
        <v>-209.165999999999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1.0</v>
      </c>
      <c r="D16" s="122" t="s">
        <v>121</v>
      </c>
      <c r="E16" s="141"/>
      <c r="F16" s="141"/>
      <c r="G16" s="141"/>
    </row>
    <row r="17">
      <c r="A17" s="122" t="s">
        <v>92</v>
      </c>
      <c r="B17" s="122" t="s">
        <v>147</v>
      </c>
      <c r="C17" s="122">
        <v>-0.621541447403483</v>
      </c>
      <c r="D17" s="122" t="s">
        <v>119</v>
      </c>
      <c r="E17" s="141"/>
      <c r="F17" s="141"/>
      <c r="G17" s="141"/>
    </row>
    <row r="18">
      <c r="A18" s="122" t="s">
        <v>94</v>
      </c>
      <c r="B18" s="122" t="s">
        <v>147</v>
      </c>
      <c r="C18" s="122">
        <v>0.5489</v>
      </c>
      <c r="D18" s="122" t="s">
        <v>121</v>
      </c>
      <c r="E18" s="141"/>
      <c r="F18" s="141"/>
      <c r="G18" s="141"/>
    </row>
    <row r="19">
      <c r="A19" s="122" t="s">
        <v>96</v>
      </c>
      <c r="B19" s="122" t="s">
        <v>147</v>
      </c>
      <c r="C19" s="122">
        <v>0.0</v>
      </c>
      <c r="D19" s="122" t="s">
        <v>120</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9"/>
      <c r="B1" s="11" t="s">
        <v>63</v>
      </c>
      <c r="C1" s="12"/>
      <c r="D1" s="13"/>
      <c r="E1" s="11" t="s">
        <v>70</v>
      </c>
      <c r="F1" s="12"/>
      <c r="G1" s="13"/>
      <c r="H1" s="11" t="s">
        <v>72</v>
      </c>
      <c r="I1" s="12"/>
      <c r="J1" s="13"/>
      <c r="K1" s="11" t="s">
        <v>74</v>
      </c>
      <c r="L1" s="12"/>
      <c r="M1" s="13"/>
      <c r="N1" s="11" t="s">
        <v>75</v>
      </c>
      <c r="O1" s="12"/>
      <c r="P1" s="13"/>
      <c r="Q1" s="11" t="s">
        <v>77</v>
      </c>
      <c r="R1" s="12"/>
      <c r="S1" s="13"/>
      <c r="T1" s="11" t="s">
        <v>78</v>
      </c>
      <c r="U1" s="12"/>
      <c r="V1" s="13"/>
      <c r="W1" s="11" t="s">
        <v>79</v>
      </c>
      <c r="X1" s="12"/>
      <c r="Y1" s="13"/>
      <c r="Z1" s="11" t="s">
        <v>80</v>
      </c>
      <c r="AA1" s="12"/>
      <c r="AB1" s="13"/>
      <c r="AC1" s="11" t="s">
        <v>82</v>
      </c>
      <c r="AD1" s="12"/>
      <c r="AE1" s="13"/>
      <c r="AF1" s="11" t="s">
        <v>83</v>
      </c>
      <c r="AG1" s="12"/>
      <c r="AH1" s="13"/>
      <c r="AI1" s="11" t="s">
        <v>84</v>
      </c>
      <c r="AJ1" s="12"/>
      <c r="AK1" s="13"/>
      <c r="AL1" s="11" t="s">
        <v>85</v>
      </c>
      <c r="AM1" s="12"/>
      <c r="AN1" s="13"/>
      <c r="AO1" s="11" t="s">
        <v>89</v>
      </c>
      <c r="AP1" s="12"/>
      <c r="AQ1" s="13"/>
      <c r="AR1" s="11" t="s">
        <v>90</v>
      </c>
      <c r="AS1" s="12"/>
      <c r="AT1" s="13"/>
      <c r="AU1" s="11" t="s">
        <v>92</v>
      </c>
      <c r="AV1" s="12"/>
      <c r="AW1" s="13"/>
      <c r="AX1" s="11" t="s">
        <v>94</v>
      </c>
      <c r="AY1" s="12"/>
      <c r="AZ1" s="13"/>
      <c r="BA1" s="11" t="s">
        <v>96</v>
      </c>
      <c r="BB1" s="12"/>
      <c r="BC1" s="13"/>
      <c r="BD1" s="11" t="s">
        <v>98</v>
      </c>
      <c r="BE1" s="12"/>
      <c r="BF1" s="13"/>
      <c r="BG1" s="19" t="s">
        <v>100</v>
      </c>
      <c r="BH1" s="20" t="s">
        <v>104</v>
      </c>
      <c r="BI1" s="22" t="s">
        <v>107</v>
      </c>
      <c r="BJ1" s="23"/>
    </row>
    <row r="2">
      <c r="A2" s="24"/>
      <c r="B2" s="26" t="s">
        <v>109</v>
      </c>
      <c r="C2" s="27" t="s">
        <v>113</v>
      </c>
      <c r="D2" s="28"/>
      <c r="E2" s="26" t="s">
        <v>109</v>
      </c>
      <c r="F2" s="27" t="s">
        <v>113</v>
      </c>
      <c r="G2" s="28"/>
      <c r="H2" s="26" t="s">
        <v>109</v>
      </c>
      <c r="I2" s="27" t="s">
        <v>113</v>
      </c>
      <c r="J2" s="28"/>
      <c r="K2" s="26" t="s">
        <v>109</v>
      </c>
      <c r="L2" s="27" t="s">
        <v>113</v>
      </c>
      <c r="M2" s="28"/>
      <c r="N2" s="26" t="s">
        <v>109</v>
      </c>
      <c r="O2" s="27" t="s">
        <v>113</v>
      </c>
      <c r="P2" s="28"/>
      <c r="Q2" s="26" t="s">
        <v>109</v>
      </c>
      <c r="R2" s="27" t="s">
        <v>113</v>
      </c>
      <c r="S2" s="28"/>
      <c r="T2" s="26" t="s">
        <v>109</v>
      </c>
      <c r="U2" s="27" t="s">
        <v>113</v>
      </c>
      <c r="V2" s="28"/>
      <c r="W2" s="26" t="s">
        <v>109</v>
      </c>
      <c r="X2" s="27" t="s">
        <v>113</v>
      </c>
      <c r="Y2" s="28"/>
      <c r="Z2" s="26" t="s">
        <v>109</v>
      </c>
      <c r="AA2" s="27" t="s">
        <v>113</v>
      </c>
      <c r="AB2" s="28"/>
      <c r="AC2" s="26" t="s">
        <v>109</v>
      </c>
      <c r="AD2" s="27" t="s">
        <v>113</v>
      </c>
      <c r="AE2" s="28"/>
      <c r="AF2" s="26" t="s">
        <v>109</v>
      </c>
      <c r="AG2" s="27" t="s">
        <v>113</v>
      </c>
      <c r="AH2" s="28"/>
      <c r="AI2" s="26" t="s">
        <v>109</v>
      </c>
      <c r="AJ2" s="27" t="s">
        <v>113</v>
      </c>
      <c r="AK2" s="28"/>
      <c r="AL2" s="26" t="s">
        <v>109</v>
      </c>
      <c r="AM2" s="27" t="s">
        <v>113</v>
      </c>
      <c r="AN2" s="28"/>
      <c r="AO2" s="26" t="s">
        <v>109</v>
      </c>
      <c r="AP2" s="27" t="s">
        <v>113</v>
      </c>
      <c r="AQ2" s="28"/>
      <c r="AR2" s="26" t="s">
        <v>109</v>
      </c>
      <c r="AS2" s="27" t="s">
        <v>113</v>
      </c>
      <c r="AT2" s="28"/>
      <c r="AU2" s="26" t="s">
        <v>109</v>
      </c>
      <c r="AV2" s="27" t="s">
        <v>113</v>
      </c>
      <c r="AW2" s="28"/>
      <c r="AX2" s="26" t="s">
        <v>109</v>
      </c>
      <c r="AY2" s="27" t="s">
        <v>113</v>
      </c>
      <c r="AZ2" s="28"/>
      <c r="BA2" s="26" t="s">
        <v>109</v>
      </c>
      <c r="BB2" s="27" t="s">
        <v>113</v>
      </c>
      <c r="BC2" s="28"/>
      <c r="BD2" s="26" t="s">
        <v>119</v>
      </c>
      <c r="BE2" s="27" t="s">
        <v>120</v>
      </c>
      <c r="BF2" s="28" t="s">
        <v>121</v>
      </c>
      <c r="BG2" s="26" t="s">
        <v>113</v>
      </c>
      <c r="BH2" s="27" t="s">
        <v>113</v>
      </c>
      <c r="BI2" s="28" t="s">
        <v>113</v>
      </c>
      <c r="BJ2" s="23"/>
    </row>
    <row r="3">
      <c r="A3" s="30">
        <v>1.0</v>
      </c>
      <c r="B3" s="60">
        <v>0.0</v>
      </c>
      <c r="C3" s="61" t="s">
        <v>120</v>
      </c>
      <c r="D3" s="41">
        <f t="shared" ref="D3:D17" si="1">COUNTIF(C3, BG3)</f>
        <v>0</v>
      </c>
      <c r="E3" s="60">
        <v>0.25</v>
      </c>
      <c r="F3" s="61" t="s">
        <v>121</v>
      </c>
      <c r="G3" s="62">
        <f t="shared" ref="G3:G17" si="2">COUNTIF(F3, BG3)</f>
        <v>0</v>
      </c>
      <c r="H3" s="60">
        <v>1.0</v>
      </c>
      <c r="I3" s="61" t="s">
        <v>121</v>
      </c>
      <c r="J3" s="62">
        <f t="shared" ref="J3:J17" si="3">COUNTIF(I3, BG3)</f>
        <v>0</v>
      </c>
      <c r="K3" s="60">
        <v>0.0</v>
      </c>
      <c r="L3" s="61" t="s">
        <v>120</v>
      </c>
      <c r="M3" s="62">
        <f t="shared" ref="M3:M17" si="4">COUNTIF(L3, BG3)</f>
        <v>0</v>
      </c>
      <c r="N3" s="60">
        <v>1.0</v>
      </c>
      <c r="O3" s="61" t="s">
        <v>121</v>
      </c>
      <c r="P3" s="62">
        <f t="shared" ref="P3:P17" si="5">COUNTIF(O3, BG3)</f>
        <v>0</v>
      </c>
      <c r="Q3" s="60">
        <v>1.0</v>
      </c>
      <c r="R3" s="61" t="s">
        <v>121</v>
      </c>
      <c r="S3" s="62">
        <f t="shared" ref="S3:S17" si="6">COUNTIF(R3, BG3)</f>
        <v>0</v>
      </c>
      <c r="T3" s="60">
        <v>0.0</v>
      </c>
      <c r="U3" s="61" t="s">
        <v>120</v>
      </c>
      <c r="V3" s="62">
        <f t="shared" ref="V3:V17" si="7">COUNTIF(U3, BG3)</f>
        <v>0</v>
      </c>
      <c r="W3" s="60">
        <v>0.0</v>
      </c>
      <c r="X3" s="61" t="s">
        <v>120</v>
      </c>
      <c r="Y3" s="62">
        <f t="shared" ref="Y3:Y17" si="8">COUNTIF(X3, BG3)</f>
        <v>0</v>
      </c>
      <c r="Z3" s="60">
        <v>0.0</v>
      </c>
      <c r="AA3" s="61" t="s">
        <v>120</v>
      </c>
      <c r="AB3" s="62">
        <f t="shared" ref="AB3:AB17" si="9">COUNTIF(AA3, BG3)</f>
        <v>0</v>
      </c>
      <c r="AC3" s="60">
        <v>0.0</v>
      </c>
      <c r="AD3" s="61" t="s">
        <v>120</v>
      </c>
      <c r="AE3" s="62">
        <f t="shared" ref="AE3:AE17" si="10">COUNTIF(AD3, BG3)</f>
        <v>0</v>
      </c>
      <c r="AF3" s="60">
        <v>-74.399</v>
      </c>
      <c r="AG3" s="61" t="s">
        <v>119</v>
      </c>
      <c r="AH3" s="62">
        <f t="shared" ref="AH3:AH17" si="11">COUNTIF(AG3, BG3)</f>
        <v>1</v>
      </c>
      <c r="AI3" s="60">
        <v>1.0</v>
      </c>
      <c r="AJ3" s="61" t="s">
        <v>121</v>
      </c>
      <c r="AK3" s="62">
        <f t="shared" ref="AK3:AK17" si="12">COUNTIF(AJ3, BG3)</f>
        <v>0</v>
      </c>
      <c r="AL3" s="60">
        <v>0.0</v>
      </c>
      <c r="AM3" s="61" t="s">
        <v>120</v>
      </c>
      <c r="AN3" s="62">
        <f t="shared" ref="AN3:AN17" si="13">COUNTIF(AM3, BG3)</f>
        <v>0</v>
      </c>
      <c r="AO3" s="60">
        <v>0.0</v>
      </c>
      <c r="AP3" s="61" t="s">
        <v>120</v>
      </c>
      <c r="AQ3" s="62">
        <f t="shared" ref="AQ3:AQ17" si="14">COUNTIF(AP3, BG3)</f>
        <v>0</v>
      </c>
      <c r="AR3" s="60">
        <v>1.0</v>
      </c>
      <c r="AS3" s="61" t="s">
        <v>121</v>
      </c>
      <c r="AT3" s="62">
        <f t="shared" ref="AT3:AT17" si="15">COUNTIF(AS3, BG3)</f>
        <v>0</v>
      </c>
      <c r="AU3" s="60">
        <v>0.08259029493</v>
      </c>
      <c r="AV3" s="61" t="s">
        <v>121</v>
      </c>
      <c r="AW3" s="62">
        <f t="shared" ref="AW3:AW17" si="16">COUNTIF(AV3, BG3)</f>
        <v>0</v>
      </c>
      <c r="AX3" s="60">
        <v>0.0</v>
      </c>
      <c r="AY3" s="61" t="s">
        <v>120</v>
      </c>
      <c r="AZ3" s="62">
        <f t="shared" ref="AZ3:AZ17" si="17">COUNTIF(AY3, BG3)</f>
        <v>0</v>
      </c>
      <c r="BA3" s="60">
        <v>0.0</v>
      </c>
      <c r="BB3" s="61" t="s">
        <v>120</v>
      </c>
      <c r="BC3" s="62">
        <f t="shared" ref="BC3:BC17" si="18">COUNTIF(BB3, BG3)</f>
        <v>0</v>
      </c>
      <c r="BD3" s="44">
        <f t="shared" ref="BD3:BD17" si="19">COUNTIF(B3:BB3, Indirect("BD2"))</f>
        <v>1</v>
      </c>
      <c r="BE3" s="45">
        <f t="shared" ref="BE3:BE17" si="20">COUNTIF(B3:BB3, Indirect("BE2"))</f>
        <v>10</v>
      </c>
      <c r="BF3" s="64">
        <f t="shared" ref="BF3:BF17" si="21">COUNTIF(B3:BB3, Indirect("BF2"))</f>
        <v>7</v>
      </c>
      <c r="BG3" s="44" t="s">
        <v>119</v>
      </c>
      <c r="BH3" s="61" t="s">
        <v>119</v>
      </c>
      <c r="BI3" s="41" t="s">
        <v>126</v>
      </c>
      <c r="BJ3" s="42"/>
    </row>
    <row r="4">
      <c r="A4" s="43">
        <v>2.0</v>
      </c>
      <c r="B4" s="60">
        <v>1.5</v>
      </c>
      <c r="C4" s="61" t="s">
        <v>121</v>
      </c>
      <c r="D4" s="41">
        <f t="shared" si="1"/>
        <v>0</v>
      </c>
      <c r="E4" s="60">
        <v>0.25</v>
      </c>
      <c r="F4" s="61" t="s">
        <v>121</v>
      </c>
      <c r="G4" s="62">
        <f t="shared" si="2"/>
        <v>0</v>
      </c>
      <c r="H4" s="60">
        <v>1.166666667</v>
      </c>
      <c r="I4" s="61" t="s">
        <v>121</v>
      </c>
      <c r="J4" s="62">
        <f t="shared" si="3"/>
        <v>0</v>
      </c>
      <c r="K4" s="60">
        <v>0.1525</v>
      </c>
      <c r="L4" s="61" t="s">
        <v>121</v>
      </c>
      <c r="M4" s="62">
        <f t="shared" si="4"/>
        <v>0</v>
      </c>
      <c r="N4" s="60">
        <v>1.0</v>
      </c>
      <c r="O4" s="61" t="s">
        <v>121</v>
      </c>
      <c r="P4" s="62">
        <f t="shared" si="5"/>
        <v>0</v>
      </c>
      <c r="Q4" s="60">
        <v>1.0</v>
      </c>
      <c r="R4" s="61" t="s">
        <v>121</v>
      </c>
      <c r="S4" s="62">
        <f t="shared" si="6"/>
        <v>0</v>
      </c>
      <c r="T4" s="60">
        <v>13.172</v>
      </c>
      <c r="U4" s="61" t="s">
        <v>121</v>
      </c>
      <c r="V4" s="62">
        <f t="shared" si="7"/>
        <v>0</v>
      </c>
      <c r="W4" s="60">
        <v>0.0</v>
      </c>
      <c r="X4" s="61" t="s">
        <v>120</v>
      </c>
      <c r="Y4" s="62">
        <f t="shared" si="8"/>
        <v>0</v>
      </c>
      <c r="Z4" s="60">
        <v>3.0</v>
      </c>
      <c r="AA4" s="61" t="s">
        <v>121</v>
      </c>
      <c r="AB4" s="62">
        <f t="shared" si="9"/>
        <v>0</v>
      </c>
      <c r="AC4" s="60">
        <v>0.0</v>
      </c>
      <c r="AD4" s="61" t="s">
        <v>120</v>
      </c>
      <c r="AE4" s="62">
        <f t="shared" si="10"/>
        <v>0</v>
      </c>
      <c r="AF4" s="60">
        <v>-47.939</v>
      </c>
      <c r="AG4" s="61" t="s">
        <v>119</v>
      </c>
      <c r="AH4" s="62">
        <f t="shared" si="11"/>
        <v>1</v>
      </c>
      <c r="AI4" s="60">
        <v>1.0</v>
      </c>
      <c r="AJ4" s="61" t="s">
        <v>121</v>
      </c>
      <c r="AK4" s="62">
        <f t="shared" si="12"/>
        <v>0</v>
      </c>
      <c r="AL4" s="60">
        <v>0.0</v>
      </c>
      <c r="AM4" s="61" t="s">
        <v>120</v>
      </c>
      <c r="AN4" s="62">
        <f t="shared" si="13"/>
        <v>0</v>
      </c>
      <c r="AO4" s="60">
        <v>0.0</v>
      </c>
      <c r="AP4" s="61" t="s">
        <v>120</v>
      </c>
      <c r="AQ4" s="62">
        <f t="shared" si="14"/>
        <v>0</v>
      </c>
      <c r="AR4" s="60">
        <v>1.0</v>
      </c>
      <c r="AS4" s="61" t="s">
        <v>121</v>
      </c>
      <c r="AT4" s="62">
        <f t="shared" si="15"/>
        <v>0</v>
      </c>
      <c r="AU4" s="60">
        <v>1.445699671</v>
      </c>
      <c r="AV4" s="61" t="s">
        <v>121</v>
      </c>
      <c r="AW4" s="62">
        <f t="shared" si="16"/>
        <v>0</v>
      </c>
      <c r="AX4" s="60">
        <v>0.8796</v>
      </c>
      <c r="AY4" s="61" t="s">
        <v>121</v>
      </c>
      <c r="AZ4" s="62">
        <f t="shared" si="17"/>
        <v>0</v>
      </c>
      <c r="BA4" s="60">
        <v>1.0</v>
      </c>
      <c r="BB4" s="61" t="s">
        <v>121</v>
      </c>
      <c r="BC4" s="62">
        <f t="shared" si="18"/>
        <v>0</v>
      </c>
      <c r="BD4" s="44">
        <f t="shared" si="19"/>
        <v>1</v>
      </c>
      <c r="BE4" s="45">
        <f t="shared" si="20"/>
        <v>4</v>
      </c>
      <c r="BF4" s="64">
        <f t="shared" si="21"/>
        <v>13</v>
      </c>
      <c r="BG4" s="44" t="s">
        <v>119</v>
      </c>
      <c r="BH4" s="61" t="s">
        <v>119</v>
      </c>
      <c r="BI4" s="41" t="s">
        <v>126</v>
      </c>
      <c r="BJ4" s="42"/>
    </row>
    <row r="5">
      <c r="A5" s="43">
        <v>3.0</v>
      </c>
      <c r="B5" s="51">
        <v>3.0</v>
      </c>
      <c r="C5" s="52" t="s">
        <v>121</v>
      </c>
      <c r="D5" s="41">
        <f t="shared" si="1"/>
        <v>1</v>
      </c>
      <c r="E5" s="51">
        <v>0.75</v>
      </c>
      <c r="F5" s="52" t="s">
        <v>121</v>
      </c>
      <c r="G5" s="62">
        <f t="shared" si="2"/>
        <v>1</v>
      </c>
      <c r="H5" s="51">
        <v>2.6</v>
      </c>
      <c r="I5" s="52" t="s">
        <v>121</v>
      </c>
      <c r="J5" s="62">
        <f t="shared" si="3"/>
        <v>1</v>
      </c>
      <c r="K5" s="51">
        <v>0.49375</v>
      </c>
      <c r="L5" s="52" t="s">
        <v>121</v>
      </c>
      <c r="M5" s="62">
        <f t="shared" si="4"/>
        <v>1</v>
      </c>
      <c r="N5" s="51">
        <v>1.0</v>
      </c>
      <c r="O5" s="52" t="s">
        <v>121</v>
      </c>
      <c r="P5" s="62">
        <f t="shared" si="5"/>
        <v>1</v>
      </c>
      <c r="Q5" s="51">
        <v>1.0</v>
      </c>
      <c r="R5" s="52" t="s">
        <v>121</v>
      </c>
      <c r="S5" s="62">
        <f t="shared" si="6"/>
        <v>1</v>
      </c>
      <c r="T5" s="51">
        <v>-9.709</v>
      </c>
      <c r="U5" s="52" t="s">
        <v>119</v>
      </c>
      <c r="V5" s="62">
        <f t="shared" si="7"/>
        <v>0</v>
      </c>
      <c r="W5" s="51">
        <v>0.0</v>
      </c>
      <c r="X5" s="52" t="s">
        <v>120</v>
      </c>
      <c r="Y5" s="62">
        <f t="shared" si="8"/>
        <v>0</v>
      </c>
      <c r="Z5" s="51">
        <v>2.333333333</v>
      </c>
      <c r="AA5" s="52" t="s">
        <v>121</v>
      </c>
      <c r="AB5" s="62">
        <f t="shared" si="9"/>
        <v>1</v>
      </c>
      <c r="AC5" s="51">
        <v>1.0</v>
      </c>
      <c r="AD5" s="52" t="s">
        <v>121</v>
      </c>
      <c r="AE5" s="62">
        <f t="shared" si="10"/>
        <v>1</v>
      </c>
      <c r="AF5" s="51">
        <v>-11.086</v>
      </c>
      <c r="AG5" s="52" t="s">
        <v>119</v>
      </c>
      <c r="AH5" s="62">
        <f t="shared" si="11"/>
        <v>0</v>
      </c>
      <c r="AI5" s="51">
        <v>1.0</v>
      </c>
      <c r="AJ5" s="52" t="s">
        <v>121</v>
      </c>
      <c r="AK5" s="62">
        <f t="shared" si="12"/>
        <v>1</v>
      </c>
      <c r="AL5" s="51">
        <v>0.0</v>
      </c>
      <c r="AM5" s="52" t="s">
        <v>120</v>
      </c>
      <c r="AN5" s="62">
        <f t="shared" si="13"/>
        <v>0</v>
      </c>
      <c r="AO5" s="51">
        <v>0.0</v>
      </c>
      <c r="AP5" s="52" t="s">
        <v>120</v>
      </c>
      <c r="AQ5" s="62">
        <f t="shared" si="14"/>
        <v>0</v>
      </c>
      <c r="AR5" s="51">
        <v>0.0</v>
      </c>
      <c r="AS5" s="52" t="s">
        <v>120</v>
      </c>
      <c r="AT5" s="62">
        <f t="shared" si="15"/>
        <v>0</v>
      </c>
      <c r="AU5" s="51">
        <v>3.43225885</v>
      </c>
      <c r="AV5" s="52" t="s">
        <v>121</v>
      </c>
      <c r="AW5" s="62">
        <f t="shared" si="16"/>
        <v>1</v>
      </c>
      <c r="AX5" s="51">
        <v>0.9393</v>
      </c>
      <c r="AY5" s="52" t="s">
        <v>121</v>
      </c>
      <c r="AZ5" s="62">
        <f t="shared" si="17"/>
        <v>1</v>
      </c>
      <c r="BA5" s="51">
        <v>1.0</v>
      </c>
      <c r="BB5" s="52" t="s">
        <v>121</v>
      </c>
      <c r="BC5" s="62">
        <f t="shared" si="18"/>
        <v>1</v>
      </c>
      <c r="BD5" s="44">
        <f t="shared" si="19"/>
        <v>2</v>
      </c>
      <c r="BE5" s="45">
        <f t="shared" si="20"/>
        <v>4</v>
      </c>
      <c r="BF5" s="64">
        <f t="shared" si="21"/>
        <v>12</v>
      </c>
      <c r="BG5" s="65" t="s">
        <v>121</v>
      </c>
      <c r="BH5" s="52" t="s">
        <v>121</v>
      </c>
      <c r="BI5" s="55" t="s">
        <v>126</v>
      </c>
      <c r="BJ5" s="56"/>
    </row>
    <row r="6">
      <c r="A6" s="43">
        <v>4.0</v>
      </c>
      <c r="B6" s="51">
        <v>6.875</v>
      </c>
      <c r="C6" s="52" t="s">
        <v>121</v>
      </c>
      <c r="D6" s="41">
        <f t="shared" si="1"/>
        <v>0</v>
      </c>
      <c r="E6" s="51">
        <v>0.0</v>
      </c>
      <c r="F6" s="52" t="s">
        <v>120</v>
      </c>
      <c r="G6" s="62">
        <f t="shared" si="2"/>
        <v>0</v>
      </c>
      <c r="H6" s="51">
        <v>0.125</v>
      </c>
      <c r="I6" s="52" t="s">
        <v>121</v>
      </c>
      <c r="J6" s="62">
        <f t="shared" si="3"/>
        <v>0</v>
      </c>
      <c r="K6" s="51">
        <v>0.3608333333</v>
      </c>
      <c r="L6" s="52" t="s">
        <v>121</v>
      </c>
      <c r="M6" s="62">
        <f t="shared" si="4"/>
        <v>0</v>
      </c>
      <c r="N6" s="51">
        <v>1.0</v>
      </c>
      <c r="O6" s="52" t="s">
        <v>121</v>
      </c>
      <c r="P6" s="62">
        <f t="shared" si="5"/>
        <v>0</v>
      </c>
      <c r="Q6" s="51">
        <v>1.0</v>
      </c>
      <c r="R6" s="52" t="s">
        <v>121</v>
      </c>
      <c r="S6" s="62">
        <f t="shared" si="6"/>
        <v>0</v>
      </c>
      <c r="T6" s="51">
        <v>-702.518</v>
      </c>
      <c r="U6" s="52" t="s">
        <v>119</v>
      </c>
      <c r="V6" s="62">
        <f t="shared" si="7"/>
        <v>1</v>
      </c>
      <c r="W6" s="51">
        <v>0.0</v>
      </c>
      <c r="X6" s="52" t="s">
        <v>120</v>
      </c>
      <c r="Y6" s="62">
        <f t="shared" si="8"/>
        <v>0</v>
      </c>
      <c r="Z6" s="51">
        <v>2.0</v>
      </c>
      <c r="AA6" s="52" t="s">
        <v>121</v>
      </c>
      <c r="AB6" s="62">
        <f t="shared" si="9"/>
        <v>0</v>
      </c>
      <c r="AC6" s="51">
        <v>-1.0</v>
      </c>
      <c r="AD6" s="52" t="s">
        <v>119</v>
      </c>
      <c r="AE6" s="62">
        <f t="shared" si="10"/>
        <v>1</v>
      </c>
      <c r="AF6" s="51">
        <v>-812.508</v>
      </c>
      <c r="AG6" s="52" t="s">
        <v>119</v>
      </c>
      <c r="AH6" s="62">
        <f t="shared" si="11"/>
        <v>1</v>
      </c>
      <c r="AI6" s="51">
        <v>1.0</v>
      </c>
      <c r="AJ6" s="52" t="s">
        <v>121</v>
      </c>
      <c r="AK6" s="62">
        <f t="shared" si="12"/>
        <v>0</v>
      </c>
      <c r="AL6" s="51">
        <v>0.0</v>
      </c>
      <c r="AM6" s="52" t="s">
        <v>120</v>
      </c>
      <c r="AN6" s="62">
        <f t="shared" si="13"/>
        <v>0</v>
      </c>
      <c r="AO6" s="51">
        <v>0.0</v>
      </c>
      <c r="AP6" s="52" t="s">
        <v>120</v>
      </c>
      <c r="AQ6" s="62">
        <f t="shared" si="14"/>
        <v>0</v>
      </c>
      <c r="AR6" s="51">
        <v>1.0</v>
      </c>
      <c r="AS6" s="52" t="s">
        <v>121</v>
      </c>
      <c r="AT6" s="62">
        <f t="shared" si="15"/>
        <v>0</v>
      </c>
      <c r="AU6" s="51">
        <v>1.2612662</v>
      </c>
      <c r="AV6" s="52" t="s">
        <v>121</v>
      </c>
      <c r="AW6" s="62">
        <f t="shared" si="16"/>
        <v>0</v>
      </c>
      <c r="AX6" s="51">
        <v>0.9347</v>
      </c>
      <c r="AY6" s="52" t="s">
        <v>121</v>
      </c>
      <c r="AZ6" s="62">
        <f t="shared" si="17"/>
        <v>0</v>
      </c>
      <c r="BA6" s="51">
        <v>-1.0</v>
      </c>
      <c r="BB6" s="52" t="s">
        <v>119</v>
      </c>
      <c r="BC6" s="62">
        <f t="shared" si="18"/>
        <v>1</v>
      </c>
      <c r="BD6" s="44">
        <f t="shared" si="19"/>
        <v>4</v>
      </c>
      <c r="BE6" s="45">
        <f t="shared" si="20"/>
        <v>4</v>
      </c>
      <c r="BF6" s="64">
        <f t="shared" si="21"/>
        <v>10</v>
      </c>
      <c r="BG6" s="65" t="s">
        <v>119</v>
      </c>
      <c r="BH6" s="52" t="s">
        <v>119</v>
      </c>
      <c r="BI6" s="55" t="s">
        <v>126</v>
      </c>
      <c r="BJ6" s="56"/>
    </row>
    <row r="7">
      <c r="A7" s="43">
        <v>5.0</v>
      </c>
      <c r="B7" s="51">
        <v>1.0</v>
      </c>
      <c r="C7" s="52" t="s">
        <v>121</v>
      </c>
      <c r="D7" s="41">
        <f t="shared" si="1"/>
        <v>0</v>
      </c>
      <c r="E7" s="51">
        <v>0.25</v>
      </c>
      <c r="F7" s="52" t="s">
        <v>121</v>
      </c>
      <c r="G7" s="62">
        <f t="shared" si="2"/>
        <v>0</v>
      </c>
      <c r="H7" s="51">
        <v>0.0</v>
      </c>
      <c r="I7" s="52" t="s">
        <v>120</v>
      </c>
      <c r="J7" s="62">
        <f t="shared" si="3"/>
        <v>0</v>
      </c>
      <c r="K7" s="51">
        <v>0.461</v>
      </c>
      <c r="L7" s="52" t="s">
        <v>121</v>
      </c>
      <c r="M7" s="62">
        <f t="shared" si="4"/>
        <v>0</v>
      </c>
      <c r="N7" s="51">
        <v>1.0</v>
      </c>
      <c r="O7" s="52" t="s">
        <v>121</v>
      </c>
      <c r="P7" s="62">
        <f t="shared" si="5"/>
        <v>0</v>
      </c>
      <c r="Q7" s="51">
        <v>1.0</v>
      </c>
      <c r="R7" s="52" t="s">
        <v>121</v>
      </c>
      <c r="S7" s="62">
        <f t="shared" si="6"/>
        <v>0</v>
      </c>
      <c r="T7" s="51">
        <v>-36.003</v>
      </c>
      <c r="U7" s="52" t="s">
        <v>119</v>
      </c>
      <c r="V7" s="62">
        <f t="shared" si="7"/>
        <v>1</v>
      </c>
      <c r="W7" s="51">
        <v>0.0</v>
      </c>
      <c r="X7" s="52" t="s">
        <v>120</v>
      </c>
      <c r="Y7" s="62">
        <f t="shared" si="8"/>
        <v>0</v>
      </c>
      <c r="Z7" s="51">
        <v>3.0</v>
      </c>
      <c r="AA7" s="52" t="s">
        <v>121</v>
      </c>
      <c r="AB7" s="62">
        <f t="shared" si="9"/>
        <v>0</v>
      </c>
      <c r="AC7" s="51">
        <v>0.0</v>
      </c>
      <c r="AD7" s="52" t="s">
        <v>120</v>
      </c>
      <c r="AE7" s="62">
        <f t="shared" si="10"/>
        <v>0</v>
      </c>
      <c r="AF7" s="51">
        <v>-116.832</v>
      </c>
      <c r="AG7" s="52" t="s">
        <v>119</v>
      </c>
      <c r="AH7" s="62">
        <f t="shared" si="11"/>
        <v>1</v>
      </c>
      <c r="AI7" s="51">
        <v>1.0</v>
      </c>
      <c r="AJ7" s="52" t="s">
        <v>121</v>
      </c>
      <c r="AK7" s="62">
        <f t="shared" si="12"/>
        <v>0</v>
      </c>
      <c r="AL7" s="51">
        <v>0.0</v>
      </c>
      <c r="AM7" s="52" t="s">
        <v>120</v>
      </c>
      <c r="AN7" s="62">
        <f t="shared" si="13"/>
        <v>0</v>
      </c>
      <c r="AO7" s="51">
        <v>0.0</v>
      </c>
      <c r="AP7" s="52" t="s">
        <v>120</v>
      </c>
      <c r="AQ7" s="62">
        <f t="shared" si="14"/>
        <v>0</v>
      </c>
      <c r="AR7" s="51">
        <v>1.0</v>
      </c>
      <c r="AS7" s="52" t="s">
        <v>121</v>
      </c>
      <c r="AT7" s="62">
        <f t="shared" si="15"/>
        <v>0</v>
      </c>
      <c r="AU7" s="51">
        <v>1.28774795</v>
      </c>
      <c r="AV7" s="52" t="s">
        <v>121</v>
      </c>
      <c r="AW7" s="62">
        <f t="shared" si="16"/>
        <v>0</v>
      </c>
      <c r="AX7" s="51">
        <v>0.0</v>
      </c>
      <c r="AY7" s="52" t="s">
        <v>120</v>
      </c>
      <c r="AZ7" s="62">
        <f t="shared" si="17"/>
        <v>0</v>
      </c>
      <c r="BA7" s="51">
        <v>1.0</v>
      </c>
      <c r="BB7" s="52" t="s">
        <v>121</v>
      </c>
      <c r="BC7" s="62">
        <f t="shared" si="18"/>
        <v>0</v>
      </c>
      <c r="BD7" s="44">
        <f t="shared" si="19"/>
        <v>2</v>
      </c>
      <c r="BE7" s="45">
        <f t="shared" si="20"/>
        <v>6</v>
      </c>
      <c r="BF7" s="64">
        <f t="shared" si="21"/>
        <v>10</v>
      </c>
      <c r="BG7" s="65" t="s">
        <v>119</v>
      </c>
      <c r="BH7" s="52" t="s">
        <v>119</v>
      </c>
      <c r="BI7" s="55" t="s">
        <v>126</v>
      </c>
      <c r="BJ7" s="56"/>
    </row>
    <row r="8">
      <c r="A8" s="43">
        <v>6.0</v>
      </c>
      <c r="B8" s="51">
        <v>0.0</v>
      </c>
      <c r="C8" s="52" t="s">
        <v>120</v>
      </c>
      <c r="D8" s="41">
        <f t="shared" si="1"/>
        <v>0</v>
      </c>
      <c r="E8" s="51">
        <v>-0.25</v>
      </c>
      <c r="F8" s="52" t="s">
        <v>119</v>
      </c>
      <c r="G8" s="62">
        <f t="shared" si="2"/>
        <v>1</v>
      </c>
      <c r="H8" s="51">
        <v>2.5</v>
      </c>
      <c r="I8" s="52" t="s">
        <v>121</v>
      </c>
      <c r="J8" s="62">
        <f t="shared" si="3"/>
        <v>0</v>
      </c>
      <c r="K8" s="51">
        <v>0.485</v>
      </c>
      <c r="L8" s="52" t="s">
        <v>121</v>
      </c>
      <c r="M8" s="62">
        <f t="shared" si="4"/>
        <v>0</v>
      </c>
      <c r="N8" s="51">
        <v>1.0</v>
      </c>
      <c r="O8" s="52" t="s">
        <v>121</v>
      </c>
      <c r="P8" s="62">
        <f t="shared" si="5"/>
        <v>0</v>
      </c>
      <c r="Q8" s="51">
        <v>1.0</v>
      </c>
      <c r="R8" s="52" t="s">
        <v>121</v>
      </c>
      <c r="S8" s="62">
        <f t="shared" si="6"/>
        <v>0</v>
      </c>
      <c r="T8" s="51">
        <v>-45.203</v>
      </c>
      <c r="U8" s="52" t="s">
        <v>119</v>
      </c>
      <c r="V8" s="62">
        <f t="shared" si="7"/>
        <v>1</v>
      </c>
      <c r="W8" s="51">
        <v>0.0</v>
      </c>
      <c r="X8" s="52" t="s">
        <v>120</v>
      </c>
      <c r="Y8" s="62">
        <f t="shared" si="8"/>
        <v>0</v>
      </c>
      <c r="Z8" s="51">
        <v>-2.0</v>
      </c>
      <c r="AA8" s="52" t="s">
        <v>119</v>
      </c>
      <c r="AB8" s="62">
        <f t="shared" si="9"/>
        <v>1</v>
      </c>
      <c r="AC8" s="51">
        <v>1.0</v>
      </c>
      <c r="AD8" s="52" t="s">
        <v>121</v>
      </c>
      <c r="AE8" s="62">
        <f t="shared" si="10"/>
        <v>0</v>
      </c>
      <c r="AF8" s="51">
        <v>-58.357</v>
      </c>
      <c r="AG8" s="52" t="s">
        <v>119</v>
      </c>
      <c r="AH8" s="62">
        <f t="shared" si="11"/>
        <v>1</v>
      </c>
      <c r="AI8" s="51">
        <v>1.0</v>
      </c>
      <c r="AJ8" s="52" t="s">
        <v>121</v>
      </c>
      <c r="AK8" s="62">
        <f t="shared" si="12"/>
        <v>0</v>
      </c>
      <c r="AL8" s="51">
        <v>0.0</v>
      </c>
      <c r="AM8" s="52" t="s">
        <v>120</v>
      </c>
      <c r="AN8" s="62">
        <f t="shared" si="13"/>
        <v>0</v>
      </c>
      <c r="AO8" s="51">
        <v>0.0</v>
      </c>
      <c r="AP8" s="52" t="s">
        <v>120</v>
      </c>
      <c r="AQ8" s="62">
        <f t="shared" si="14"/>
        <v>0</v>
      </c>
      <c r="AR8" s="51">
        <v>1.0</v>
      </c>
      <c r="AS8" s="52" t="s">
        <v>121</v>
      </c>
      <c r="AT8" s="62">
        <f t="shared" si="15"/>
        <v>0</v>
      </c>
      <c r="AU8" s="51">
        <v>0.4224978876</v>
      </c>
      <c r="AV8" s="52" t="s">
        <v>121</v>
      </c>
      <c r="AW8" s="62">
        <f t="shared" si="16"/>
        <v>0</v>
      </c>
      <c r="AX8" s="51">
        <v>0.0</v>
      </c>
      <c r="AY8" s="52" t="s">
        <v>120</v>
      </c>
      <c r="AZ8" s="62">
        <f t="shared" si="17"/>
        <v>0</v>
      </c>
      <c r="BA8" s="51">
        <v>0.0</v>
      </c>
      <c r="BB8" s="52" t="s">
        <v>120</v>
      </c>
      <c r="BC8" s="62">
        <f t="shared" si="18"/>
        <v>0</v>
      </c>
      <c r="BD8" s="44">
        <f t="shared" si="19"/>
        <v>4</v>
      </c>
      <c r="BE8" s="45">
        <f t="shared" si="20"/>
        <v>6</v>
      </c>
      <c r="BF8" s="64">
        <f t="shared" si="21"/>
        <v>8</v>
      </c>
      <c r="BG8" s="65" t="s">
        <v>119</v>
      </c>
      <c r="BH8" s="52" t="s">
        <v>119</v>
      </c>
      <c r="BI8" s="55" t="s">
        <v>126</v>
      </c>
      <c r="BJ8" s="56"/>
    </row>
    <row r="9">
      <c r="A9" s="43">
        <v>7.0</v>
      </c>
      <c r="B9" s="51">
        <v>1.666666667</v>
      </c>
      <c r="C9" s="52" t="s">
        <v>121</v>
      </c>
      <c r="D9" s="41">
        <f t="shared" si="1"/>
        <v>0</v>
      </c>
      <c r="E9" s="51">
        <v>0.0</v>
      </c>
      <c r="F9" s="52" t="s">
        <v>120</v>
      </c>
      <c r="G9" s="62">
        <f t="shared" si="2"/>
        <v>0</v>
      </c>
      <c r="H9" s="51">
        <v>0.05555555556</v>
      </c>
      <c r="I9" s="52" t="s">
        <v>121</v>
      </c>
      <c r="J9" s="62">
        <f t="shared" si="3"/>
        <v>0</v>
      </c>
      <c r="K9" s="51">
        <v>0.52375</v>
      </c>
      <c r="L9" s="52" t="s">
        <v>121</v>
      </c>
      <c r="M9" s="62">
        <f t="shared" si="4"/>
        <v>0</v>
      </c>
      <c r="N9" s="51">
        <v>-1.0</v>
      </c>
      <c r="O9" s="52" t="s">
        <v>119</v>
      </c>
      <c r="P9" s="62">
        <f t="shared" si="5"/>
        <v>1</v>
      </c>
      <c r="Q9" s="51">
        <v>1.0</v>
      </c>
      <c r="R9" s="52" t="s">
        <v>121</v>
      </c>
      <c r="S9" s="62">
        <f t="shared" si="6"/>
        <v>0</v>
      </c>
      <c r="T9" s="51">
        <v>-312.875</v>
      </c>
      <c r="U9" s="52" t="s">
        <v>119</v>
      </c>
      <c r="V9" s="62">
        <f t="shared" si="7"/>
        <v>1</v>
      </c>
      <c r="W9" s="51">
        <v>0.0</v>
      </c>
      <c r="X9" s="52" t="s">
        <v>120</v>
      </c>
      <c r="Y9" s="62">
        <f t="shared" si="8"/>
        <v>0</v>
      </c>
      <c r="Z9" s="51">
        <v>0.5</v>
      </c>
      <c r="AA9" s="52" t="s">
        <v>121</v>
      </c>
      <c r="AB9" s="62">
        <f t="shared" si="9"/>
        <v>0</v>
      </c>
      <c r="AC9" s="51">
        <v>1.0</v>
      </c>
      <c r="AD9" s="52" t="s">
        <v>121</v>
      </c>
      <c r="AE9" s="62">
        <f t="shared" si="10"/>
        <v>0</v>
      </c>
      <c r="AF9" s="51">
        <v>-210.106</v>
      </c>
      <c r="AG9" s="52" t="s">
        <v>119</v>
      </c>
      <c r="AH9" s="62">
        <f t="shared" si="11"/>
        <v>1</v>
      </c>
      <c r="AI9" s="51">
        <v>1.0</v>
      </c>
      <c r="AJ9" s="52" t="s">
        <v>121</v>
      </c>
      <c r="AK9" s="62">
        <f t="shared" si="12"/>
        <v>0</v>
      </c>
      <c r="AL9" s="51">
        <v>0.0</v>
      </c>
      <c r="AM9" s="52" t="s">
        <v>120</v>
      </c>
      <c r="AN9" s="62">
        <f t="shared" si="13"/>
        <v>0</v>
      </c>
      <c r="AO9" s="51">
        <v>0.0</v>
      </c>
      <c r="AP9" s="52" t="s">
        <v>120</v>
      </c>
      <c r="AQ9" s="62">
        <f t="shared" si="14"/>
        <v>0</v>
      </c>
      <c r="AR9" s="51">
        <v>1.0</v>
      </c>
      <c r="AS9" s="52" t="s">
        <v>121</v>
      </c>
      <c r="AT9" s="62">
        <f t="shared" si="15"/>
        <v>0</v>
      </c>
      <c r="AU9" s="51">
        <v>1.281055979</v>
      </c>
      <c r="AV9" s="52" t="s">
        <v>121</v>
      </c>
      <c r="AW9" s="62">
        <f t="shared" si="16"/>
        <v>0</v>
      </c>
      <c r="AX9" s="51">
        <v>0.0</v>
      </c>
      <c r="AY9" s="52" t="s">
        <v>120</v>
      </c>
      <c r="AZ9" s="62">
        <f t="shared" si="17"/>
        <v>0</v>
      </c>
      <c r="BA9" s="51">
        <v>-1.0</v>
      </c>
      <c r="BB9" s="52" t="s">
        <v>119</v>
      </c>
      <c r="BC9" s="62">
        <f t="shared" si="18"/>
        <v>1</v>
      </c>
      <c r="BD9" s="44">
        <f t="shared" si="19"/>
        <v>4</v>
      </c>
      <c r="BE9" s="45">
        <f t="shared" si="20"/>
        <v>5</v>
      </c>
      <c r="BF9" s="64">
        <f t="shared" si="21"/>
        <v>9</v>
      </c>
      <c r="BG9" s="65" t="s">
        <v>119</v>
      </c>
      <c r="BH9" s="52" t="s">
        <v>119</v>
      </c>
      <c r="BI9" s="55" t="s">
        <v>126</v>
      </c>
      <c r="BJ9" s="56"/>
    </row>
    <row r="10">
      <c r="A10" s="43">
        <v>8.0</v>
      </c>
      <c r="B10" s="51">
        <v>2.6</v>
      </c>
      <c r="C10" s="52" t="s">
        <v>121</v>
      </c>
      <c r="D10" s="41">
        <f t="shared" si="1"/>
        <v>0</v>
      </c>
      <c r="E10" s="51">
        <v>-0.25</v>
      </c>
      <c r="F10" s="52" t="s">
        <v>119</v>
      </c>
      <c r="G10" s="62">
        <f t="shared" si="2"/>
        <v>1</v>
      </c>
      <c r="H10" s="51">
        <v>1.083333333</v>
      </c>
      <c r="I10" s="52" t="s">
        <v>121</v>
      </c>
      <c r="J10" s="62">
        <f t="shared" si="3"/>
        <v>0</v>
      </c>
      <c r="K10" s="51">
        <v>0.05</v>
      </c>
      <c r="L10" s="52" t="s">
        <v>121</v>
      </c>
      <c r="M10" s="62">
        <f t="shared" si="4"/>
        <v>0</v>
      </c>
      <c r="N10" s="51">
        <v>-1.0</v>
      </c>
      <c r="O10" s="52" t="s">
        <v>119</v>
      </c>
      <c r="P10" s="62">
        <f t="shared" si="5"/>
        <v>1</v>
      </c>
      <c r="Q10" s="51">
        <v>1.0</v>
      </c>
      <c r="R10" s="52" t="s">
        <v>121</v>
      </c>
      <c r="S10" s="62">
        <f t="shared" si="6"/>
        <v>0</v>
      </c>
      <c r="T10" s="51">
        <v>-207.318</v>
      </c>
      <c r="U10" s="52" t="s">
        <v>119</v>
      </c>
      <c r="V10" s="62">
        <f t="shared" si="7"/>
        <v>1</v>
      </c>
      <c r="W10" s="51">
        <v>-1.0</v>
      </c>
      <c r="X10" s="52" t="s">
        <v>119</v>
      </c>
      <c r="Y10" s="62">
        <f t="shared" si="8"/>
        <v>1</v>
      </c>
      <c r="Z10" s="51">
        <v>-1.0</v>
      </c>
      <c r="AA10" s="52" t="s">
        <v>119</v>
      </c>
      <c r="AB10" s="62">
        <f t="shared" si="9"/>
        <v>1</v>
      </c>
      <c r="AC10" s="51">
        <v>-1.0</v>
      </c>
      <c r="AD10" s="52" t="s">
        <v>119</v>
      </c>
      <c r="AE10" s="62">
        <f t="shared" si="10"/>
        <v>1</v>
      </c>
      <c r="AF10" s="51">
        <v>-84.096</v>
      </c>
      <c r="AG10" s="52" t="s">
        <v>119</v>
      </c>
      <c r="AH10" s="62">
        <f t="shared" si="11"/>
        <v>1</v>
      </c>
      <c r="AI10" s="51">
        <v>1.0</v>
      </c>
      <c r="AJ10" s="52" t="s">
        <v>121</v>
      </c>
      <c r="AK10" s="62">
        <f t="shared" si="12"/>
        <v>0</v>
      </c>
      <c r="AL10" s="51">
        <v>0.0</v>
      </c>
      <c r="AM10" s="52" t="s">
        <v>120</v>
      </c>
      <c r="AN10" s="62">
        <f t="shared" si="13"/>
        <v>0</v>
      </c>
      <c r="AO10" s="51">
        <v>0.0</v>
      </c>
      <c r="AP10" s="52" t="s">
        <v>120</v>
      </c>
      <c r="AQ10" s="62">
        <f t="shared" si="14"/>
        <v>0</v>
      </c>
      <c r="AR10" s="51">
        <v>0.0</v>
      </c>
      <c r="AS10" s="52" t="s">
        <v>120</v>
      </c>
      <c r="AT10" s="62">
        <f t="shared" si="15"/>
        <v>0</v>
      </c>
      <c r="AU10" s="51">
        <v>2.171235506</v>
      </c>
      <c r="AV10" s="52" t="s">
        <v>121</v>
      </c>
      <c r="AW10" s="62">
        <f t="shared" si="16"/>
        <v>0</v>
      </c>
      <c r="AX10" s="51">
        <v>0.6908</v>
      </c>
      <c r="AY10" s="52" t="s">
        <v>121</v>
      </c>
      <c r="AZ10" s="62">
        <f t="shared" si="17"/>
        <v>0</v>
      </c>
      <c r="BA10" s="51">
        <v>0.0</v>
      </c>
      <c r="BB10" s="52" t="s">
        <v>120</v>
      </c>
      <c r="BC10" s="62">
        <f t="shared" si="18"/>
        <v>0</v>
      </c>
      <c r="BD10" s="44">
        <f t="shared" si="19"/>
        <v>7</v>
      </c>
      <c r="BE10" s="45">
        <f t="shared" si="20"/>
        <v>4</v>
      </c>
      <c r="BF10" s="64">
        <f t="shared" si="21"/>
        <v>7</v>
      </c>
      <c r="BG10" s="65" t="s">
        <v>119</v>
      </c>
      <c r="BH10" s="52" t="s">
        <v>119</v>
      </c>
      <c r="BI10" s="55" t="s">
        <v>126</v>
      </c>
      <c r="BJ10" s="56"/>
    </row>
    <row r="11">
      <c r="A11" s="43">
        <v>9.0</v>
      </c>
      <c r="B11" s="51">
        <v>-1.0</v>
      </c>
      <c r="C11" s="52" t="s">
        <v>119</v>
      </c>
      <c r="D11" s="41">
        <f t="shared" si="1"/>
        <v>1</v>
      </c>
      <c r="E11" s="51">
        <v>0.0</v>
      </c>
      <c r="F11" s="52" t="s">
        <v>120</v>
      </c>
      <c r="G11" s="62">
        <f t="shared" si="2"/>
        <v>0</v>
      </c>
      <c r="H11" s="51">
        <v>0.2777777778</v>
      </c>
      <c r="I11" s="52" t="s">
        <v>121</v>
      </c>
      <c r="J11" s="62">
        <f t="shared" si="3"/>
        <v>0</v>
      </c>
      <c r="K11" s="51">
        <v>0.47</v>
      </c>
      <c r="L11" s="52" t="s">
        <v>121</v>
      </c>
      <c r="M11" s="62">
        <f t="shared" si="4"/>
        <v>0</v>
      </c>
      <c r="N11" s="51">
        <v>-1.0</v>
      </c>
      <c r="O11" s="52" t="s">
        <v>119</v>
      </c>
      <c r="P11" s="62">
        <f t="shared" si="5"/>
        <v>1</v>
      </c>
      <c r="Q11" s="51">
        <v>1.0</v>
      </c>
      <c r="R11" s="52" t="s">
        <v>121</v>
      </c>
      <c r="S11" s="62">
        <f t="shared" si="6"/>
        <v>0</v>
      </c>
      <c r="T11" s="51">
        <v>-193.703</v>
      </c>
      <c r="U11" s="52" t="s">
        <v>119</v>
      </c>
      <c r="V11" s="62">
        <f t="shared" si="7"/>
        <v>1</v>
      </c>
      <c r="W11" s="51">
        <v>-1.0</v>
      </c>
      <c r="X11" s="52" t="s">
        <v>119</v>
      </c>
      <c r="Y11" s="62">
        <f t="shared" si="8"/>
        <v>1</v>
      </c>
      <c r="Z11" s="51">
        <v>0.0</v>
      </c>
      <c r="AA11" s="52" t="s">
        <v>120</v>
      </c>
      <c r="AB11" s="62">
        <f t="shared" si="9"/>
        <v>0</v>
      </c>
      <c r="AC11" s="51">
        <v>-1.0</v>
      </c>
      <c r="AD11" s="52" t="s">
        <v>119</v>
      </c>
      <c r="AE11" s="62">
        <f t="shared" si="10"/>
        <v>1</v>
      </c>
      <c r="AF11" s="51">
        <v>-177.761</v>
      </c>
      <c r="AG11" s="52" t="s">
        <v>119</v>
      </c>
      <c r="AH11" s="62">
        <f t="shared" si="11"/>
        <v>1</v>
      </c>
      <c r="AI11" s="51">
        <v>-1.0</v>
      </c>
      <c r="AJ11" s="52" t="s">
        <v>119</v>
      </c>
      <c r="AK11" s="62">
        <f t="shared" si="12"/>
        <v>1</v>
      </c>
      <c r="AL11" s="51">
        <v>0.0</v>
      </c>
      <c r="AM11" s="52" t="s">
        <v>120</v>
      </c>
      <c r="AN11" s="62">
        <f t="shared" si="13"/>
        <v>0</v>
      </c>
      <c r="AO11" s="51">
        <v>0.0</v>
      </c>
      <c r="AP11" s="52" t="s">
        <v>120</v>
      </c>
      <c r="AQ11" s="62">
        <f t="shared" si="14"/>
        <v>0</v>
      </c>
      <c r="AR11" s="51">
        <v>0.0</v>
      </c>
      <c r="AS11" s="52" t="s">
        <v>120</v>
      </c>
      <c r="AT11" s="62">
        <f t="shared" si="15"/>
        <v>0</v>
      </c>
      <c r="AU11" s="51">
        <v>0.6416680841</v>
      </c>
      <c r="AV11" s="52" t="s">
        <v>121</v>
      </c>
      <c r="AW11" s="62">
        <f t="shared" si="16"/>
        <v>0</v>
      </c>
      <c r="AX11" s="51">
        <v>0.0</v>
      </c>
      <c r="AY11" s="52" t="s">
        <v>120</v>
      </c>
      <c r="AZ11" s="62">
        <f t="shared" si="17"/>
        <v>0</v>
      </c>
      <c r="BA11" s="51">
        <v>0.0</v>
      </c>
      <c r="BB11" s="52" t="s">
        <v>120</v>
      </c>
      <c r="BC11" s="62">
        <f t="shared" si="18"/>
        <v>0</v>
      </c>
      <c r="BD11" s="44">
        <f t="shared" si="19"/>
        <v>7</v>
      </c>
      <c r="BE11" s="45">
        <f t="shared" si="20"/>
        <v>7</v>
      </c>
      <c r="BF11" s="64">
        <f t="shared" si="21"/>
        <v>4</v>
      </c>
      <c r="BG11" s="65" t="s">
        <v>119</v>
      </c>
      <c r="BH11" s="52" t="s">
        <v>119</v>
      </c>
      <c r="BI11" s="55" t="s">
        <v>126</v>
      </c>
      <c r="BJ11" s="56"/>
    </row>
    <row r="12">
      <c r="A12" s="43">
        <v>10.0</v>
      </c>
      <c r="B12" s="51">
        <v>1.666666667</v>
      </c>
      <c r="C12" s="52" t="s">
        <v>121</v>
      </c>
      <c r="D12" s="41">
        <f t="shared" si="1"/>
        <v>0</v>
      </c>
      <c r="E12" s="51">
        <v>0.0</v>
      </c>
      <c r="F12" s="52" t="s">
        <v>120</v>
      </c>
      <c r="G12" s="62">
        <f t="shared" si="2"/>
        <v>0</v>
      </c>
      <c r="H12" s="51">
        <v>0.8571428571</v>
      </c>
      <c r="I12" s="52" t="s">
        <v>121</v>
      </c>
      <c r="J12" s="62">
        <f t="shared" si="3"/>
        <v>0</v>
      </c>
      <c r="K12" s="51">
        <v>0.165</v>
      </c>
      <c r="L12" s="52" t="s">
        <v>121</v>
      </c>
      <c r="M12" s="62">
        <f t="shared" si="4"/>
        <v>0</v>
      </c>
      <c r="N12" s="51">
        <v>-1.0</v>
      </c>
      <c r="O12" s="52" t="s">
        <v>119</v>
      </c>
      <c r="P12" s="62">
        <f t="shared" si="5"/>
        <v>1</v>
      </c>
      <c r="Q12" s="51">
        <v>1.0</v>
      </c>
      <c r="R12" s="52" t="s">
        <v>121</v>
      </c>
      <c r="S12" s="62">
        <f t="shared" si="6"/>
        <v>0</v>
      </c>
      <c r="T12" s="51">
        <v>-214.596</v>
      </c>
      <c r="U12" s="52" t="s">
        <v>119</v>
      </c>
      <c r="V12" s="62">
        <f t="shared" si="7"/>
        <v>1</v>
      </c>
      <c r="W12" s="51">
        <v>-1.0</v>
      </c>
      <c r="X12" s="52" t="s">
        <v>119</v>
      </c>
      <c r="Y12" s="62">
        <f t="shared" si="8"/>
        <v>1</v>
      </c>
      <c r="Z12" s="51">
        <v>1.333333333</v>
      </c>
      <c r="AA12" s="52" t="s">
        <v>121</v>
      </c>
      <c r="AB12" s="62">
        <f t="shared" si="9"/>
        <v>0</v>
      </c>
      <c r="AC12" s="51">
        <v>-1.0</v>
      </c>
      <c r="AD12" s="52" t="s">
        <v>119</v>
      </c>
      <c r="AE12" s="62">
        <f t="shared" si="10"/>
        <v>1</v>
      </c>
      <c r="AF12" s="51">
        <v>-212.006</v>
      </c>
      <c r="AG12" s="52" t="s">
        <v>119</v>
      </c>
      <c r="AH12" s="62">
        <f t="shared" si="11"/>
        <v>1</v>
      </c>
      <c r="AI12" s="51">
        <v>0.0</v>
      </c>
      <c r="AJ12" s="52" t="s">
        <v>120</v>
      </c>
      <c r="AK12" s="62">
        <f t="shared" si="12"/>
        <v>0</v>
      </c>
      <c r="AL12" s="51">
        <v>0.0</v>
      </c>
      <c r="AM12" s="52" t="s">
        <v>120</v>
      </c>
      <c r="AN12" s="62">
        <f t="shared" si="13"/>
        <v>0</v>
      </c>
      <c r="AO12" s="51">
        <v>0.0</v>
      </c>
      <c r="AP12" s="52" t="s">
        <v>120</v>
      </c>
      <c r="AQ12" s="62">
        <f t="shared" si="14"/>
        <v>0</v>
      </c>
      <c r="AR12" s="51">
        <v>-1.0</v>
      </c>
      <c r="AS12" s="52" t="s">
        <v>119</v>
      </c>
      <c r="AT12" s="62">
        <f t="shared" si="15"/>
        <v>1</v>
      </c>
      <c r="AU12" s="51">
        <v>1.51475073</v>
      </c>
      <c r="AV12" s="52" t="s">
        <v>121</v>
      </c>
      <c r="AW12" s="62">
        <f t="shared" si="16"/>
        <v>0</v>
      </c>
      <c r="AX12" s="51">
        <v>0.0</v>
      </c>
      <c r="AY12" s="52" t="s">
        <v>120</v>
      </c>
      <c r="AZ12" s="62">
        <f t="shared" si="17"/>
        <v>0</v>
      </c>
      <c r="BA12" s="51">
        <v>0.0</v>
      </c>
      <c r="BB12" s="52" t="s">
        <v>120</v>
      </c>
      <c r="BC12" s="62">
        <f t="shared" si="18"/>
        <v>0</v>
      </c>
      <c r="BD12" s="44">
        <f t="shared" si="19"/>
        <v>6</v>
      </c>
      <c r="BE12" s="45">
        <f t="shared" si="20"/>
        <v>6</v>
      </c>
      <c r="BF12" s="64">
        <f t="shared" si="21"/>
        <v>6</v>
      </c>
      <c r="BG12" s="65" t="s">
        <v>119</v>
      </c>
      <c r="BH12" s="52" t="s">
        <v>119</v>
      </c>
      <c r="BI12" s="55" t="s">
        <v>126</v>
      </c>
      <c r="BJ12" s="56"/>
    </row>
    <row r="13">
      <c r="A13" s="43">
        <v>11.0</v>
      </c>
      <c r="B13" s="51">
        <v>0.5</v>
      </c>
      <c r="C13" s="52" t="s">
        <v>121</v>
      </c>
      <c r="D13" s="41">
        <f t="shared" si="1"/>
        <v>0</v>
      </c>
      <c r="E13" s="51">
        <v>0.25</v>
      </c>
      <c r="F13" s="52" t="s">
        <v>121</v>
      </c>
      <c r="G13" s="62">
        <f t="shared" si="2"/>
        <v>0</v>
      </c>
      <c r="H13" s="51">
        <v>3.0</v>
      </c>
      <c r="I13" s="52" t="s">
        <v>121</v>
      </c>
      <c r="J13" s="62">
        <f t="shared" si="3"/>
        <v>0</v>
      </c>
      <c r="K13" s="51">
        <v>0.5</v>
      </c>
      <c r="L13" s="52" t="s">
        <v>121</v>
      </c>
      <c r="M13" s="62">
        <f t="shared" si="4"/>
        <v>0</v>
      </c>
      <c r="N13" s="51">
        <v>1.0</v>
      </c>
      <c r="O13" s="52" t="s">
        <v>121</v>
      </c>
      <c r="P13" s="62">
        <f t="shared" si="5"/>
        <v>0</v>
      </c>
      <c r="Q13" s="51">
        <v>1.0</v>
      </c>
      <c r="R13" s="52" t="s">
        <v>121</v>
      </c>
      <c r="S13" s="62">
        <f t="shared" si="6"/>
        <v>0</v>
      </c>
      <c r="T13" s="51">
        <v>-14.755</v>
      </c>
      <c r="U13" s="52" t="s">
        <v>119</v>
      </c>
      <c r="V13" s="62">
        <f t="shared" si="7"/>
        <v>1</v>
      </c>
      <c r="W13" s="51">
        <v>-1.0</v>
      </c>
      <c r="X13" s="52" t="s">
        <v>119</v>
      </c>
      <c r="Y13" s="62">
        <f t="shared" si="8"/>
        <v>1</v>
      </c>
      <c r="Z13" s="51">
        <v>3.0</v>
      </c>
      <c r="AA13" s="52" t="s">
        <v>121</v>
      </c>
      <c r="AB13" s="62">
        <f t="shared" si="9"/>
        <v>0</v>
      </c>
      <c r="AC13" s="51">
        <v>-1.0</v>
      </c>
      <c r="AD13" s="52" t="s">
        <v>119</v>
      </c>
      <c r="AE13" s="62">
        <f t="shared" si="10"/>
        <v>1</v>
      </c>
      <c r="AF13" s="51">
        <v>-19.067</v>
      </c>
      <c r="AG13" s="52" t="s">
        <v>119</v>
      </c>
      <c r="AH13" s="62">
        <f t="shared" si="11"/>
        <v>1</v>
      </c>
      <c r="AI13" s="51">
        <v>0.0</v>
      </c>
      <c r="AJ13" s="52" t="s">
        <v>120</v>
      </c>
      <c r="AK13" s="62">
        <f t="shared" si="12"/>
        <v>0</v>
      </c>
      <c r="AL13" s="51">
        <v>0.0</v>
      </c>
      <c r="AM13" s="52" t="s">
        <v>120</v>
      </c>
      <c r="AN13" s="62">
        <f t="shared" si="13"/>
        <v>0</v>
      </c>
      <c r="AO13" s="51">
        <v>0.0</v>
      </c>
      <c r="AP13" s="52" t="s">
        <v>120</v>
      </c>
      <c r="AQ13" s="62">
        <f t="shared" si="14"/>
        <v>0</v>
      </c>
      <c r="AR13" s="51">
        <v>1.0</v>
      </c>
      <c r="AS13" s="52" t="s">
        <v>121</v>
      </c>
      <c r="AT13" s="62">
        <f t="shared" si="15"/>
        <v>0</v>
      </c>
      <c r="AU13" s="51">
        <v>-0.2540062997</v>
      </c>
      <c r="AV13" s="52" t="s">
        <v>119</v>
      </c>
      <c r="AW13" s="62">
        <f t="shared" si="16"/>
        <v>1</v>
      </c>
      <c r="AX13" s="51">
        <v>0.6369</v>
      </c>
      <c r="AY13" s="52" t="s">
        <v>121</v>
      </c>
      <c r="AZ13" s="62">
        <f t="shared" si="17"/>
        <v>0</v>
      </c>
      <c r="BA13" s="51">
        <v>0.0</v>
      </c>
      <c r="BB13" s="52" t="s">
        <v>120</v>
      </c>
      <c r="BC13" s="62">
        <f t="shared" si="18"/>
        <v>0</v>
      </c>
      <c r="BD13" s="44">
        <f t="shared" si="19"/>
        <v>5</v>
      </c>
      <c r="BE13" s="45">
        <f t="shared" si="20"/>
        <v>4</v>
      </c>
      <c r="BF13" s="64">
        <f t="shared" si="21"/>
        <v>9</v>
      </c>
      <c r="BG13" s="65" t="s">
        <v>119</v>
      </c>
      <c r="BH13" s="52" t="s">
        <v>119</v>
      </c>
      <c r="BI13" s="55" t="s">
        <v>126</v>
      </c>
      <c r="BJ13" s="56"/>
    </row>
    <row r="14">
      <c r="A14" s="43">
        <v>12.0</v>
      </c>
      <c r="B14" s="51">
        <v>-1.0</v>
      </c>
      <c r="C14" s="52" t="s">
        <v>119</v>
      </c>
      <c r="D14" s="41">
        <f t="shared" si="1"/>
        <v>1</v>
      </c>
      <c r="E14" s="51">
        <v>-0.25</v>
      </c>
      <c r="F14" s="52" t="s">
        <v>119</v>
      </c>
      <c r="G14" s="62">
        <f t="shared" si="2"/>
        <v>1</v>
      </c>
      <c r="H14" s="51">
        <v>0.75</v>
      </c>
      <c r="I14" s="52" t="s">
        <v>121</v>
      </c>
      <c r="J14" s="62">
        <f t="shared" si="3"/>
        <v>0</v>
      </c>
      <c r="K14" s="51">
        <v>0.0</v>
      </c>
      <c r="L14" s="52" t="s">
        <v>120</v>
      </c>
      <c r="M14" s="62">
        <f t="shared" si="4"/>
        <v>0</v>
      </c>
      <c r="N14" s="51">
        <v>1.0</v>
      </c>
      <c r="O14" s="52" t="s">
        <v>121</v>
      </c>
      <c r="P14" s="62">
        <f t="shared" si="5"/>
        <v>0</v>
      </c>
      <c r="Q14" s="51">
        <v>1.0</v>
      </c>
      <c r="R14" s="52" t="s">
        <v>121</v>
      </c>
      <c r="S14" s="62">
        <f t="shared" si="6"/>
        <v>0</v>
      </c>
      <c r="T14" s="51">
        <v>-296.081</v>
      </c>
      <c r="U14" s="52" t="s">
        <v>119</v>
      </c>
      <c r="V14" s="62">
        <f t="shared" si="7"/>
        <v>1</v>
      </c>
      <c r="W14" s="51">
        <v>-1.0</v>
      </c>
      <c r="X14" s="52" t="s">
        <v>119</v>
      </c>
      <c r="Y14" s="62">
        <f t="shared" si="8"/>
        <v>1</v>
      </c>
      <c r="Z14" s="51">
        <v>-1.0</v>
      </c>
      <c r="AA14" s="52" t="s">
        <v>119</v>
      </c>
      <c r="AB14" s="62">
        <f t="shared" si="9"/>
        <v>1</v>
      </c>
      <c r="AC14" s="51">
        <v>-1.0</v>
      </c>
      <c r="AD14" s="52" t="s">
        <v>119</v>
      </c>
      <c r="AE14" s="62">
        <f t="shared" si="10"/>
        <v>1</v>
      </c>
      <c r="AF14" s="51">
        <v>-461.922</v>
      </c>
      <c r="AG14" s="52" t="s">
        <v>119</v>
      </c>
      <c r="AH14" s="62">
        <f t="shared" si="11"/>
        <v>1</v>
      </c>
      <c r="AI14" s="51">
        <v>1.0</v>
      </c>
      <c r="AJ14" s="52" t="s">
        <v>121</v>
      </c>
      <c r="AK14" s="62">
        <f t="shared" si="12"/>
        <v>0</v>
      </c>
      <c r="AL14" s="51">
        <v>0.0</v>
      </c>
      <c r="AM14" s="52" t="s">
        <v>120</v>
      </c>
      <c r="AN14" s="62">
        <f t="shared" si="13"/>
        <v>0</v>
      </c>
      <c r="AO14" s="51">
        <v>0.0</v>
      </c>
      <c r="AP14" s="52" t="s">
        <v>120</v>
      </c>
      <c r="AQ14" s="62">
        <f t="shared" si="14"/>
        <v>0</v>
      </c>
      <c r="AR14" s="51">
        <v>0.0</v>
      </c>
      <c r="AS14" s="52" t="s">
        <v>120</v>
      </c>
      <c r="AT14" s="62">
        <f t="shared" si="15"/>
        <v>0</v>
      </c>
      <c r="AU14" s="51">
        <v>1.275784671</v>
      </c>
      <c r="AV14" s="52" t="s">
        <v>121</v>
      </c>
      <c r="AW14" s="62">
        <f t="shared" si="16"/>
        <v>0</v>
      </c>
      <c r="AX14" s="51">
        <v>0.0</v>
      </c>
      <c r="AY14" s="52" t="s">
        <v>120</v>
      </c>
      <c r="AZ14" s="62">
        <f t="shared" si="17"/>
        <v>0</v>
      </c>
      <c r="BA14" s="51">
        <v>0.0</v>
      </c>
      <c r="BB14" s="52" t="s">
        <v>120</v>
      </c>
      <c r="BC14" s="62">
        <f t="shared" si="18"/>
        <v>0</v>
      </c>
      <c r="BD14" s="44">
        <f t="shared" si="19"/>
        <v>7</v>
      </c>
      <c r="BE14" s="45">
        <f t="shared" si="20"/>
        <v>6</v>
      </c>
      <c r="BF14" s="64">
        <f t="shared" si="21"/>
        <v>5</v>
      </c>
      <c r="BG14" s="65" t="s">
        <v>119</v>
      </c>
      <c r="BH14" s="52" t="s">
        <v>119</v>
      </c>
      <c r="BI14" s="55" t="s">
        <v>126</v>
      </c>
      <c r="BJ14" s="56"/>
    </row>
    <row r="15">
      <c r="A15" s="43">
        <v>13.0</v>
      </c>
      <c r="B15" s="51">
        <v>0.0</v>
      </c>
      <c r="C15" s="52" t="s">
        <v>120</v>
      </c>
      <c r="D15" s="41">
        <f t="shared" si="1"/>
        <v>0</v>
      </c>
      <c r="E15" s="51">
        <v>0.0</v>
      </c>
      <c r="F15" s="52" t="s">
        <v>120</v>
      </c>
      <c r="G15" s="62">
        <f t="shared" si="2"/>
        <v>0</v>
      </c>
      <c r="H15" s="51">
        <v>0.75</v>
      </c>
      <c r="I15" s="52" t="s">
        <v>121</v>
      </c>
      <c r="J15" s="62">
        <f t="shared" si="3"/>
        <v>0</v>
      </c>
      <c r="K15" s="51">
        <v>0.0</v>
      </c>
      <c r="L15" s="52" t="s">
        <v>120</v>
      </c>
      <c r="M15" s="62">
        <f t="shared" si="4"/>
        <v>0</v>
      </c>
      <c r="N15" s="51">
        <v>0.0</v>
      </c>
      <c r="O15" s="52" t="s">
        <v>120</v>
      </c>
      <c r="P15" s="62">
        <f t="shared" si="5"/>
        <v>0</v>
      </c>
      <c r="Q15" s="51">
        <v>1.0</v>
      </c>
      <c r="R15" s="52" t="s">
        <v>121</v>
      </c>
      <c r="S15" s="62">
        <f t="shared" si="6"/>
        <v>0</v>
      </c>
      <c r="T15" s="51">
        <v>-64.405</v>
      </c>
      <c r="U15" s="52" t="s">
        <v>119</v>
      </c>
      <c r="V15" s="62">
        <f t="shared" si="7"/>
        <v>1</v>
      </c>
      <c r="W15" s="51">
        <v>0.0</v>
      </c>
      <c r="X15" s="52" t="s">
        <v>120</v>
      </c>
      <c r="Y15" s="62">
        <f t="shared" si="8"/>
        <v>0</v>
      </c>
      <c r="Z15" s="51">
        <v>1.0</v>
      </c>
      <c r="AA15" s="52" t="s">
        <v>121</v>
      </c>
      <c r="AB15" s="62">
        <f t="shared" si="9"/>
        <v>0</v>
      </c>
      <c r="AC15" s="51">
        <v>0.0</v>
      </c>
      <c r="AD15" s="52" t="s">
        <v>120</v>
      </c>
      <c r="AE15" s="62">
        <f t="shared" si="10"/>
        <v>0</v>
      </c>
      <c r="AF15" s="51">
        <v>-25.72</v>
      </c>
      <c r="AG15" s="52" t="s">
        <v>119</v>
      </c>
      <c r="AH15" s="62">
        <f t="shared" si="11"/>
        <v>1</v>
      </c>
      <c r="AI15" s="51">
        <v>1.0</v>
      </c>
      <c r="AJ15" s="52" t="s">
        <v>121</v>
      </c>
      <c r="AK15" s="62">
        <f t="shared" si="12"/>
        <v>0</v>
      </c>
      <c r="AL15" s="51">
        <v>0.0</v>
      </c>
      <c r="AM15" s="52" t="s">
        <v>120</v>
      </c>
      <c r="AN15" s="62">
        <f t="shared" si="13"/>
        <v>0</v>
      </c>
      <c r="AO15" s="51">
        <v>0.0</v>
      </c>
      <c r="AP15" s="52" t="s">
        <v>120</v>
      </c>
      <c r="AQ15" s="62">
        <f t="shared" si="14"/>
        <v>0</v>
      </c>
      <c r="AR15" s="51">
        <v>1.0</v>
      </c>
      <c r="AS15" s="52" t="s">
        <v>121</v>
      </c>
      <c r="AT15" s="62">
        <f t="shared" si="15"/>
        <v>0</v>
      </c>
      <c r="AU15" s="51">
        <v>-0.2636861314</v>
      </c>
      <c r="AV15" s="52" t="s">
        <v>119</v>
      </c>
      <c r="AW15" s="62">
        <f t="shared" si="16"/>
        <v>1</v>
      </c>
      <c r="AX15" s="51">
        <v>0.5574</v>
      </c>
      <c r="AY15" s="52" t="s">
        <v>121</v>
      </c>
      <c r="AZ15" s="62">
        <f t="shared" si="17"/>
        <v>0</v>
      </c>
      <c r="BA15" s="51">
        <v>0.0</v>
      </c>
      <c r="BB15" s="52" t="s">
        <v>120</v>
      </c>
      <c r="BC15" s="62">
        <f t="shared" si="18"/>
        <v>0</v>
      </c>
      <c r="BD15" s="44">
        <f t="shared" si="19"/>
        <v>3</v>
      </c>
      <c r="BE15" s="45">
        <f t="shared" si="20"/>
        <v>9</v>
      </c>
      <c r="BF15" s="64">
        <f t="shared" si="21"/>
        <v>6</v>
      </c>
      <c r="BG15" s="65" t="s">
        <v>119</v>
      </c>
      <c r="BH15" s="52" t="s">
        <v>119</v>
      </c>
      <c r="BI15" s="55" t="s">
        <v>126</v>
      </c>
      <c r="BJ15" s="56"/>
    </row>
    <row r="16">
      <c r="A16" s="43">
        <v>14.0</v>
      </c>
      <c r="B16" s="51">
        <v>0.0</v>
      </c>
      <c r="C16" s="52" t="s">
        <v>120</v>
      </c>
      <c r="D16" s="41">
        <f t="shared" si="1"/>
        <v>0</v>
      </c>
      <c r="E16" s="51">
        <v>0.0</v>
      </c>
      <c r="F16" s="52" t="s">
        <v>120</v>
      </c>
      <c r="G16" s="62">
        <f t="shared" si="2"/>
        <v>0</v>
      </c>
      <c r="H16" s="51">
        <v>0.75</v>
      </c>
      <c r="I16" s="52" t="s">
        <v>121</v>
      </c>
      <c r="J16" s="62">
        <f t="shared" si="3"/>
        <v>0</v>
      </c>
      <c r="K16" s="51">
        <v>0.0</v>
      </c>
      <c r="L16" s="52" t="s">
        <v>120</v>
      </c>
      <c r="M16" s="62">
        <f t="shared" si="4"/>
        <v>0</v>
      </c>
      <c r="N16" s="51">
        <v>0.0</v>
      </c>
      <c r="O16" s="52" t="s">
        <v>120</v>
      </c>
      <c r="P16" s="62">
        <f t="shared" si="5"/>
        <v>0</v>
      </c>
      <c r="Q16" s="51">
        <v>1.0</v>
      </c>
      <c r="R16" s="52" t="s">
        <v>121</v>
      </c>
      <c r="S16" s="62">
        <f t="shared" si="6"/>
        <v>0</v>
      </c>
      <c r="T16" s="51">
        <v>-11.28</v>
      </c>
      <c r="U16" s="52" t="s">
        <v>119</v>
      </c>
      <c r="V16" s="62">
        <f t="shared" si="7"/>
        <v>1</v>
      </c>
      <c r="W16" s="51">
        <v>0.0</v>
      </c>
      <c r="X16" s="52" t="s">
        <v>120</v>
      </c>
      <c r="Y16" s="62">
        <f t="shared" si="8"/>
        <v>0</v>
      </c>
      <c r="Z16" s="51">
        <v>0.0</v>
      </c>
      <c r="AA16" s="52" t="s">
        <v>120</v>
      </c>
      <c r="AB16" s="62">
        <f t="shared" si="9"/>
        <v>0</v>
      </c>
      <c r="AC16" s="51">
        <v>0.0</v>
      </c>
      <c r="AD16" s="52" t="s">
        <v>120</v>
      </c>
      <c r="AE16" s="62">
        <f t="shared" si="10"/>
        <v>0</v>
      </c>
      <c r="AF16" s="51">
        <v>-17.907</v>
      </c>
      <c r="AG16" s="52" t="s">
        <v>119</v>
      </c>
      <c r="AH16" s="62">
        <f t="shared" si="11"/>
        <v>1</v>
      </c>
      <c r="AI16" s="51">
        <v>1.0</v>
      </c>
      <c r="AJ16" s="52" t="s">
        <v>121</v>
      </c>
      <c r="AK16" s="62">
        <f t="shared" si="12"/>
        <v>0</v>
      </c>
      <c r="AL16" s="51">
        <v>0.0</v>
      </c>
      <c r="AM16" s="52" t="s">
        <v>120</v>
      </c>
      <c r="AN16" s="62">
        <f t="shared" si="13"/>
        <v>0</v>
      </c>
      <c r="AO16" s="51">
        <v>0.0</v>
      </c>
      <c r="AP16" s="52" t="s">
        <v>120</v>
      </c>
      <c r="AQ16" s="62">
        <f t="shared" si="14"/>
        <v>0</v>
      </c>
      <c r="AR16" s="51">
        <v>0.0</v>
      </c>
      <c r="AS16" s="52" t="s">
        <v>120</v>
      </c>
      <c r="AT16" s="62">
        <f t="shared" si="15"/>
        <v>0</v>
      </c>
      <c r="AU16" s="51">
        <v>0.1529805353</v>
      </c>
      <c r="AV16" s="52" t="s">
        <v>121</v>
      </c>
      <c r="AW16" s="62">
        <f t="shared" si="16"/>
        <v>0</v>
      </c>
      <c r="AX16" s="51">
        <v>0.0</v>
      </c>
      <c r="AY16" s="52" t="s">
        <v>120</v>
      </c>
      <c r="AZ16" s="62">
        <f t="shared" si="17"/>
        <v>0</v>
      </c>
      <c r="BA16" s="51">
        <v>0.0</v>
      </c>
      <c r="BB16" s="52" t="s">
        <v>120</v>
      </c>
      <c r="BC16" s="62">
        <f t="shared" si="18"/>
        <v>0</v>
      </c>
      <c r="BD16" s="44">
        <f t="shared" si="19"/>
        <v>2</v>
      </c>
      <c r="BE16" s="45">
        <f t="shared" si="20"/>
        <v>12</v>
      </c>
      <c r="BF16" s="64">
        <f t="shared" si="21"/>
        <v>4</v>
      </c>
      <c r="BG16" s="65" t="s">
        <v>119</v>
      </c>
      <c r="BH16" s="52" t="s">
        <v>119</v>
      </c>
      <c r="BI16" s="55" t="s">
        <v>126</v>
      </c>
      <c r="BJ16" s="56"/>
    </row>
    <row r="17">
      <c r="A17" s="43">
        <v>15.0</v>
      </c>
      <c r="B17" s="51">
        <v>0.0</v>
      </c>
      <c r="C17" s="52" t="s">
        <v>120</v>
      </c>
      <c r="D17" s="41">
        <f t="shared" si="1"/>
        <v>0</v>
      </c>
      <c r="E17" s="51">
        <v>-0.25</v>
      </c>
      <c r="F17" s="52" t="s">
        <v>119</v>
      </c>
      <c r="G17" s="62">
        <f t="shared" si="2"/>
        <v>1</v>
      </c>
      <c r="H17" s="51">
        <v>-1.5</v>
      </c>
      <c r="I17" s="52" t="s">
        <v>119</v>
      </c>
      <c r="J17" s="62">
        <f t="shared" si="3"/>
        <v>1</v>
      </c>
      <c r="K17" s="51">
        <v>-0.3025</v>
      </c>
      <c r="L17" s="52" t="s">
        <v>119</v>
      </c>
      <c r="M17" s="62">
        <f t="shared" si="4"/>
        <v>1</v>
      </c>
      <c r="N17" s="51">
        <v>1.0</v>
      </c>
      <c r="O17" s="52" t="s">
        <v>121</v>
      </c>
      <c r="P17" s="62">
        <f t="shared" si="5"/>
        <v>0</v>
      </c>
      <c r="Q17" s="51">
        <v>1.0</v>
      </c>
      <c r="R17" s="52" t="s">
        <v>121</v>
      </c>
      <c r="S17" s="62">
        <f t="shared" si="6"/>
        <v>0</v>
      </c>
      <c r="T17" s="51">
        <v>15.007</v>
      </c>
      <c r="U17" s="52" t="s">
        <v>121</v>
      </c>
      <c r="V17" s="62">
        <f t="shared" si="7"/>
        <v>0</v>
      </c>
      <c r="W17" s="51">
        <v>0.0</v>
      </c>
      <c r="X17" s="52" t="s">
        <v>120</v>
      </c>
      <c r="Y17" s="62">
        <f t="shared" si="8"/>
        <v>0</v>
      </c>
      <c r="Z17" s="51">
        <v>0.0</v>
      </c>
      <c r="AA17" s="52" t="s">
        <v>120</v>
      </c>
      <c r="AB17" s="62">
        <f t="shared" si="9"/>
        <v>0</v>
      </c>
      <c r="AC17" s="51">
        <v>-1.0</v>
      </c>
      <c r="AD17" s="52" t="s">
        <v>119</v>
      </c>
      <c r="AE17" s="62">
        <f t="shared" si="10"/>
        <v>1</v>
      </c>
      <c r="AF17" s="51">
        <v>-22.741</v>
      </c>
      <c r="AG17" s="52" t="s">
        <v>119</v>
      </c>
      <c r="AH17" s="62">
        <f t="shared" si="11"/>
        <v>1</v>
      </c>
      <c r="AI17" s="51">
        <v>-1.0</v>
      </c>
      <c r="AJ17" s="52" t="s">
        <v>119</v>
      </c>
      <c r="AK17" s="62">
        <f t="shared" si="12"/>
        <v>1</v>
      </c>
      <c r="AL17" s="51">
        <v>0.0</v>
      </c>
      <c r="AM17" s="52" t="s">
        <v>120</v>
      </c>
      <c r="AN17" s="62">
        <f t="shared" si="13"/>
        <v>0</v>
      </c>
      <c r="AO17" s="51">
        <v>0.0</v>
      </c>
      <c r="AP17" s="52" t="s">
        <v>120</v>
      </c>
      <c r="AQ17" s="62">
        <f t="shared" si="14"/>
        <v>0</v>
      </c>
      <c r="AR17" s="51">
        <v>1.0</v>
      </c>
      <c r="AS17" s="52" t="s">
        <v>121</v>
      </c>
      <c r="AT17" s="62">
        <f t="shared" si="15"/>
        <v>0</v>
      </c>
      <c r="AU17" s="51">
        <v>0.6482602476</v>
      </c>
      <c r="AV17" s="52" t="s">
        <v>121</v>
      </c>
      <c r="AW17" s="62">
        <f t="shared" si="16"/>
        <v>0</v>
      </c>
      <c r="AX17" s="51">
        <v>0.0</v>
      </c>
      <c r="AY17" s="52" t="s">
        <v>120</v>
      </c>
      <c r="AZ17" s="62">
        <f t="shared" si="17"/>
        <v>0</v>
      </c>
      <c r="BA17" s="51">
        <v>0.0</v>
      </c>
      <c r="BB17" s="52" t="s">
        <v>120</v>
      </c>
      <c r="BC17" s="62">
        <f t="shared" si="18"/>
        <v>0</v>
      </c>
      <c r="BD17" s="44">
        <f t="shared" si="19"/>
        <v>6</v>
      </c>
      <c r="BE17" s="45">
        <f t="shared" si="20"/>
        <v>7</v>
      </c>
      <c r="BF17" s="64">
        <f t="shared" si="21"/>
        <v>5</v>
      </c>
      <c r="BG17" s="65" t="s">
        <v>119</v>
      </c>
      <c r="BH17" s="52" t="s">
        <v>119</v>
      </c>
      <c r="BI17" s="55" t="s">
        <v>126</v>
      </c>
      <c r="BJ17" s="56"/>
    </row>
    <row r="18">
      <c r="A18" s="73" t="s">
        <v>127</v>
      </c>
      <c r="B18" s="74"/>
      <c r="C18" s="75"/>
      <c r="D18" s="76">
        <f>SUM(D3:D17)</f>
        <v>3</v>
      </c>
      <c r="E18" s="74"/>
      <c r="F18" s="77"/>
      <c r="G18" s="76">
        <f>SUM(G3:G17)</f>
        <v>5</v>
      </c>
      <c r="H18" s="74"/>
      <c r="I18" s="77"/>
      <c r="J18" s="76">
        <f>SUM(J3:J17)</f>
        <v>2</v>
      </c>
      <c r="K18" s="74"/>
      <c r="L18" s="77"/>
      <c r="M18" s="76">
        <f>SUM(M3:M17)</f>
        <v>2</v>
      </c>
      <c r="N18" s="74"/>
      <c r="O18" s="77"/>
      <c r="P18" s="76">
        <f>SUM(P3:P17)</f>
        <v>5</v>
      </c>
      <c r="Q18" s="74"/>
      <c r="R18" s="77"/>
      <c r="S18" s="76">
        <f>SUM(S3:S17)</f>
        <v>1</v>
      </c>
      <c r="T18" s="74"/>
      <c r="U18" s="77"/>
      <c r="V18" s="76">
        <f>SUM(V3:V17)</f>
        <v>11</v>
      </c>
      <c r="W18" s="74"/>
      <c r="X18" s="77"/>
      <c r="Y18" s="76">
        <f>SUM(Y3:Y17)</f>
        <v>5</v>
      </c>
      <c r="Z18" s="74"/>
      <c r="AA18" s="77"/>
      <c r="AB18" s="76">
        <f>SUM(AB3:AB17)</f>
        <v>4</v>
      </c>
      <c r="AC18" s="74"/>
      <c r="AD18" s="77"/>
      <c r="AE18" s="76">
        <f>SUM(AE3:AE17)</f>
        <v>8</v>
      </c>
      <c r="AF18" s="74"/>
      <c r="AG18" s="77"/>
      <c r="AH18" s="76">
        <f>SUM(AH3:AH17)</f>
        <v>14</v>
      </c>
      <c r="AI18" s="74"/>
      <c r="AJ18" s="77"/>
      <c r="AK18" s="76">
        <f>SUM(AK3:AK17)</f>
        <v>3</v>
      </c>
      <c r="AL18" s="74"/>
      <c r="AM18" s="77"/>
      <c r="AN18" s="76">
        <f>SUM(AN3:AN17)</f>
        <v>0</v>
      </c>
      <c r="AO18" s="74"/>
      <c r="AP18" s="77"/>
      <c r="AQ18" s="76">
        <f>SUM(AQ3:AQ17)</f>
        <v>0</v>
      </c>
      <c r="AR18" s="74"/>
      <c r="AS18" s="77"/>
      <c r="AT18" s="76">
        <f>SUM(AT3:AT17)</f>
        <v>1</v>
      </c>
      <c r="AU18" s="74"/>
      <c r="AV18" s="77"/>
      <c r="AW18" s="76">
        <f>SUM(AW3:AW17)</f>
        <v>3</v>
      </c>
      <c r="AX18" s="74"/>
      <c r="AY18" s="77"/>
      <c r="AZ18" s="76">
        <f>SUM(AZ3:AZ17)</f>
        <v>1</v>
      </c>
      <c r="BA18" s="74"/>
      <c r="BB18" s="77"/>
      <c r="BC18" s="78">
        <f>SUM(BC3:BC17)</f>
        <v>3</v>
      </c>
      <c r="BD18" s="79">
        <f t="shared" ref="BD18:BF18" si="22">SUM(BD12:BD17)</f>
        <v>29</v>
      </c>
      <c r="BE18" s="77">
        <f t="shared" si="22"/>
        <v>44</v>
      </c>
      <c r="BF18" s="80">
        <f t="shared" si="22"/>
        <v>35</v>
      </c>
      <c r="BG18" s="79"/>
      <c r="BH18" s="77"/>
      <c r="BI18" s="82"/>
    </row>
    <row r="19">
      <c r="B19" s="2" t="s">
        <v>128</v>
      </c>
      <c r="C19" s="2" t="s">
        <v>129</v>
      </c>
      <c r="F19" s="84"/>
      <c r="I19" s="84"/>
      <c r="L19" s="84"/>
      <c r="O19" s="84"/>
      <c r="R19" s="84"/>
      <c r="U19" s="84"/>
      <c r="X19" s="84"/>
      <c r="AA19" s="84"/>
      <c r="AD19" s="84"/>
      <c r="AG19" s="84"/>
      <c r="AJ19" s="84"/>
      <c r="AM19" s="84"/>
      <c r="AP19" s="84"/>
      <c r="AS19" s="84"/>
      <c r="AV19" s="84"/>
      <c r="AY19" s="84"/>
      <c r="BB19" s="84"/>
      <c r="BC19" s="84"/>
      <c r="BD19" s="84"/>
      <c r="BE19" s="84"/>
      <c r="BF19" s="84"/>
      <c r="BG19" s="84"/>
      <c r="BH19" s="84"/>
    </row>
    <row r="20">
      <c r="C20" s="86"/>
      <c r="D20" s="88"/>
      <c r="H20" s="90" t="s">
        <v>130</v>
      </c>
      <c r="I20" s="92"/>
      <c r="J20" s="94" t="s">
        <v>131</v>
      </c>
      <c r="K20" s="12"/>
      <c r="L20" s="12"/>
      <c r="M20" s="13"/>
      <c r="O20" s="96" t="s">
        <v>132</v>
      </c>
      <c r="Q20" s="97" t="str">
        <f>((J22+K23+Q24)/(J22+K22+L22+J23+K23+L23+J24+K24+L24)) * 100</f>
        <v>#DIV/0!</v>
      </c>
      <c r="R20" s="84"/>
      <c r="U20" s="84"/>
      <c r="X20" s="84"/>
      <c r="AA20" s="84"/>
      <c r="AD20" s="84"/>
      <c r="AG20" s="84"/>
      <c r="AJ20" s="84"/>
      <c r="AM20" s="84"/>
      <c r="AP20" s="84"/>
      <c r="AS20" s="84"/>
      <c r="AV20" s="84"/>
      <c r="AY20" s="84"/>
      <c r="BH20" s="84"/>
    </row>
    <row r="21">
      <c r="D21" s="88"/>
      <c r="H21" s="98"/>
      <c r="I21" s="15"/>
      <c r="J21" s="99" t="s">
        <v>119</v>
      </c>
      <c r="K21" s="100" t="s">
        <v>120</v>
      </c>
      <c r="L21" s="100" t="s">
        <v>121</v>
      </c>
      <c r="M21" s="101"/>
      <c r="O21" s="84"/>
      <c r="R21" s="84"/>
      <c r="U21" s="84"/>
      <c r="X21" s="84"/>
      <c r="AA21" s="84"/>
      <c r="AD21" s="84"/>
      <c r="AG21" s="84"/>
      <c r="AJ21" s="84"/>
      <c r="AM21" s="84"/>
      <c r="AP21" s="84"/>
      <c r="AS21" s="84"/>
      <c r="AV21" s="84"/>
      <c r="AY21" s="84"/>
      <c r="BH21" s="84"/>
    </row>
    <row r="22">
      <c r="D22" s="88"/>
      <c r="H22" s="102" t="s">
        <v>133</v>
      </c>
      <c r="I22" s="104" t="s">
        <v>119</v>
      </c>
      <c r="J22" s="105"/>
      <c r="K22" s="106"/>
      <c r="L22" s="106"/>
      <c r="M22" s="108"/>
      <c r="O22" s="110" t="s">
        <v>134</v>
      </c>
      <c r="Q22" s="112" t="str">
        <f>(J22/J25) * 100</f>
        <v>#DIV/0!</v>
      </c>
      <c r="R22" s="84"/>
      <c r="U22" s="84"/>
      <c r="V22" s="112"/>
      <c r="X22" s="84"/>
      <c r="AA22" s="84"/>
      <c r="AD22" s="84"/>
      <c r="AG22" s="84"/>
      <c r="AJ22" s="84"/>
      <c r="AM22" s="84"/>
      <c r="AP22" s="84"/>
      <c r="AS22" s="84"/>
      <c r="AV22" s="84"/>
      <c r="AY22" s="84"/>
      <c r="BH22" s="84"/>
    </row>
    <row r="23">
      <c r="D23" s="88"/>
      <c r="H23" s="114"/>
      <c r="I23" s="104" t="s">
        <v>120</v>
      </c>
      <c r="J23" s="115"/>
      <c r="K23" s="110"/>
      <c r="L23" s="106"/>
      <c r="M23" s="108"/>
      <c r="O23" s="110" t="s">
        <v>135</v>
      </c>
      <c r="Q23" s="112" t="str">
        <f>(K23/K25) * 100</f>
        <v>#DIV/0!</v>
      </c>
      <c r="R23" s="84"/>
      <c r="U23" s="84"/>
      <c r="X23" s="84"/>
      <c r="AA23" s="84"/>
      <c r="AD23" s="84"/>
      <c r="AG23" s="84"/>
      <c r="AJ23" s="84"/>
      <c r="AM23" s="84"/>
      <c r="AP23" s="84"/>
      <c r="AS23" s="84"/>
      <c r="AV23" s="84"/>
      <c r="AY23" s="84"/>
      <c r="BH23" s="84"/>
    </row>
    <row r="24">
      <c r="D24" s="88"/>
      <c r="H24" s="114"/>
      <c r="I24" s="104" t="s">
        <v>121</v>
      </c>
      <c r="J24" s="115"/>
      <c r="K24" s="106"/>
      <c r="L24" s="110"/>
      <c r="M24" s="108"/>
      <c r="O24" s="110" t="s">
        <v>136</v>
      </c>
      <c r="Q24" s="112" t="str">
        <f>(L24/L25) * 100</f>
        <v>#DIV/0!</v>
      </c>
      <c r="R24" s="84"/>
      <c r="U24" s="84"/>
      <c r="X24" s="84"/>
      <c r="AA24" s="84"/>
      <c r="AD24" s="84"/>
      <c r="AG24" s="84"/>
      <c r="AJ24" s="84"/>
      <c r="AM24" s="84"/>
      <c r="AP24" s="84"/>
      <c r="AS24" s="84"/>
      <c r="AV24" s="84"/>
      <c r="AY24" s="84"/>
      <c r="BH24" s="84"/>
    </row>
    <row r="25">
      <c r="H25" s="116"/>
      <c r="I25" s="117"/>
      <c r="J25" s="118"/>
      <c r="K25" s="119"/>
      <c r="L25" s="119"/>
      <c r="M25" s="120"/>
      <c r="R25" s="84"/>
      <c r="U25" s="84"/>
      <c r="X25" s="84"/>
      <c r="AA25" s="84"/>
      <c r="AD25" s="84"/>
      <c r="AG25" s="84"/>
      <c r="AJ25" s="84"/>
      <c r="AM25" s="84"/>
      <c r="AP25" s="84"/>
      <c r="AS25" s="84"/>
      <c r="AV25" s="84"/>
      <c r="AY25" s="84"/>
      <c r="BH25" s="84"/>
    </row>
    <row r="26">
      <c r="F26" s="84"/>
      <c r="I26" s="84"/>
      <c r="L26" s="84"/>
      <c r="O26" s="110" t="s">
        <v>137</v>
      </c>
      <c r="Q26" s="112" t="str">
        <f>(J22/M22) * 100</f>
        <v>#DIV/0!</v>
      </c>
      <c r="R26" s="84"/>
      <c r="U26" s="84"/>
      <c r="X26" s="84"/>
      <c r="AA26" s="84"/>
      <c r="AD26" s="84"/>
      <c r="AG26" s="84"/>
      <c r="AJ26" s="84"/>
      <c r="AM26" s="84"/>
      <c r="AP26" s="84"/>
      <c r="AS26" s="84"/>
      <c r="AV26" s="84"/>
      <c r="AY26" s="84"/>
      <c r="BB26" s="84"/>
      <c r="BC26" s="84"/>
      <c r="BD26" s="84"/>
      <c r="BE26" s="84"/>
      <c r="BF26" s="84"/>
      <c r="BG26" s="84"/>
      <c r="BH26" s="84"/>
    </row>
    <row r="27">
      <c r="F27" s="84"/>
      <c r="I27" s="84"/>
      <c r="L27" s="84"/>
      <c r="O27" s="110" t="s">
        <v>138</v>
      </c>
      <c r="Q27" s="112">
        <f>0</f>
        <v>0</v>
      </c>
      <c r="R27" s="84"/>
      <c r="U27" s="84"/>
      <c r="X27" s="84"/>
      <c r="AA27" s="84"/>
      <c r="AD27" s="84"/>
      <c r="AG27" s="84"/>
      <c r="AJ27" s="84"/>
      <c r="AM27" s="84"/>
      <c r="AP27" s="84"/>
      <c r="AS27" s="84"/>
      <c r="AV27" s="84"/>
      <c r="AY27" s="84"/>
      <c r="BB27" s="84"/>
      <c r="BC27" s="84"/>
      <c r="BD27" s="84"/>
      <c r="BE27" s="84"/>
      <c r="BF27" s="84"/>
      <c r="BG27" s="84"/>
      <c r="BH27" s="84"/>
    </row>
    <row r="28">
      <c r="B28" s="4" t="s">
        <v>139</v>
      </c>
      <c r="C28" s="4" t="s">
        <v>132</v>
      </c>
      <c r="F28" s="84"/>
      <c r="I28" s="84"/>
      <c r="L28" s="84"/>
      <c r="O28" s="110" t="s">
        <v>140</v>
      </c>
      <c r="Q28" s="112">
        <f>(1/1) * 100</f>
        <v>100</v>
      </c>
      <c r="R28" s="84"/>
      <c r="U28" s="84"/>
      <c r="X28" s="84"/>
      <c r="AA28" s="84"/>
      <c r="AD28" s="84"/>
      <c r="AG28" s="84"/>
      <c r="AJ28" s="84"/>
      <c r="AM28" s="84"/>
      <c r="AP28" s="84"/>
      <c r="AS28" s="84"/>
      <c r="AV28" s="84"/>
      <c r="AY28" s="84"/>
      <c r="BB28" s="84"/>
      <c r="BC28" s="84"/>
      <c r="BD28" s="84"/>
      <c r="BE28" s="84"/>
      <c r="BF28" s="84"/>
      <c r="BG28" s="84"/>
      <c r="BH28" s="84"/>
    </row>
    <row r="29">
      <c r="B29" s="121" t="s">
        <v>63</v>
      </c>
      <c r="C29">
        <f>((D18)/COUNT(D3:D17)) * 100</f>
        <v>20</v>
      </c>
      <c r="F29" s="84"/>
      <c r="I29" s="84"/>
      <c r="L29" s="84"/>
      <c r="R29" s="84"/>
      <c r="U29" s="84"/>
      <c r="X29" s="84"/>
      <c r="AA29" s="84"/>
      <c r="AD29" s="84"/>
      <c r="AG29" s="84"/>
      <c r="AJ29" s="84"/>
      <c r="AM29" s="84"/>
      <c r="AP29" s="84"/>
      <c r="AS29" s="84"/>
      <c r="AV29" s="84"/>
      <c r="AY29" s="84"/>
      <c r="BB29" s="84"/>
      <c r="BC29" s="84"/>
      <c r="BD29" s="84"/>
      <c r="BE29" s="84"/>
      <c r="BF29" s="84"/>
      <c r="BG29" s="84"/>
      <c r="BH29" s="84"/>
    </row>
    <row r="30">
      <c r="B30" s="121" t="s">
        <v>70</v>
      </c>
      <c r="C30">
        <f>(G18/COUNT(G3:G17))*100</f>
        <v>33.33333333</v>
      </c>
      <c r="F30" s="84"/>
      <c r="I30" s="84"/>
      <c r="L30" s="84"/>
      <c r="O30" s="106" t="s">
        <v>142</v>
      </c>
      <c r="R30" s="84"/>
      <c r="U30" s="84"/>
      <c r="X30" s="84"/>
      <c r="AA30" s="84"/>
      <c r="AD30" s="84"/>
      <c r="AG30" s="84"/>
      <c r="AJ30" s="84"/>
      <c r="AM30" s="84"/>
      <c r="AP30" s="84"/>
      <c r="AS30" s="84"/>
      <c r="AV30" s="84"/>
      <c r="AY30" s="84"/>
      <c r="BB30" s="84"/>
      <c r="BC30" s="84"/>
      <c r="BD30" s="84"/>
      <c r="BE30" s="84"/>
      <c r="BF30" s="84"/>
      <c r="BG30" s="84"/>
      <c r="BH30" s="84"/>
    </row>
    <row r="31">
      <c r="B31" s="121" t="s">
        <v>72</v>
      </c>
      <c r="C31">
        <f>(J18/COUNT(J3:J17))*100</f>
        <v>13.33333333</v>
      </c>
      <c r="F31" s="84"/>
      <c r="I31" s="84"/>
      <c r="L31" s="84"/>
      <c r="R31" s="84"/>
      <c r="U31" s="84"/>
      <c r="X31" s="84"/>
      <c r="AA31" s="84"/>
      <c r="AD31" s="84"/>
      <c r="AG31" s="84"/>
      <c r="AJ31" s="84"/>
      <c r="AM31" s="84"/>
      <c r="AP31" s="84"/>
      <c r="AS31" s="84"/>
      <c r="AV31" s="84"/>
      <c r="AY31" s="84"/>
      <c r="BB31" s="84"/>
      <c r="BC31" s="84"/>
      <c r="BD31" s="84"/>
      <c r="BE31" s="84"/>
      <c r="BF31" s="84"/>
      <c r="BG31" s="84"/>
      <c r="BH31" s="84"/>
    </row>
    <row r="32">
      <c r="B32" s="121" t="s">
        <v>74</v>
      </c>
      <c r="C32">
        <f>(M18/COUNT(M3:M17))*100</f>
        <v>13.33333333</v>
      </c>
      <c r="F32" s="84"/>
      <c r="I32" s="84"/>
      <c r="L32" s="84"/>
      <c r="O32" s="84"/>
      <c r="R32" s="84"/>
      <c r="U32" s="84"/>
      <c r="X32" s="84"/>
      <c r="AA32" s="84"/>
      <c r="AD32" s="84"/>
      <c r="AG32" s="84"/>
      <c r="AJ32" s="84"/>
      <c r="AM32" s="84"/>
      <c r="AP32" s="84"/>
      <c r="AS32" s="84"/>
      <c r="AV32" s="84"/>
      <c r="AY32" s="84"/>
      <c r="BB32" s="84"/>
      <c r="BC32" s="84"/>
      <c r="BD32" s="84"/>
      <c r="BE32" s="84"/>
      <c r="BF32" s="84"/>
      <c r="BG32" s="84"/>
      <c r="BH32" s="84"/>
    </row>
    <row r="33">
      <c r="B33" s="121" t="s">
        <v>75</v>
      </c>
      <c r="C33">
        <f>(P18/COUNT(P3:P17))*100</f>
        <v>33.33333333</v>
      </c>
      <c r="F33" s="84"/>
      <c r="I33" s="84"/>
      <c r="L33" s="84"/>
      <c r="O33" s="84"/>
      <c r="R33" s="84"/>
      <c r="U33" s="84"/>
      <c r="X33" s="84"/>
      <c r="AA33" s="84"/>
      <c r="AD33" s="84"/>
      <c r="AG33" s="84"/>
      <c r="AJ33" s="84"/>
      <c r="AM33" s="84"/>
      <c r="AP33" s="84"/>
      <c r="AS33" s="84"/>
      <c r="AV33" s="84"/>
      <c r="AY33" s="84"/>
      <c r="BB33" s="84"/>
      <c r="BC33" s="84"/>
      <c r="BD33" s="84"/>
      <c r="BE33" s="84"/>
      <c r="BF33" s="84"/>
      <c r="BG33" s="84"/>
      <c r="BH33" s="84"/>
    </row>
    <row r="34">
      <c r="B34" s="121" t="s">
        <v>77</v>
      </c>
      <c r="C34">
        <f>(S18/COUNT(S3:S17))*100</f>
        <v>6.666666667</v>
      </c>
      <c r="F34" s="84"/>
      <c r="I34" s="84"/>
      <c r="L34" s="84"/>
      <c r="O34" s="84"/>
      <c r="R34" s="84"/>
      <c r="U34" s="84"/>
      <c r="X34" s="84"/>
      <c r="AA34" s="84"/>
      <c r="AD34" s="84"/>
      <c r="AG34" s="84"/>
      <c r="AJ34" s="84"/>
      <c r="AM34" s="84"/>
      <c r="AP34" s="84"/>
      <c r="AS34" s="84"/>
      <c r="AV34" s="84"/>
      <c r="AY34" s="84"/>
      <c r="BB34" s="84"/>
      <c r="BC34" s="84"/>
      <c r="BD34" s="84"/>
      <c r="BE34" s="84"/>
      <c r="BF34" s="84"/>
      <c r="BG34" s="84"/>
      <c r="BH34" s="84"/>
    </row>
    <row r="35">
      <c r="B35" s="121" t="s">
        <v>78</v>
      </c>
      <c r="C35">
        <f>(V18/COUNT(V3:V17))*100</f>
        <v>73.33333333</v>
      </c>
      <c r="F35" s="84"/>
      <c r="I35" s="84"/>
      <c r="L35" s="84"/>
      <c r="O35" s="84"/>
      <c r="R35" s="84"/>
      <c r="U35" s="84"/>
      <c r="X35" s="84"/>
      <c r="AA35" s="84"/>
      <c r="AD35" s="84"/>
      <c r="AG35" s="84"/>
      <c r="AJ35" s="84"/>
      <c r="AM35" s="84"/>
      <c r="AP35" s="84"/>
      <c r="AS35" s="84"/>
      <c r="AV35" s="84"/>
      <c r="AY35" s="84"/>
      <c r="BB35" s="84"/>
      <c r="BC35" s="84"/>
      <c r="BD35" s="84"/>
      <c r="BE35" s="84"/>
      <c r="BF35" s="84"/>
      <c r="BG35" s="84"/>
      <c r="BH35" s="84"/>
    </row>
    <row r="36">
      <c r="B36" s="121" t="s">
        <v>79</v>
      </c>
      <c r="C36">
        <f>(Y18/COUNT(Y3:Y17))*100</f>
        <v>33.33333333</v>
      </c>
      <c r="F36" s="84"/>
      <c r="I36" s="84"/>
      <c r="L36" s="84"/>
      <c r="O36" s="84"/>
      <c r="R36" s="84"/>
      <c r="U36" s="84"/>
      <c r="X36" s="84"/>
      <c r="AA36" s="84"/>
      <c r="AD36" s="84"/>
      <c r="AG36" s="84"/>
      <c r="AJ36" s="84"/>
      <c r="AM36" s="84"/>
      <c r="AP36" s="84"/>
      <c r="AS36" s="84"/>
      <c r="AV36" s="84"/>
      <c r="AY36" s="84"/>
      <c r="BB36" s="84"/>
      <c r="BC36" s="84"/>
      <c r="BD36" s="84"/>
      <c r="BE36" s="84"/>
      <c r="BF36" s="84"/>
      <c r="BG36" s="84"/>
      <c r="BH36" s="84"/>
    </row>
    <row r="37">
      <c r="B37" s="121" t="s">
        <v>80</v>
      </c>
      <c r="C37">
        <f>(AB18/COUNT(AB3:AB17))*100</f>
        <v>26.66666667</v>
      </c>
      <c r="F37" s="84"/>
      <c r="I37" s="84"/>
      <c r="L37" s="84"/>
      <c r="O37" s="84"/>
      <c r="R37" s="84"/>
      <c r="U37" s="84"/>
      <c r="X37" s="84"/>
      <c r="AA37" s="84"/>
      <c r="AD37" s="84"/>
      <c r="AG37" s="84"/>
      <c r="AJ37" s="84"/>
      <c r="AM37" s="84"/>
      <c r="AP37" s="84"/>
      <c r="AS37" s="84"/>
      <c r="AV37" s="84"/>
      <c r="AY37" s="84"/>
      <c r="BB37" s="84"/>
      <c r="BC37" s="84"/>
      <c r="BD37" s="84"/>
      <c r="BE37" s="84"/>
      <c r="BF37" s="84"/>
      <c r="BG37" s="84"/>
      <c r="BH37" s="84"/>
    </row>
    <row r="38">
      <c r="B38" s="121" t="s">
        <v>82</v>
      </c>
      <c r="C38">
        <f>(AE18/COUNT(AE3:AE17))*100</f>
        <v>53.33333333</v>
      </c>
      <c r="F38" s="84"/>
      <c r="I38" s="84"/>
      <c r="L38" s="84"/>
      <c r="O38" s="84"/>
      <c r="R38" s="84"/>
      <c r="U38" s="84"/>
      <c r="X38" s="84"/>
      <c r="AA38" s="84"/>
      <c r="AD38" s="84"/>
      <c r="AG38" s="84"/>
      <c r="AJ38" s="84"/>
      <c r="AM38" s="84"/>
      <c r="AP38" s="84"/>
      <c r="AS38" s="84"/>
      <c r="AV38" s="84"/>
      <c r="AY38" s="84"/>
      <c r="BB38" s="84"/>
      <c r="BC38" s="84"/>
      <c r="BD38" s="84"/>
      <c r="BE38" s="84"/>
      <c r="BF38" s="84"/>
      <c r="BG38" s="84"/>
      <c r="BH38" s="84"/>
    </row>
    <row r="39">
      <c r="B39" s="122" t="s">
        <v>83</v>
      </c>
      <c r="C39">
        <f>(AH18/COUNT(AH3:AH17))*100</f>
        <v>93.33333333</v>
      </c>
      <c r="F39" s="84"/>
      <c r="I39" s="84"/>
      <c r="L39" s="84"/>
      <c r="O39" s="84"/>
      <c r="R39" s="84"/>
      <c r="U39" s="84"/>
      <c r="X39" s="84"/>
      <c r="AA39" s="84"/>
      <c r="AD39" s="84"/>
      <c r="AG39" s="84"/>
      <c r="AJ39" s="84"/>
      <c r="AM39" s="84"/>
      <c r="AP39" s="84"/>
      <c r="AS39" s="84"/>
      <c r="AV39" s="84"/>
      <c r="AY39" s="84"/>
      <c r="BB39" s="84"/>
      <c r="BC39" s="84"/>
      <c r="BD39" s="84"/>
      <c r="BE39" s="84"/>
      <c r="BF39" s="84"/>
      <c r="BG39" s="84"/>
      <c r="BH39" s="84"/>
    </row>
    <row r="40">
      <c r="B40" s="121" t="s">
        <v>84</v>
      </c>
      <c r="C40">
        <f>(AK18/COUNT(AK3:AK17))*100</f>
        <v>20</v>
      </c>
      <c r="F40" s="84"/>
      <c r="I40" s="84"/>
      <c r="L40" s="84"/>
      <c r="O40" s="84"/>
      <c r="R40" s="84"/>
      <c r="U40" s="84"/>
      <c r="X40" s="84"/>
      <c r="AA40" s="84"/>
      <c r="AD40" s="84"/>
      <c r="AG40" s="84"/>
      <c r="AJ40" s="84"/>
      <c r="AM40" s="84"/>
      <c r="AP40" s="84"/>
      <c r="AS40" s="84"/>
      <c r="AV40" s="84"/>
      <c r="AY40" s="84"/>
      <c r="BB40" s="84"/>
      <c r="BC40" s="84"/>
      <c r="BD40" s="84"/>
      <c r="BE40" s="84"/>
      <c r="BF40" s="84"/>
      <c r="BG40" s="84"/>
      <c r="BH40" s="84"/>
    </row>
    <row r="41">
      <c r="B41" s="121" t="s">
        <v>85</v>
      </c>
      <c r="C41">
        <f>(AN18/COUNT(AN3:AN17))*100</f>
        <v>0</v>
      </c>
      <c r="F41" s="84"/>
      <c r="I41" s="84"/>
      <c r="L41" s="84"/>
      <c r="O41" s="84"/>
      <c r="R41" s="84"/>
      <c r="U41" s="84"/>
      <c r="X41" s="84"/>
      <c r="AA41" s="84"/>
      <c r="AD41" s="84"/>
      <c r="AG41" s="84"/>
      <c r="AJ41" s="84"/>
      <c r="AM41" s="84"/>
      <c r="AP41" s="84"/>
      <c r="AS41" s="84"/>
      <c r="AV41" s="84"/>
      <c r="AY41" s="84"/>
      <c r="BB41" s="84"/>
      <c r="BC41" s="84"/>
      <c r="BD41" s="84"/>
      <c r="BE41" s="84"/>
      <c r="BF41" s="84"/>
      <c r="BG41" s="84"/>
      <c r="BH41" s="84"/>
    </row>
    <row r="42">
      <c r="B42" s="121" t="s">
        <v>89</v>
      </c>
      <c r="C42">
        <f>(AQ18/COUNT(AQ3:AQ17))*100</f>
        <v>0</v>
      </c>
      <c r="F42" s="84"/>
      <c r="I42" s="84"/>
      <c r="L42" s="84"/>
      <c r="O42" s="84"/>
      <c r="R42" s="84"/>
      <c r="U42" s="84"/>
      <c r="X42" s="84"/>
      <c r="AA42" s="84"/>
      <c r="AD42" s="84"/>
      <c r="AG42" s="84"/>
      <c r="AJ42" s="84"/>
      <c r="AM42" s="84"/>
      <c r="AP42" s="84"/>
      <c r="AS42" s="84"/>
      <c r="AV42" s="84"/>
      <c r="AY42" s="84"/>
      <c r="BB42" s="84"/>
      <c r="BC42" s="84"/>
      <c r="BD42" s="84"/>
      <c r="BE42" s="84"/>
      <c r="BF42" s="84"/>
      <c r="BG42" s="84"/>
      <c r="BH42" s="84"/>
    </row>
    <row r="43">
      <c r="B43" s="121" t="s">
        <v>90</v>
      </c>
      <c r="C43">
        <f>(AT18/COUNT(AT3:AT17))*100</f>
        <v>6.666666667</v>
      </c>
      <c r="F43" s="84"/>
      <c r="I43" s="84"/>
      <c r="L43" s="84"/>
      <c r="O43" s="84"/>
      <c r="R43" s="84"/>
      <c r="U43" s="84"/>
      <c r="X43" s="84"/>
      <c r="AA43" s="84"/>
      <c r="AD43" s="84"/>
      <c r="AG43" s="84"/>
      <c r="AJ43" s="84"/>
      <c r="AM43" s="84"/>
      <c r="AP43" s="84"/>
      <c r="AS43" s="84"/>
      <c r="AV43" s="84"/>
      <c r="AY43" s="84"/>
      <c r="BB43" s="84"/>
      <c r="BC43" s="84"/>
      <c r="BD43" s="84"/>
      <c r="BE43" s="84"/>
      <c r="BF43" s="84"/>
      <c r="BG43" s="84"/>
      <c r="BH43" s="84"/>
    </row>
    <row r="44">
      <c r="B44" s="121" t="s">
        <v>92</v>
      </c>
      <c r="C44">
        <f>(AW18/COUNT(AW3:AW17))*100</f>
        <v>20</v>
      </c>
      <c r="F44" s="84"/>
      <c r="I44" s="84"/>
      <c r="L44" s="84"/>
      <c r="O44" s="84"/>
      <c r="R44" s="84"/>
      <c r="U44" s="84"/>
      <c r="X44" s="84"/>
      <c r="AA44" s="84"/>
      <c r="AD44" s="84"/>
      <c r="AG44" s="84"/>
      <c r="AJ44" s="84"/>
      <c r="AM44" s="84"/>
      <c r="AP44" s="84"/>
      <c r="AS44" s="84"/>
      <c r="AV44" s="84"/>
      <c r="AY44" s="84"/>
      <c r="BB44" s="84"/>
      <c r="BC44" s="84"/>
      <c r="BD44" s="84"/>
      <c r="BE44" s="84"/>
      <c r="BF44" s="84"/>
      <c r="BG44" s="84"/>
      <c r="BH44" s="84"/>
    </row>
    <row r="45">
      <c r="B45" s="121" t="s">
        <v>94</v>
      </c>
      <c r="C45">
        <f>(AZ18/COUNT(AZ3:AZ17))*100</f>
        <v>6.666666667</v>
      </c>
      <c r="F45" s="84"/>
      <c r="I45" s="84"/>
      <c r="L45" s="84"/>
      <c r="O45" s="84"/>
      <c r="R45" s="84"/>
      <c r="U45" s="84"/>
      <c r="X45" s="84"/>
      <c r="AA45" s="84"/>
      <c r="AD45" s="84"/>
      <c r="AG45" s="84"/>
      <c r="AJ45" s="84"/>
      <c r="AM45" s="84"/>
      <c r="AP45" s="84"/>
      <c r="AS45" s="84"/>
      <c r="AV45" s="84"/>
      <c r="AY45" s="84"/>
      <c r="BB45" s="84"/>
      <c r="BC45" s="84"/>
      <c r="BD45" s="84"/>
      <c r="BE45" s="84"/>
      <c r="BF45" s="84"/>
      <c r="BG45" s="84"/>
      <c r="BH45" s="84"/>
    </row>
    <row r="46">
      <c r="B46" s="121" t="s">
        <v>96</v>
      </c>
      <c r="C46">
        <f>(BC18/COUNT(BC3:BC17))*100</f>
        <v>20</v>
      </c>
      <c r="F46" s="84"/>
      <c r="I46" s="84"/>
      <c r="L46" s="84"/>
      <c r="O46" s="84"/>
      <c r="R46" s="84"/>
      <c r="U46" s="84"/>
      <c r="X46" s="84"/>
      <c r="AA46" s="84"/>
      <c r="AD46" s="84"/>
      <c r="AG46" s="84"/>
      <c r="AJ46" s="84"/>
      <c r="AM46" s="84"/>
      <c r="AP46" s="84"/>
      <c r="AS46" s="84"/>
      <c r="AV46" s="84"/>
      <c r="AY46" s="84"/>
      <c r="BB46" s="84"/>
      <c r="BC46" s="84"/>
      <c r="BD46" s="84"/>
      <c r="BE46" s="84"/>
      <c r="BF46" s="84"/>
      <c r="BG46" s="84"/>
      <c r="BH46" s="84"/>
    </row>
    <row r="47">
      <c r="F47" s="84"/>
      <c r="I47" s="84"/>
      <c r="L47" s="84"/>
      <c r="O47" s="84"/>
      <c r="R47" s="84"/>
      <c r="U47" s="84"/>
      <c r="X47" s="84"/>
      <c r="AA47" s="84"/>
      <c r="AD47" s="84"/>
      <c r="AG47" s="84"/>
      <c r="AJ47" s="84"/>
      <c r="AM47" s="84"/>
      <c r="AP47" s="84"/>
      <c r="AS47" s="84"/>
      <c r="AV47" s="84"/>
      <c r="AY47" s="84"/>
      <c r="BB47" s="84"/>
      <c r="BC47" s="84"/>
      <c r="BD47" s="84"/>
      <c r="BE47" s="84"/>
      <c r="BF47" s="84"/>
      <c r="BG47" s="84"/>
      <c r="BH47" s="84"/>
    </row>
    <row r="48">
      <c r="F48" s="84"/>
      <c r="I48" s="84"/>
      <c r="L48" s="84"/>
      <c r="O48" s="84"/>
      <c r="R48" s="84"/>
      <c r="U48" s="84"/>
      <c r="X48" s="84"/>
      <c r="AA48" s="84"/>
      <c r="AD48" s="84"/>
      <c r="AG48" s="84"/>
      <c r="AJ48" s="84"/>
      <c r="AM48" s="84"/>
      <c r="AP48" s="84"/>
      <c r="AS48" s="84"/>
      <c r="AV48" s="84"/>
      <c r="AY48" s="84"/>
      <c r="BB48" s="84"/>
      <c r="BC48" s="84"/>
      <c r="BD48" s="84"/>
      <c r="BE48" s="84"/>
      <c r="BF48" s="84"/>
      <c r="BG48" s="84"/>
      <c r="BH48" s="84"/>
    </row>
    <row r="49">
      <c r="F49" s="84"/>
      <c r="I49" s="84"/>
      <c r="L49" s="84"/>
      <c r="O49" s="84"/>
      <c r="R49" s="84"/>
      <c r="U49" s="84"/>
      <c r="X49" s="84"/>
      <c r="AA49" s="84"/>
      <c r="AD49" s="84"/>
      <c r="AG49" s="84"/>
      <c r="AJ49" s="84"/>
      <c r="AM49" s="84"/>
      <c r="AP49" s="84"/>
      <c r="AS49" s="84"/>
      <c r="AV49" s="84"/>
      <c r="AY49" s="84"/>
      <c r="BB49" s="84"/>
      <c r="BC49" s="84"/>
      <c r="BD49" s="84"/>
      <c r="BE49" s="84"/>
      <c r="BF49" s="84"/>
      <c r="BG49" s="84"/>
      <c r="BH49" s="84"/>
    </row>
    <row r="50">
      <c r="F50" s="84"/>
      <c r="I50" s="84"/>
      <c r="L50" s="84"/>
      <c r="O50" s="84"/>
      <c r="R50" s="84"/>
      <c r="U50" s="84"/>
      <c r="X50" s="84"/>
      <c r="AA50" s="84"/>
      <c r="AD50" s="84"/>
      <c r="AG50" s="84"/>
      <c r="AJ50" s="84"/>
      <c r="AM50" s="84"/>
      <c r="AP50" s="84"/>
      <c r="AS50" s="84"/>
      <c r="AV50" s="84"/>
      <c r="AY50" s="84"/>
      <c r="BB50" s="84"/>
      <c r="BC50" s="84"/>
      <c r="BD50" s="84"/>
      <c r="BE50" s="84"/>
      <c r="BF50" s="84"/>
      <c r="BG50" s="84"/>
      <c r="BH50" s="84"/>
    </row>
    <row r="51">
      <c r="F51" s="84"/>
      <c r="I51" s="84"/>
      <c r="L51" s="84"/>
      <c r="O51" s="84"/>
      <c r="R51" s="84"/>
      <c r="U51" s="84"/>
      <c r="X51" s="84"/>
      <c r="AA51" s="84"/>
      <c r="AD51" s="84"/>
      <c r="AG51" s="84"/>
      <c r="AJ51" s="84"/>
      <c r="AM51" s="84"/>
      <c r="AP51" s="84"/>
      <c r="AS51" s="84"/>
      <c r="AV51" s="84"/>
      <c r="AY51" s="84"/>
      <c r="BB51" s="84"/>
      <c r="BC51" s="84"/>
      <c r="BD51" s="84"/>
      <c r="BE51" s="84"/>
      <c r="BF51" s="84"/>
      <c r="BG51" s="84"/>
      <c r="BH51" s="84"/>
    </row>
    <row r="52">
      <c r="F52" s="84"/>
      <c r="I52" s="84"/>
      <c r="L52" s="84"/>
      <c r="O52" s="84"/>
      <c r="R52" s="84"/>
      <c r="U52" s="84"/>
      <c r="X52" s="84"/>
      <c r="AA52" s="84"/>
      <c r="AD52" s="84"/>
      <c r="AG52" s="84"/>
      <c r="AJ52" s="84"/>
      <c r="AM52" s="84"/>
      <c r="AP52" s="84"/>
      <c r="AS52" s="84"/>
      <c r="AV52" s="84"/>
      <c r="AY52" s="84"/>
      <c r="BB52" s="84"/>
      <c r="BC52" s="84"/>
      <c r="BD52" s="84"/>
      <c r="BE52" s="84"/>
      <c r="BF52" s="84"/>
      <c r="BG52" s="84"/>
      <c r="BH52" s="84"/>
    </row>
    <row r="53">
      <c r="F53" s="84"/>
      <c r="I53" s="84"/>
      <c r="L53" s="84"/>
      <c r="O53" s="84"/>
      <c r="R53" s="84"/>
      <c r="U53" s="84"/>
      <c r="X53" s="84"/>
      <c r="AA53" s="84"/>
      <c r="AD53" s="84"/>
      <c r="AG53" s="84"/>
      <c r="AJ53" s="84"/>
      <c r="AM53" s="84"/>
      <c r="AP53" s="84"/>
      <c r="AS53" s="84"/>
      <c r="AV53" s="84"/>
      <c r="AY53" s="84"/>
      <c r="BB53" s="84"/>
      <c r="BC53" s="84"/>
      <c r="BD53" s="84"/>
      <c r="BE53" s="84"/>
      <c r="BF53" s="84"/>
      <c r="BG53" s="84"/>
      <c r="BH53" s="84"/>
    </row>
    <row r="54">
      <c r="F54" s="84"/>
      <c r="I54" s="84"/>
      <c r="L54" s="84"/>
      <c r="O54" s="84"/>
      <c r="R54" s="84"/>
      <c r="U54" s="84"/>
      <c r="X54" s="84"/>
      <c r="AA54" s="84"/>
      <c r="AD54" s="84"/>
      <c r="AG54" s="84"/>
      <c r="AJ54" s="84"/>
      <c r="AM54" s="84"/>
      <c r="AP54" s="84"/>
      <c r="AS54" s="84"/>
      <c r="AV54" s="84"/>
      <c r="AY54" s="84"/>
      <c r="BB54" s="84"/>
      <c r="BC54" s="84"/>
      <c r="BD54" s="84"/>
      <c r="BE54" s="84"/>
      <c r="BF54" s="84"/>
      <c r="BG54" s="84"/>
      <c r="BH54" s="84"/>
    </row>
    <row r="55">
      <c r="F55" s="84"/>
      <c r="I55" s="84"/>
      <c r="L55" s="84"/>
      <c r="O55" s="84"/>
      <c r="R55" s="84"/>
      <c r="U55" s="84"/>
      <c r="X55" s="84"/>
      <c r="AA55" s="84"/>
      <c r="AD55" s="84"/>
      <c r="AG55" s="84"/>
      <c r="AJ55" s="84"/>
      <c r="AM55" s="84"/>
      <c r="AP55" s="84"/>
      <c r="AS55" s="84"/>
      <c r="AV55" s="84"/>
      <c r="AY55" s="84"/>
      <c r="BB55" s="84"/>
      <c r="BC55" s="84"/>
      <c r="BD55" s="84"/>
      <c r="BE55" s="84"/>
      <c r="BF55" s="84"/>
      <c r="BG55" s="84"/>
      <c r="BH55" s="84"/>
    </row>
    <row r="56">
      <c r="F56" s="84"/>
      <c r="I56" s="84"/>
      <c r="L56" s="84"/>
      <c r="O56" s="84"/>
      <c r="R56" s="84"/>
      <c r="U56" s="84"/>
      <c r="X56" s="84"/>
      <c r="AA56" s="84"/>
      <c r="AD56" s="84"/>
      <c r="AG56" s="84"/>
      <c r="AJ56" s="84"/>
      <c r="AM56" s="84"/>
      <c r="AP56" s="84"/>
      <c r="AS56" s="84"/>
      <c r="AV56" s="84"/>
      <c r="AY56" s="84"/>
      <c r="BB56" s="84"/>
      <c r="BC56" s="84"/>
      <c r="BD56" s="84"/>
      <c r="BE56" s="84"/>
      <c r="BF56" s="84"/>
      <c r="BG56" s="84"/>
      <c r="BH56" s="84"/>
    </row>
    <row r="57">
      <c r="F57" s="84"/>
      <c r="I57" s="84"/>
      <c r="L57" s="84"/>
      <c r="O57" s="84"/>
      <c r="R57" s="84"/>
      <c r="U57" s="84"/>
      <c r="X57" s="84"/>
      <c r="AA57" s="84"/>
      <c r="AD57" s="84"/>
      <c r="AG57" s="84"/>
      <c r="AJ57" s="84"/>
      <c r="AM57" s="84"/>
      <c r="AP57" s="84"/>
      <c r="AS57" s="84"/>
      <c r="AV57" s="84"/>
      <c r="AY57" s="84"/>
      <c r="BB57" s="84"/>
      <c r="BC57" s="84"/>
      <c r="BD57" s="84"/>
      <c r="BE57" s="84"/>
      <c r="BF57" s="84"/>
      <c r="BG57" s="84"/>
      <c r="BH57" s="84"/>
    </row>
    <row r="58">
      <c r="F58" s="84"/>
      <c r="I58" s="84"/>
      <c r="L58" s="84"/>
      <c r="O58" s="84"/>
      <c r="R58" s="84"/>
      <c r="U58" s="84"/>
      <c r="X58" s="84"/>
      <c r="AA58" s="84"/>
      <c r="AD58" s="84"/>
      <c r="AG58" s="84"/>
      <c r="AJ58" s="84"/>
      <c r="AM58" s="84"/>
      <c r="AP58" s="84"/>
      <c r="AS58" s="84"/>
      <c r="AV58" s="84"/>
      <c r="AY58" s="84"/>
      <c r="BB58" s="84"/>
      <c r="BC58" s="84"/>
      <c r="BD58" s="84"/>
      <c r="BE58" s="84"/>
      <c r="BF58" s="84"/>
      <c r="BG58" s="84"/>
      <c r="BH58" s="84"/>
    </row>
    <row r="59">
      <c r="F59" s="84"/>
      <c r="I59" s="84"/>
      <c r="L59" s="84"/>
      <c r="O59" s="84"/>
      <c r="R59" s="84"/>
      <c r="U59" s="84"/>
      <c r="X59" s="84"/>
      <c r="AA59" s="84"/>
      <c r="AD59" s="84"/>
      <c r="AG59" s="84"/>
      <c r="AJ59" s="84"/>
      <c r="AM59" s="84"/>
      <c r="AP59" s="84"/>
      <c r="AS59" s="84"/>
      <c r="AV59" s="84"/>
      <c r="AY59" s="84"/>
      <c r="BB59" s="84"/>
      <c r="BC59" s="84"/>
      <c r="BD59" s="84"/>
      <c r="BE59" s="84"/>
      <c r="BF59" s="84"/>
      <c r="BG59" s="84"/>
      <c r="BH59" s="84"/>
    </row>
    <row r="60">
      <c r="F60" s="84"/>
      <c r="I60" s="84"/>
      <c r="L60" s="84"/>
      <c r="O60" s="84"/>
      <c r="R60" s="84"/>
      <c r="U60" s="84"/>
      <c r="X60" s="84"/>
      <c r="AA60" s="84"/>
      <c r="AD60" s="84"/>
      <c r="AG60" s="84"/>
      <c r="AJ60" s="84"/>
      <c r="AM60" s="84"/>
      <c r="AP60" s="84"/>
      <c r="AS60" s="84"/>
      <c r="AV60" s="84"/>
      <c r="AY60" s="84"/>
      <c r="BB60" s="84"/>
      <c r="BC60" s="84"/>
      <c r="BD60" s="84"/>
      <c r="BE60" s="84"/>
      <c r="BF60" s="84"/>
      <c r="BG60" s="84"/>
      <c r="BH60" s="84"/>
    </row>
    <row r="61">
      <c r="F61" s="84"/>
      <c r="I61" s="84"/>
      <c r="L61" s="84"/>
      <c r="O61" s="84"/>
      <c r="R61" s="84"/>
      <c r="U61" s="84"/>
      <c r="X61" s="84"/>
      <c r="AA61" s="84"/>
      <c r="AD61" s="84"/>
      <c r="AG61" s="84"/>
      <c r="AJ61" s="84"/>
      <c r="AM61" s="84"/>
      <c r="AP61" s="84"/>
      <c r="AS61" s="84"/>
      <c r="AV61" s="84"/>
      <c r="AY61" s="84"/>
      <c r="BB61" s="84"/>
      <c r="BC61" s="84"/>
      <c r="BD61" s="84"/>
      <c r="BE61" s="84"/>
      <c r="BF61" s="84"/>
      <c r="BG61" s="84"/>
      <c r="BH61" s="84"/>
    </row>
    <row r="62">
      <c r="F62" s="84"/>
      <c r="I62" s="84"/>
      <c r="L62" s="84"/>
      <c r="O62" s="84"/>
      <c r="R62" s="84"/>
      <c r="U62" s="84"/>
      <c r="X62" s="84"/>
      <c r="AA62" s="84"/>
      <c r="AD62" s="84"/>
      <c r="AG62" s="84"/>
      <c r="AJ62" s="84"/>
      <c r="AM62" s="84"/>
      <c r="AP62" s="84"/>
      <c r="AS62" s="84"/>
      <c r="AV62" s="84"/>
      <c r="AY62" s="84"/>
      <c r="BB62" s="84"/>
      <c r="BC62" s="84"/>
      <c r="BD62" s="84"/>
      <c r="BE62" s="84"/>
      <c r="BF62" s="84"/>
      <c r="BG62" s="84"/>
      <c r="BH62" s="84"/>
    </row>
    <row r="63">
      <c r="F63" s="84"/>
      <c r="I63" s="84"/>
      <c r="L63" s="84"/>
      <c r="O63" s="84"/>
      <c r="R63" s="84"/>
      <c r="U63" s="84"/>
      <c r="X63" s="84"/>
      <c r="AA63" s="84"/>
      <c r="AD63" s="84"/>
      <c r="AG63" s="84"/>
      <c r="AJ63" s="84"/>
      <c r="AM63" s="84"/>
      <c r="AP63" s="84"/>
      <c r="AS63" s="84"/>
      <c r="AV63" s="84"/>
      <c r="AY63" s="84"/>
      <c r="BB63" s="84"/>
      <c r="BC63" s="84"/>
      <c r="BD63" s="84"/>
      <c r="BE63" s="84"/>
      <c r="BF63" s="84"/>
      <c r="BG63" s="84"/>
      <c r="BH63" s="84"/>
    </row>
    <row r="64">
      <c r="F64" s="84"/>
      <c r="I64" s="84"/>
      <c r="L64" s="84"/>
      <c r="O64" s="84"/>
      <c r="R64" s="84"/>
      <c r="U64" s="84"/>
      <c r="X64" s="84"/>
      <c r="AA64" s="84"/>
      <c r="AD64" s="84"/>
      <c r="AG64" s="84"/>
      <c r="AJ64" s="84"/>
      <c r="AM64" s="84"/>
      <c r="AP64" s="84"/>
      <c r="AS64" s="84"/>
      <c r="AV64" s="84"/>
      <c r="AY64" s="84"/>
      <c r="BB64" s="84"/>
      <c r="BC64" s="84"/>
      <c r="BD64" s="84"/>
      <c r="BE64" s="84"/>
      <c r="BF64" s="84"/>
      <c r="BG64" s="84"/>
      <c r="BH64" s="84"/>
    </row>
    <row r="65">
      <c r="F65" s="84"/>
      <c r="I65" s="84"/>
      <c r="L65" s="84"/>
      <c r="O65" s="84"/>
      <c r="R65" s="84"/>
      <c r="U65" s="84"/>
      <c r="X65" s="84"/>
      <c r="AA65" s="84"/>
      <c r="AD65" s="84"/>
      <c r="AG65" s="84"/>
      <c r="AJ65" s="84"/>
      <c r="AM65" s="84"/>
      <c r="AP65" s="84"/>
      <c r="AS65" s="84"/>
      <c r="AV65" s="84"/>
      <c r="AY65" s="84"/>
      <c r="BB65" s="84"/>
      <c r="BC65" s="84"/>
      <c r="BD65" s="84"/>
      <c r="BE65" s="84"/>
      <c r="BF65" s="84"/>
      <c r="BG65" s="84"/>
      <c r="BH65" s="84"/>
    </row>
    <row r="66">
      <c r="F66" s="84"/>
      <c r="I66" s="84"/>
      <c r="L66" s="84"/>
      <c r="O66" s="84"/>
      <c r="R66" s="84"/>
      <c r="U66" s="84"/>
      <c r="X66" s="84"/>
      <c r="AA66" s="84"/>
      <c r="AD66" s="84"/>
      <c r="AG66" s="84"/>
      <c r="AJ66" s="84"/>
      <c r="AM66" s="84"/>
      <c r="AP66" s="84"/>
      <c r="AS66" s="84"/>
      <c r="AV66" s="84"/>
      <c r="AY66" s="84"/>
      <c r="BB66" s="84"/>
      <c r="BC66" s="84"/>
      <c r="BD66" s="84"/>
      <c r="BE66" s="84"/>
      <c r="BF66" s="84"/>
      <c r="BG66" s="84"/>
      <c r="BH66" s="84"/>
    </row>
    <row r="67">
      <c r="F67" s="84"/>
      <c r="I67" s="84"/>
      <c r="L67" s="84"/>
      <c r="O67" s="84"/>
      <c r="R67" s="84"/>
      <c r="U67" s="84"/>
      <c r="X67" s="84"/>
      <c r="AA67" s="84"/>
      <c r="AD67" s="84"/>
      <c r="AG67" s="84"/>
      <c r="AJ67" s="84"/>
      <c r="AM67" s="84"/>
      <c r="AP67" s="84"/>
      <c r="AS67" s="84"/>
      <c r="AV67" s="84"/>
      <c r="AY67" s="84"/>
      <c r="BB67" s="84"/>
      <c r="BC67" s="84"/>
      <c r="BD67" s="84"/>
      <c r="BE67" s="84"/>
      <c r="BF67" s="84"/>
      <c r="BG67" s="84"/>
      <c r="BH67" s="84"/>
    </row>
    <row r="68">
      <c r="F68" s="84"/>
      <c r="I68" s="84"/>
      <c r="L68" s="84"/>
      <c r="O68" s="84"/>
      <c r="R68" s="84"/>
      <c r="U68" s="84"/>
      <c r="X68" s="84"/>
      <c r="AA68" s="84"/>
      <c r="AD68" s="84"/>
      <c r="AG68" s="84"/>
      <c r="AJ68" s="84"/>
      <c r="AM68" s="84"/>
      <c r="AP68" s="84"/>
      <c r="AS68" s="84"/>
      <c r="AV68" s="84"/>
      <c r="AY68" s="84"/>
      <c r="BB68" s="84"/>
      <c r="BC68" s="84"/>
      <c r="BD68" s="84"/>
      <c r="BE68" s="84"/>
      <c r="BF68" s="84"/>
      <c r="BG68" s="84"/>
      <c r="BH68" s="84"/>
    </row>
    <row r="69">
      <c r="F69" s="84"/>
      <c r="I69" s="84"/>
      <c r="L69" s="84"/>
      <c r="O69" s="84"/>
      <c r="R69" s="84"/>
      <c r="U69" s="84"/>
      <c r="X69" s="84"/>
      <c r="AA69" s="84"/>
      <c r="AD69" s="84"/>
      <c r="AG69" s="84"/>
      <c r="AJ69" s="84"/>
      <c r="AM69" s="84"/>
      <c r="AP69" s="84"/>
      <c r="AS69" s="84"/>
      <c r="AV69" s="84"/>
      <c r="AY69" s="84"/>
      <c r="BB69" s="84"/>
      <c r="BC69" s="84"/>
      <c r="BD69" s="84"/>
      <c r="BE69" s="84"/>
      <c r="BF69" s="84"/>
      <c r="BG69" s="84"/>
      <c r="BH69" s="84"/>
    </row>
    <row r="70">
      <c r="F70" s="84"/>
      <c r="I70" s="84"/>
      <c r="L70" s="84"/>
      <c r="O70" s="84"/>
      <c r="R70" s="84"/>
      <c r="U70" s="84"/>
      <c r="X70" s="84"/>
      <c r="AA70" s="84"/>
      <c r="AD70" s="84"/>
      <c r="AG70" s="84"/>
      <c r="AJ70" s="84"/>
      <c r="AM70" s="84"/>
      <c r="AP70" s="84"/>
      <c r="AS70" s="84"/>
      <c r="AV70" s="84"/>
      <c r="AY70" s="84"/>
      <c r="BB70" s="84"/>
      <c r="BC70" s="84"/>
      <c r="BD70" s="84"/>
      <c r="BE70" s="84"/>
      <c r="BF70" s="84"/>
      <c r="BG70" s="84"/>
      <c r="BH70" s="84"/>
    </row>
    <row r="71">
      <c r="F71" s="84"/>
      <c r="I71" s="84"/>
      <c r="L71" s="84"/>
      <c r="O71" s="84"/>
      <c r="R71" s="84"/>
      <c r="U71" s="84"/>
      <c r="X71" s="84"/>
      <c r="AA71" s="84"/>
      <c r="AD71" s="84"/>
      <c r="AG71" s="84"/>
      <c r="AJ71" s="84"/>
      <c r="AM71" s="84"/>
      <c r="AP71" s="84"/>
      <c r="AS71" s="84"/>
      <c r="AV71" s="84"/>
      <c r="AY71" s="84"/>
      <c r="BB71" s="84"/>
      <c r="BC71" s="84"/>
      <c r="BD71" s="84"/>
      <c r="BE71" s="84"/>
      <c r="BF71" s="84"/>
      <c r="BG71" s="84"/>
      <c r="BH71" s="84"/>
    </row>
    <row r="72">
      <c r="F72" s="84"/>
      <c r="I72" s="84"/>
      <c r="L72" s="84"/>
      <c r="O72" s="84"/>
      <c r="R72" s="84"/>
      <c r="U72" s="84"/>
      <c r="X72" s="84"/>
      <c r="AA72" s="84"/>
      <c r="AD72" s="84"/>
      <c r="AG72" s="84"/>
      <c r="AJ72" s="84"/>
      <c r="AM72" s="84"/>
      <c r="AP72" s="84"/>
      <c r="AS72" s="84"/>
      <c r="AV72" s="84"/>
      <c r="AY72" s="84"/>
      <c r="BB72" s="84"/>
      <c r="BC72" s="84"/>
      <c r="BD72" s="84"/>
      <c r="BE72" s="84"/>
      <c r="BF72" s="84"/>
      <c r="BG72" s="84"/>
      <c r="BH72" s="84"/>
    </row>
    <row r="73">
      <c r="F73" s="84"/>
      <c r="I73" s="84"/>
      <c r="L73" s="84"/>
      <c r="O73" s="84"/>
      <c r="R73" s="84"/>
      <c r="U73" s="84"/>
      <c r="X73" s="84"/>
      <c r="AA73" s="84"/>
      <c r="AD73" s="84"/>
      <c r="AG73" s="84"/>
      <c r="AJ73" s="84"/>
      <c r="AM73" s="84"/>
      <c r="AP73" s="84"/>
      <c r="AS73" s="84"/>
      <c r="AV73" s="84"/>
      <c r="AY73" s="84"/>
      <c r="BB73" s="84"/>
      <c r="BC73" s="84"/>
      <c r="BD73" s="84"/>
      <c r="BE73" s="84"/>
      <c r="BF73" s="84"/>
      <c r="BG73" s="84"/>
      <c r="BH73" s="84"/>
    </row>
    <row r="74">
      <c r="F74" s="84"/>
      <c r="I74" s="84"/>
      <c r="L74" s="84"/>
      <c r="O74" s="84"/>
      <c r="R74" s="84"/>
      <c r="U74" s="84"/>
      <c r="X74" s="84"/>
      <c r="AA74" s="84"/>
      <c r="AD74" s="84"/>
      <c r="AG74" s="84"/>
      <c r="AJ74" s="84"/>
      <c r="AM74" s="84"/>
      <c r="AP74" s="84"/>
      <c r="AS74" s="84"/>
      <c r="AV74" s="84"/>
      <c r="AY74" s="84"/>
      <c r="BB74" s="84"/>
      <c r="BC74" s="84"/>
      <c r="BD74" s="84"/>
      <c r="BE74" s="84"/>
      <c r="BF74" s="84"/>
      <c r="BG74" s="84"/>
      <c r="BH74" s="84"/>
    </row>
    <row r="75">
      <c r="F75" s="84"/>
      <c r="I75" s="84"/>
      <c r="L75" s="84"/>
      <c r="O75" s="84"/>
      <c r="R75" s="84"/>
      <c r="U75" s="84"/>
      <c r="X75" s="84"/>
      <c r="AA75" s="84"/>
      <c r="AD75" s="84"/>
      <c r="AG75" s="84"/>
      <c r="AJ75" s="84"/>
      <c r="AM75" s="84"/>
      <c r="AP75" s="84"/>
      <c r="AS75" s="84"/>
      <c r="AV75" s="84"/>
      <c r="AY75" s="84"/>
      <c r="BB75" s="84"/>
      <c r="BC75" s="84"/>
      <c r="BD75" s="84"/>
      <c r="BE75" s="84"/>
      <c r="BF75" s="84"/>
      <c r="BG75" s="84"/>
      <c r="BH75" s="84"/>
    </row>
    <row r="76">
      <c r="F76" s="84"/>
      <c r="I76" s="84"/>
      <c r="L76" s="84"/>
      <c r="O76" s="84"/>
      <c r="R76" s="84"/>
      <c r="U76" s="84"/>
      <c r="X76" s="84"/>
      <c r="AA76" s="84"/>
      <c r="AD76" s="84"/>
      <c r="AG76" s="84"/>
      <c r="AJ76" s="84"/>
      <c r="AM76" s="84"/>
      <c r="AP76" s="84"/>
      <c r="AS76" s="84"/>
      <c r="AV76" s="84"/>
      <c r="AY76" s="84"/>
      <c r="BB76" s="84"/>
      <c r="BC76" s="84"/>
      <c r="BD76" s="84"/>
      <c r="BE76" s="84"/>
      <c r="BF76" s="84"/>
      <c r="BG76" s="84"/>
      <c r="BH76" s="84"/>
    </row>
    <row r="77">
      <c r="F77" s="84"/>
      <c r="I77" s="84"/>
      <c r="L77" s="84"/>
      <c r="O77" s="84"/>
      <c r="R77" s="84"/>
      <c r="U77" s="84"/>
      <c r="X77" s="84"/>
      <c r="AA77" s="84"/>
      <c r="AD77" s="84"/>
      <c r="AG77" s="84"/>
      <c r="AJ77" s="84"/>
      <c r="AM77" s="84"/>
      <c r="AP77" s="84"/>
      <c r="AS77" s="84"/>
      <c r="AV77" s="84"/>
      <c r="AY77" s="84"/>
      <c r="BB77" s="84"/>
      <c r="BC77" s="84"/>
      <c r="BD77" s="84"/>
      <c r="BE77" s="84"/>
      <c r="BF77" s="84"/>
      <c r="BG77" s="84"/>
      <c r="BH77" s="84"/>
    </row>
    <row r="78">
      <c r="F78" s="84"/>
      <c r="I78" s="84"/>
      <c r="L78" s="84"/>
      <c r="O78" s="84"/>
      <c r="R78" s="84"/>
      <c r="U78" s="84"/>
      <c r="X78" s="84"/>
      <c r="AA78" s="84"/>
      <c r="AD78" s="84"/>
      <c r="AG78" s="84"/>
      <c r="AJ78" s="84"/>
      <c r="AM78" s="84"/>
      <c r="AP78" s="84"/>
      <c r="AS78" s="84"/>
      <c r="AV78" s="84"/>
      <c r="AY78" s="84"/>
      <c r="BB78" s="84"/>
      <c r="BC78" s="84"/>
      <c r="BD78" s="84"/>
      <c r="BE78" s="84"/>
      <c r="BF78" s="84"/>
      <c r="BG78" s="84"/>
      <c r="BH78" s="84"/>
    </row>
    <row r="79">
      <c r="F79" s="84"/>
      <c r="I79" s="84"/>
      <c r="L79" s="84"/>
      <c r="O79" s="84"/>
      <c r="R79" s="84"/>
      <c r="U79" s="84"/>
      <c r="X79" s="84"/>
      <c r="AA79" s="84"/>
      <c r="AD79" s="84"/>
      <c r="AG79" s="84"/>
      <c r="AJ79" s="84"/>
      <c r="AM79" s="84"/>
      <c r="AP79" s="84"/>
      <c r="AS79" s="84"/>
      <c r="AV79" s="84"/>
      <c r="AY79" s="84"/>
      <c r="BB79" s="84"/>
      <c r="BC79" s="84"/>
      <c r="BD79" s="84"/>
      <c r="BE79" s="84"/>
      <c r="BF79" s="84"/>
      <c r="BG79" s="84"/>
      <c r="BH79" s="84"/>
    </row>
    <row r="80">
      <c r="F80" s="84"/>
      <c r="I80" s="84"/>
      <c r="L80" s="84"/>
      <c r="O80" s="84"/>
      <c r="R80" s="84"/>
      <c r="U80" s="84"/>
      <c r="X80" s="84"/>
      <c r="AA80" s="84"/>
      <c r="AD80" s="84"/>
      <c r="AG80" s="84"/>
      <c r="AJ80" s="84"/>
      <c r="AM80" s="84"/>
      <c r="AP80" s="84"/>
      <c r="AS80" s="84"/>
      <c r="AV80" s="84"/>
      <c r="AY80" s="84"/>
      <c r="BB80" s="84"/>
      <c r="BC80" s="84"/>
      <c r="BD80" s="84"/>
      <c r="BE80" s="84"/>
      <c r="BF80" s="84"/>
      <c r="BG80" s="84"/>
      <c r="BH80" s="84"/>
    </row>
    <row r="81">
      <c r="F81" s="84"/>
      <c r="I81" s="84"/>
      <c r="L81" s="84"/>
      <c r="O81" s="84"/>
      <c r="R81" s="84"/>
      <c r="U81" s="84"/>
      <c r="X81" s="84"/>
      <c r="AA81" s="84"/>
      <c r="AD81" s="84"/>
      <c r="AG81" s="84"/>
      <c r="AJ81" s="84"/>
      <c r="AM81" s="84"/>
      <c r="AP81" s="84"/>
      <c r="AS81" s="84"/>
      <c r="AV81" s="84"/>
      <c r="AY81" s="84"/>
      <c r="BB81" s="84"/>
      <c r="BC81" s="84"/>
      <c r="BD81" s="84"/>
      <c r="BE81" s="84"/>
      <c r="BF81" s="84"/>
      <c r="BG81" s="84"/>
      <c r="BH81" s="84"/>
    </row>
    <row r="82">
      <c r="F82" s="84"/>
      <c r="I82" s="84"/>
      <c r="L82" s="84"/>
      <c r="O82" s="84"/>
      <c r="R82" s="84"/>
      <c r="U82" s="84"/>
      <c r="X82" s="84"/>
      <c r="AA82" s="84"/>
      <c r="AD82" s="84"/>
      <c r="AG82" s="84"/>
      <c r="AJ82" s="84"/>
      <c r="AM82" s="84"/>
      <c r="AP82" s="84"/>
      <c r="AS82" s="84"/>
      <c r="AV82" s="84"/>
      <c r="AY82" s="84"/>
      <c r="BB82" s="84"/>
      <c r="BC82" s="84"/>
      <c r="BD82" s="84"/>
      <c r="BE82" s="84"/>
      <c r="BF82" s="84"/>
      <c r="BG82" s="84"/>
      <c r="BH82" s="84"/>
    </row>
    <row r="83">
      <c r="F83" s="84"/>
      <c r="I83" s="84"/>
      <c r="L83" s="84"/>
      <c r="O83" s="84"/>
      <c r="R83" s="84"/>
      <c r="U83" s="84"/>
      <c r="X83" s="84"/>
      <c r="AA83" s="84"/>
      <c r="AD83" s="84"/>
      <c r="AG83" s="84"/>
      <c r="AJ83" s="84"/>
      <c r="AM83" s="84"/>
      <c r="AP83" s="84"/>
      <c r="AS83" s="84"/>
      <c r="AV83" s="84"/>
      <c r="AY83" s="84"/>
      <c r="BB83" s="84"/>
      <c r="BC83" s="84"/>
      <c r="BD83" s="84"/>
      <c r="BE83" s="84"/>
      <c r="BF83" s="84"/>
      <c r="BG83" s="84"/>
      <c r="BH83" s="84"/>
    </row>
    <row r="84">
      <c r="F84" s="84"/>
      <c r="I84" s="84"/>
      <c r="L84" s="84"/>
      <c r="O84" s="84"/>
      <c r="R84" s="84"/>
      <c r="U84" s="84"/>
      <c r="X84" s="84"/>
      <c r="AA84" s="84"/>
      <c r="AD84" s="84"/>
      <c r="AG84" s="84"/>
      <c r="AJ84" s="84"/>
      <c r="AM84" s="84"/>
      <c r="AP84" s="84"/>
      <c r="AS84" s="84"/>
      <c r="AV84" s="84"/>
      <c r="AY84" s="84"/>
      <c r="BB84" s="84"/>
      <c r="BC84" s="84"/>
      <c r="BD84" s="84"/>
      <c r="BE84" s="84"/>
      <c r="BF84" s="84"/>
      <c r="BG84" s="84"/>
      <c r="BH84" s="84"/>
    </row>
    <row r="85">
      <c r="F85" s="84"/>
      <c r="I85" s="84"/>
      <c r="L85" s="84"/>
      <c r="O85" s="84"/>
      <c r="R85" s="84"/>
      <c r="U85" s="84"/>
      <c r="X85" s="84"/>
      <c r="AA85" s="84"/>
      <c r="AD85" s="84"/>
      <c r="AG85" s="84"/>
      <c r="AJ85" s="84"/>
      <c r="AM85" s="84"/>
      <c r="AP85" s="84"/>
      <c r="AS85" s="84"/>
      <c r="AV85" s="84"/>
      <c r="AY85" s="84"/>
      <c r="BB85" s="84"/>
      <c r="BC85" s="84"/>
      <c r="BD85" s="84"/>
      <c r="BE85" s="84"/>
      <c r="BF85" s="84"/>
      <c r="BG85" s="84"/>
      <c r="BH85" s="84"/>
    </row>
    <row r="86">
      <c r="F86" s="84"/>
      <c r="I86" s="84"/>
      <c r="L86" s="84"/>
      <c r="O86" s="84"/>
      <c r="R86" s="84"/>
      <c r="U86" s="84"/>
      <c r="X86" s="84"/>
      <c r="AA86" s="84"/>
      <c r="AD86" s="84"/>
      <c r="AG86" s="84"/>
      <c r="AJ86" s="84"/>
      <c r="AM86" s="84"/>
      <c r="AP86" s="84"/>
      <c r="AS86" s="84"/>
      <c r="AV86" s="84"/>
      <c r="AY86" s="84"/>
      <c r="BB86" s="84"/>
      <c r="BC86" s="84"/>
      <c r="BD86" s="84"/>
      <c r="BE86" s="84"/>
      <c r="BF86" s="84"/>
      <c r="BG86" s="84"/>
      <c r="BH86" s="84"/>
    </row>
    <row r="87">
      <c r="F87" s="84"/>
      <c r="I87" s="84"/>
      <c r="L87" s="84"/>
      <c r="O87" s="84"/>
      <c r="R87" s="84"/>
      <c r="U87" s="84"/>
      <c r="X87" s="84"/>
      <c r="AA87" s="84"/>
      <c r="AD87" s="84"/>
      <c r="AG87" s="84"/>
      <c r="AJ87" s="84"/>
      <c r="AM87" s="84"/>
      <c r="AP87" s="84"/>
      <c r="AS87" s="84"/>
      <c r="AV87" s="84"/>
      <c r="AY87" s="84"/>
      <c r="BB87" s="84"/>
      <c r="BC87" s="84"/>
      <c r="BD87" s="84"/>
      <c r="BE87" s="84"/>
      <c r="BF87" s="84"/>
      <c r="BG87" s="84"/>
      <c r="BH87" s="84"/>
    </row>
    <row r="88">
      <c r="F88" s="84"/>
      <c r="I88" s="84"/>
      <c r="L88" s="84"/>
      <c r="O88" s="84"/>
      <c r="R88" s="84"/>
      <c r="U88" s="84"/>
      <c r="X88" s="84"/>
      <c r="AA88" s="84"/>
      <c r="AD88" s="84"/>
      <c r="AG88" s="84"/>
      <c r="AJ88" s="84"/>
      <c r="AM88" s="84"/>
      <c r="AP88" s="84"/>
      <c r="AS88" s="84"/>
      <c r="AV88" s="84"/>
      <c r="AY88" s="84"/>
      <c r="BB88" s="84"/>
      <c r="BC88" s="84"/>
      <c r="BD88" s="84"/>
      <c r="BE88" s="84"/>
      <c r="BF88" s="84"/>
      <c r="BG88" s="84"/>
      <c r="BH88" s="84"/>
    </row>
    <row r="89">
      <c r="F89" s="84"/>
      <c r="I89" s="84"/>
      <c r="L89" s="84"/>
      <c r="O89" s="84"/>
      <c r="R89" s="84"/>
      <c r="U89" s="84"/>
      <c r="X89" s="84"/>
      <c r="AA89" s="84"/>
      <c r="AD89" s="84"/>
      <c r="AG89" s="84"/>
      <c r="AJ89" s="84"/>
      <c r="AM89" s="84"/>
      <c r="AP89" s="84"/>
      <c r="AS89" s="84"/>
      <c r="AV89" s="84"/>
      <c r="AY89" s="84"/>
      <c r="BB89" s="84"/>
      <c r="BC89" s="84"/>
      <c r="BD89" s="84"/>
      <c r="BE89" s="84"/>
      <c r="BF89" s="84"/>
      <c r="BG89" s="84"/>
      <c r="BH89" s="84"/>
    </row>
    <row r="90">
      <c r="F90" s="84"/>
      <c r="I90" s="84"/>
      <c r="L90" s="84"/>
      <c r="O90" s="84"/>
      <c r="R90" s="84"/>
      <c r="U90" s="84"/>
      <c r="X90" s="84"/>
      <c r="AA90" s="84"/>
      <c r="AD90" s="84"/>
      <c r="AG90" s="84"/>
      <c r="AJ90" s="84"/>
      <c r="AM90" s="84"/>
      <c r="AP90" s="84"/>
      <c r="AS90" s="84"/>
      <c r="AV90" s="84"/>
      <c r="AY90" s="84"/>
      <c r="BB90" s="84"/>
      <c r="BC90" s="84"/>
      <c r="BD90" s="84"/>
      <c r="BE90" s="84"/>
      <c r="BF90" s="84"/>
      <c r="BG90" s="84"/>
      <c r="BH90" s="84"/>
    </row>
    <row r="91">
      <c r="F91" s="84"/>
      <c r="I91" s="84"/>
      <c r="L91" s="84"/>
      <c r="O91" s="84"/>
      <c r="R91" s="84"/>
      <c r="U91" s="84"/>
      <c r="X91" s="84"/>
      <c r="AA91" s="84"/>
      <c r="AD91" s="84"/>
      <c r="AG91" s="84"/>
      <c r="AJ91" s="84"/>
      <c r="AM91" s="84"/>
      <c r="AP91" s="84"/>
      <c r="AS91" s="84"/>
      <c r="AV91" s="84"/>
      <c r="AY91" s="84"/>
      <c r="BB91" s="84"/>
      <c r="BC91" s="84"/>
      <c r="BD91" s="84"/>
      <c r="BE91" s="84"/>
      <c r="BF91" s="84"/>
      <c r="BG91" s="84"/>
      <c r="BH91" s="84"/>
    </row>
    <row r="92">
      <c r="F92" s="84"/>
      <c r="I92" s="84"/>
      <c r="L92" s="84"/>
      <c r="O92" s="84"/>
      <c r="R92" s="84"/>
      <c r="U92" s="84"/>
      <c r="X92" s="84"/>
      <c r="AA92" s="84"/>
      <c r="AD92" s="84"/>
      <c r="AG92" s="84"/>
      <c r="AJ92" s="84"/>
      <c r="AM92" s="84"/>
      <c r="AP92" s="84"/>
      <c r="AS92" s="84"/>
      <c r="AV92" s="84"/>
      <c r="AY92" s="84"/>
      <c r="BB92" s="84"/>
      <c r="BC92" s="84"/>
      <c r="BD92" s="84"/>
      <c r="BE92" s="84"/>
      <c r="BF92" s="84"/>
      <c r="BG92" s="84"/>
      <c r="BH92" s="84"/>
    </row>
    <row r="93">
      <c r="F93" s="84"/>
      <c r="I93" s="84"/>
      <c r="L93" s="84"/>
      <c r="O93" s="84"/>
      <c r="R93" s="84"/>
      <c r="U93" s="84"/>
      <c r="X93" s="84"/>
      <c r="AA93" s="84"/>
      <c r="AD93" s="84"/>
      <c r="AG93" s="84"/>
      <c r="AJ93" s="84"/>
      <c r="AM93" s="84"/>
      <c r="AP93" s="84"/>
      <c r="AS93" s="84"/>
      <c r="AV93" s="84"/>
      <c r="AY93" s="84"/>
      <c r="BB93" s="84"/>
      <c r="BC93" s="84"/>
      <c r="BD93" s="84"/>
      <c r="BE93" s="84"/>
      <c r="BF93" s="84"/>
      <c r="BG93" s="84"/>
      <c r="BH93" s="84"/>
    </row>
    <row r="94">
      <c r="F94" s="84"/>
      <c r="I94" s="84"/>
      <c r="L94" s="84"/>
      <c r="O94" s="84"/>
      <c r="R94" s="84"/>
      <c r="U94" s="84"/>
      <c r="X94" s="84"/>
      <c r="AA94" s="84"/>
      <c r="AD94" s="84"/>
      <c r="AG94" s="84"/>
      <c r="AJ94" s="84"/>
      <c r="AM94" s="84"/>
      <c r="AP94" s="84"/>
      <c r="AS94" s="84"/>
      <c r="AV94" s="84"/>
      <c r="AY94" s="84"/>
      <c r="BB94" s="84"/>
      <c r="BC94" s="84"/>
      <c r="BD94" s="84"/>
      <c r="BE94" s="84"/>
      <c r="BF94" s="84"/>
      <c r="BG94" s="84"/>
      <c r="BH94" s="84"/>
    </row>
    <row r="95">
      <c r="F95" s="84"/>
      <c r="I95" s="84"/>
      <c r="L95" s="84"/>
      <c r="O95" s="84"/>
      <c r="R95" s="84"/>
      <c r="U95" s="84"/>
      <c r="X95" s="84"/>
      <c r="AA95" s="84"/>
      <c r="AD95" s="84"/>
      <c r="AG95" s="84"/>
      <c r="AJ95" s="84"/>
      <c r="AM95" s="84"/>
      <c r="AP95" s="84"/>
      <c r="AS95" s="84"/>
      <c r="AV95" s="84"/>
      <c r="AY95" s="84"/>
      <c r="BB95" s="84"/>
      <c r="BC95" s="84"/>
      <c r="BD95" s="84"/>
      <c r="BE95" s="84"/>
      <c r="BF95" s="84"/>
      <c r="BG95" s="84"/>
      <c r="BH95" s="84"/>
    </row>
    <row r="96">
      <c r="F96" s="84"/>
      <c r="I96" s="84"/>
      <c r="L96" s="84"/>
      <c r="O96" s="84"/>
      <c r="R96" s="84"/>
      <c r="U96" s="84"/>
      <c r="X96" s="84"/>
      <c r="AA96" s="84"/>
      <c r="AD96" s="84"/>
      <c r="AG96" s="84"/>
      <c r="AJ96" s="84"/>
      <c r="AM96" s="84"/>
      <c r="AP96" s="84"/>
      <c r="AS96" s="84"/>
      <c r="AV96" s="84"/>
      <c r="AY96" s="84"/>
      <c r="BB96" s="84"/>
      <c r="BC96" s="84"/>
      <c r="BD96" s="84"/>
      <c r="BE96" s="84"/>
      <c r="BF96" s="84"/>
      <c r="BG96" s="84"/>
      <c r="BH96" s="84"/>
    </row>
    <row r="97">
      <c r="F97" s="84"/>
      <c r="I97" s="84"/>
      <c r="L97" s="84"/>
      <c r="O97" s="84"/>
      <c r="R97" s="84"/>
      <c r="U97" s="84"/>
      <c r="X97" s="84"/>
      <c r="AA97" s="84"/>
      <c r="AD97" s="84"/>
      <c r="AG97" s="84"/>
      <c r="AJ97" s="84"/>
      <c r="AM97" s="84"/>
      <c r="AP97" s="84"/>
      <c r="AS97" s="84"/>
      <c r="AV97" s="84"/>
      <c r="AY97" s="84"/>
      <c r="BB97" s="84"/>
      <c r="BC97" s="84"/>
      <c r="BD97" s="84"/>
      <c r="BE97" s="84"/>
      <c r="BF97" s="84"/>
      <c r="BG97" s="84"/>
      <c r="BH97" s="84"/>
    </row>
    <row r="98">
      <c r="F98" s="84"/>
      <c r="I98" s="84"/>
      <c r="L98" s="84"/>
      <c r="O98" s="84"/>
      <c r="R98" s="84"/>
      <c r="U98" s="84"/>
      <c r="X98" s="84"/>
      <c r="AA98" s="84"/>
      <c r="AD98" s="84"/>
      <c r="AG98" s="84"/>
      <c r="AJ98" s="84"/>
      <c r="AM98" s="84"/>
      <c r="AP98" s="84"/>
      <c r="AS98" s="84"/>
      <c r="AV98" s="84"/>
      <c r="AY98" s="84"/>
      <c r="BB98" s="84"/>
      <c r="BC98" s="84"/>
      <c r="BD98" s="84"/>
      <c r="BE98" s="84"/>
      <c r="BF98" s="84"/>
      <c r="BG98" s="84"/>
      <c r="BH98" s="84"/>
    </row>
    <row r="99">
      <c r="F99" s="84"/>
      <c r="I99" s="84"/>
      <c r="L99" s="84"/>
      <c r="O99" s="84"/>
      <c r="R99" s="84"/>
      <c r="U99" s="84"/>
      <c r="X99" s="84"/>
      <c r="AA99" s="84"/>
      <c r="AD99" s="84"/>
      <c r="AG99" s="84"/>
      <c r="AJ99" s="84"/>
      <c r="AM99" s="84"/>
      <c r="AP99" s="84"/>
      <c r="AS99" s="84"/>
      <c r="AV99" s="84"/>
      <c r="AY99" s="84"/>
      <c r="BB99" s="84"/>
      <c r="BC99" s="84"/>
      <c r="BD99" s="84"/>
      <c r="BE99" s="84"/>
      <c r="BF99" s="84"/>
      <c r="BG99" s="84"/>
      <c r="BH99" s="84"/>
    </row>
    <row r="100">
      <c r="F100" s="84"/>
      <c r="I100" s="84"/>
      <c r="L100" s="84"/>
      <c r="O100" s="84"/>
      <c r="R100" s="84"/>
      <c r="U100" s="84"/>
      <c r="X100" s="84"/>
      <c r="AA100" s="84"/>
      <c r="AD100" s="84"/>
      <c r="AG100" s="84"/>
      <c r="AJ100" s="84"/>
      <c r="AM100" s="84"/>
      <c r="AP100" s="84"/>
      <c r="AS100" s="84"/>
      <c r="AV100" s="84"/>
      <c r="AY100" s="84"/>
      <c r="BB100" s="84"/>
      <c r="BC100" s="84"/>
      <c r="BD100" s="84"/>
      <c r="BE100" s="84"/>
      <c r="BF100" s="84"/>
      <c r="BG100" s="84"/>
      <c r="BH100" s="84"/>
    </row>
    <row r="101">
      <c r="F101" s="84"/>
      <c r="I101" s="84"/>
      <c r="L101" s="84"/>
      <c r="O101" s="84"/>
      <c r="R101" s="84"/>
      <c r="U101" s="84"/>
      <c r="X101" s="84"/>
      <c r="AA101" s="84"/>
      <c r="AD101" s="84"/>
      <c r="AG101" s="84"/>
      <c r="AJ101" s="84"/>
      <c r="AM101" s="84"/>
      <c r="AP101" s="84"/>
      <c r="AS101" s="84"/>
      <c r="AV101" s="84"/>
      <c r="AY101" s="84"/>
      <c r="BB101" s="84"/>
      <c r="BC101" s="84"/>
      <c r="BD101" s="84"/>
      <c r="BE101" s="84"/>
      <c r="BF101" s="84"/>
      <c r="BG101" s="84"/>
      <c r="BH101" s="84"/>
    </row>
    <row r="102">
      <c r="F102" s="84"/>
      <c r="I102" s="84"/>
      <c r="L102" s="84"/>
      <c r="O102" s="84"/>
      <c r="R102" s="84"/>
      <c r="U102" s="84"/>
      <c r="X102" s="84"/>
      <c r="AA102" s="84"/>
      <c r="AD102" s="84"/>
      <c r="AG102" s="84"/>
      <c r="AJ102" s="84"/>
      <c r="AM102" s="84"/>
      <c r="AP102" s="84"/>
      <c r="AS102" s="84"/>
      <c r="AV102" s="84"/>
      <c r="AY102" s="84"/>
      <c r="BB102" s="84"/>
      <c r="BC102" s="84"/>
      <c r="BD102" s="84"/>
      <c r="BE102" s="84"/>
      <c r="BF102" s="84"/>
      <c r="BG102" s="84"/>
      <c r="BH102" s="84"/>
    </row>
    <row r="103">
      <c r="F103" s="84"/>
      <c r="I103" s="84"/>
      <c r="L103" s="84"/>
      <c r="O103" s="84"/>
      <c r="R103" s="84"/>
      <c r="U103" s="84"/>
      <c r="X103" s="84"/>
      <c r="AA103" s="84"/>
      <c r="AD103" s="84"/>
      <c r="AG103" s="84"/>
      <c r="AJ103" s="84"/>
      <c r="AM103" s="84"/>
      <c r="AP103" s="84"/>
      <c r="AS103" s="84"/>
      <c r="AV103" s="84"/>
      <c r="AY103" s="84"/>
      <c r="BB103" s="84"/>
      <c r="BC103" s="84"/>
      <c r="BD103" s="84"/>
      <c r="BE103" s="84"/>
      <c r="BF103" s="84"/>
      <c r="BG103" s="84"/>
      <c r="BH103" s="84"/>
    </row>
    <row r="104">
      <c r="F104" s="84"/>
      <c r="I104" s="84"/>
      <c r="L104" s="84"/>
      <c r="O104" s="84"/>
      <c r="R104" s="84"/>
      <c r="U104" s="84"/>
      <c r="X104" s="84"/>
      <c r="AA104" s="84"/>
      <c r="AD104" s="84"/>
      <c r="AG104" s="84"/>
      <c r="AJ104" s="84"/>
      <c r="AM104" s="84"/>
      <c r="AP104" s="84"/>
      <c r="AS104" s="84"/>
      <c r="AV104" s="84"/>
      <c r="AY104" s="84"/>
      <c r="BB104" s="84"/>
      <c r="BC104" s="84"/>
      <c r="BD104" s="84"/>
      <c r="BE104" s="84"/>
      <c r="BF104" s="84"/>
      <c r="BG104" s="84"/>
      <c r="BH104" s="84"/>
    </row>
    <row r="105">
      <c r="F105" s="84"/>
      <c r="I105" s="84"/>
      <c r="L105" s="84"/>
      <c r="O105" s="84"/>
      <c r="R105" s="84"/>
      <c r="U105" s="84"/>
      <c r="X105" s="84"/>
      <c r="AA105" s="84"/>
      <c r="AD105" s="84"/>
      <c r="AG105" s="84"/>
      <c r="AJ105" s="84"/>
      <c r="AM105" s="84"/>
      <c r="AP105" s="84"/>
      <c r="AS105" s="84"/>
      <c r="AV105" s="84"/>
      <c r="AY105" s="84"/>
      <c r="BB105" s="84"/>
      <c r="BC105" s="84"/>
      <c r="BD105" s="84"/>
      <c r="BE105" s="84"/>
      <c r="BF105" s="84"/>
      <c r="BG105" s="84"/>
      <c r="BH105" s="84"/>
    </row>
    <row r="106">
      <c r="F106" s="84"/>
      <c r="I106" s="84"/>
      <c r="L106" s="84"/>
      <c r="O106" s="84"/>
      <c r="R106" s="84"/>
      <c r="U106" s="84"/>
      <c r="X106" s="84"/>
      <c r="AA106" s="84"/>
      <c r="AD106" s="84"/>
      <c r="AG106" s="84"/>
      <c r="AJ106" s="84"/>
      <c r="AM106" s="84"/>
      <c r="AP106" s="84"/>
      <c r="AS106" s="84"/>
      <c r="AV106" s="84"/>
      <c r="AY106" s="84"/>
      <c r="BB106" s="84"/>
      <c r="BC106" s="84"/>
      <c r="BD106" s="84"/>
      <c r="BE106" s="84"/>
      <c r="BF106" s="84"/>
      <c r="BG106" s="84"/>
      <c r="BH106" s="84"/>
    </row>
    <row r="107">
      <c r="F107" s="84"/>
      <c r="I107" s="84"/>
      <c r="L107" s="84"/>
      <c r="O107" s="84"/>
      <c r="R107" s="84"/>
      <c r="U107" s="84"/>
      <c r="X107" s="84"/>
      <c r="AA107" s="84"/>
      <c r="AD107" s="84"/>
      <c r="AG107" s="84"/>
      <c r="AJ107" s="84"/>
      <c r="AM107" s="84"/>
      <c r="AP107" s="84"/>
      <c r="AS107" s="84"/>
      <c r="AV107" s="84"/>
      <c r="AY107" s="84"/>
      <c r="BB107" s="84"/>
      <c r="BC107" s="84"/>
      <c r="BD107" s="84"/>
      <c r="BE107" s="84"/>
      <c r="BF107" s="84"/>
      <c r="BG107" s="84"/>
      <c r="BH107" s="84"/>
    </row>
    <row r="108">
      <c r="F108" s="84"/>
      <c r="I108" s="84"/>
      <c r="L108" s="84"/>
      <c r="O108" s="84"/>
      <c r="R108" s="84"/>
      <c r="U108" s="84"/>
      <c r="X108" s="84"/>
      <c r="AA108" s="84"/>
      <c r="AD108" s="84"/>
      <c r="AG108" s="84"/>
      <c r="AJ108" s="84"/>
      <c r="AM108" s="84"/>
      <c r="AP108" s="84"/>
      <c r="AS108" s="84"/>
      <c r="AV108" s="84"/>
      <c r="AY108" s="84"/>
      <c r="BB108" s="84"/>
      <c r="BC108" s="84"/>
      <c r="BD108" s="84"/>
      <c r="BE108" s="84"/>
      <c r="BF108" s="84"/>
      <c r="BG108" s="84"/>
      <c r="BH108" s="84"/>
    </row>
    <row r="109">
      <c r="F109" s="84"/>
      <c r="I109" s="84"/>
      <c r="L109" s="84"/>
      <c r="O109" s="84"/>
      <c r="R109" s="84"/>
      <c r="U109" s="84"/>
      <c r="X109" s="84"/>
      <c r="AA109" s="84"/>
      <c r="AD109" s="84"/>
      <c r="AG109" s="84"/>
      <c r="AJ109" s="84"/>
      <c r="AM109" s="84"/>
      <c r="AP109" s="84"/>
      <c r="AS109" s="84"/>
      <c r="AV109" s="84"/>
      <c r="AY109" s="84"/>
      <c r="BB109" s="84"/>
      <c r="BC109" s="84"/>
      <c r="BD109" s="84"/>
      <c r="BE109" s="84"/>
      <c r="BF109" s="84"/>
      <c r="BG109" s="84"/>
      <c r="BH109" s="84"/>
    </row>
    <row r="110">
      <c r="F110" s="84"/>
      <c r="I110" s="84"/>
      <c r="L110" s="84"/>
      <c r="O110" s="84"/>
      <c r="R110" s="84"/>
      <c r="U110" s="84"/>
      <c r="X110" s="84"/>
      <c r="AA110" s="84"/>
      <c r="AD110" s="84"/>
      <c r="AG110" s="84"/>
      <c r="AJ110" s="84"/>
      <c r="AM110" s="84"/>
      <c r="AP110" s="84"/>
      <c r="AS110" s="84"/>
      <c r="AV110" s="84"/>
      <c r="AY110" s="84"/>
      <c r="BB110" s="84"/>
      <c r="BC110" s="84"/>
      <c r="BD110" s="84"/>
      <c r="BE110" s="84"/>
      <c r="BF110" s="84"/>
      <c r="BG110" s="84"/>
      <c r="BH110" s="84"/>
    </row>
    <row r="111">
      <c r="F111" s="84"/>
      <c r="I111" s="84"/>
      <c r="L111" s="84"/>
      <c r="O111" s="84"/>
      <c r="R111" s="84"/>
      <c r="U111" s="84"/>
      <c r="X111" s="84"/>
      <c r="AA111" s="84"/>
      <c r="AD111" s="84"/>
      <c r="AG111" s="84"/>
      <c r="AJ111" s="84"/>
      <c r="AM111" s="84"/>
      <c r="AP111" s="84"/>
      <c r="AS111" s="84"/>
      <c r="AV111" s="84"/>
      <c r="AY111" s="84"/>
      <c r="BB111" s="84"/>
      <c r="BC111" s="84"/>
      <c r="BD111" s="84"/>
      <c r="BE111" s="84"/>
      <c r="BF111" s="84"/>
      <c r="BG111" s="84"/>
      <c r="BH111" s="84"/>
    </row>
    <row r="112">
      <c r="F112" s="84"/>
      <c r="I112" s="84"/>
      <c r="L112" s="84"/>
      <c r="O112" s="84"/>
      <c r="R112" s="84"/>
      <c r="U112" s="84"/>
      <c r="X112" s="84"/>
      <c r="AA112" s="84"/>
      <c r="AD112" s="84"/>
      <c r="AG112" s="84"/>
      <c r="AJ112" s="84"/>
      <c r="AM112" s="84"/>
      <c r="AP112" s="84"/>
      <c r="AS112" s="84"/>
      <c r="AV112" s="84"/>
      <c r="AY112" s="84"/>
      <c r="BB112" s="84"/>
      <c r="BC112" s="84"/>
      <c r="BD112" s="84"/>
      <c r="BE112" s="84"/>
      <c r="BF112" s="84"/>
      <c r="BG112" s="84"/>
      <c r="BH112" s="84"/>
    </row>
    <row r="113">
      <c r="F113" s="84"/>
      <c r="I113" s="84"/>
      <c r="L113" s="84"/>
      <c r="O113" s="84"/>
      <c r="R113" s="84"/>
      <c r="U113" s="84"/>
      <c r="X113" s="84"/>
      <c r="AA113" s="84"/>
      <c r="AD113" s="84"/>
      <c r="AG113" s="84"/>
      <c r="AJ113" s="84"/>
      <c r="AM113" s="84"/>
      <c r="AP113" s="84"/>
      <c r="AS113" s="84"/>
      <c r="AV113" s="84"/>
      <c r="AY113" s="84"/>
      <c r="BB113" s="84"/>
      <c r="BC113" s="84"/>
      <c r="BD113" s="84"/>
      <c r="BE113" s="84"/>
      <c r="BF113" s="84"/>
      <c r="BG113" s="84"/>
      <c r="BH113" s="84"/>
    </row>
    <row r="114">
      <c r="F114" s="84"/>
      <c r="I114" s="84"/>
      <c r="L114" s="84"/>
      <c r="O114" s="84"/>
      <c r="R114" s="84"/>
      <c r="U114" s="84"/>
      <c r="X114" s="84"/>
      <c r="AA114" s="84"/>
      <c r="AD114" s="84"/>
      <c r="AG114" s="84"/>
      <c r="AJ114" s="84"/>
      <c r="AM114" s="84"/>
      <c r="AP114" s="84"/>
      <c r="AS114" s="84"/>
      <c r="AV114" s="84"/>
      <c r="AY114" s="84"/>
      <c r="BB114" s="84"/>
      <c r="BC114" s="84"/>
      <c r="BD114" s="84"/>
      <c r="BE114" s="84"/>
      <c r="BF114" s="84"/>
      <c r="BG114" s="84"/>
      <c r="BH114" s="84"/>
    </row>
    <row r="115">
      <c r="F115" s="84"/>
      <c r="I115" s="84"/>
      <c r="L115" s="84"/>
      <c r="O115" s="84"/>
      <c r="R115" s="84"/>
      <c r="U115" s="84"/>
      <c r="X115" s="84"/>
      <c r="AA115" s="84"/>
      <c r="AD115" s="84"/>
      <c r="AG115" s="84"/>
      <c r="AJ115" s="84"/>
      <c r="AM115" s="84"/>
      <c r="AP115" s="84"/>
      <c r="AS115" s="84"/>
      <c r="AV115" s="84"/>
      <c r="AY115" s="84"/>
      <c r="BB115" s="84"/>
      <c r="BC115" s="84"/>
      <c r="BD115" s="84"/>
      <c r="BE115" s="84"/>
      <c r="BF115" s="84"/>
      <c r="BG115" s="84"/>
      <c r="BH115" s="84"/>
    </row>
    <row r="116">
      <c r="F116" s="84"/>
      <c r="I116" s="84"/>
      <c r="L116" s="84"/>
      <c r="O116" s="84"/>
      <c r="R116" s="84"/>
      <c r="U116" s="84"/>
      <c r="X116" s="84"/>
      <c r="AA116" s="84"/>
      <c r="AD116" s="84"/>
      <c r="AG116" s="84"/>
      <c r="AJ116" s="84"/>
      <c r="AM116" s="84"/>
      <c r="AP116" s="84"/>
      <c r="AS116" s="84"/>
      <c r="AV116" s="84"/>
      <c r="AY116" s="84"/>
      <c r="BB116" s="84"/>
      <c r="BC116" s="84"/>
      <c r="BD116" s="84"/>
      <c r="BE116" s="84"/>
      <c r="BF116" s="84"/>
      <c r="BG116" s="84"/>
      <c r="BH116" s="84"/>
    </row>
    <row r="117">
      <c r="F117" s="84"/>
      <c r="I117" s="84"/>
      <c r="L117" s="84"/>
      <c r="O117" s="84"/>
      <c r="R117" s="84"/>
      <c r="U117" s="84"/>
      <c r="X117" s="84"/>
      <c r="AA117" s="84"/>
      <c r="AD117" s="84"/>
      <c r="AG117" s="84"/>
      <c r="AJ117" s="84"/>
      <c r="AM117" s="84"/>
      <c r="AP117" s="84"/>
      <c r="AS117" s="84"/>
      <c r="AV117" s="84"/>
      <c r="AY117" s="84"/>
      <c r="BB117" s="84"/>
      <c r="BC117" s="84"/>
      <c r="BD117" s="84"/>
      <c r="BE117" s="84"/>
      <c r="BF117" s="84"/>
      <c r="BG117" s="84"/>
      <c r="BH117" s="84"/>
    </row>
    <row r="118">
      <c r="F118" s="84"/>
      <c r="I118" s="84"/>
      <c r="L118" s="84"/>
      <c r="O118" s="84"/>
      <c r="R118" s="84"/>
      <c r="U118" s="84"/>
      <c r="X118" s="84"/>
      <c r="AA118" s="84"/>
      <c r="AD118" s="84"/>
      <c r="AG118" s="84"/>
      <c r="AJ118" s="84"/>
      <c r="AM118" s="84"/>
      <c r="AP118" s="84"/>
      <c r="AS118" s="84"/>
      <c r="AV118" s="84"/>
      <c r="AY118" s="84"/>
      <c r="BB118" s="84"/>
      <c r="BC118" s="84"/>
      <c r="BD118" s="84"/>
      <c r="BE118" s="84"/>
      <c r="BF118" s="84"/>
      <c r="BG118" s="84"/>
      <c r="BH118" s="84"/>
    </row>
    <row r="119">
      <c r="F119" s="84"/>
      <c r="I119" s="84"/>
      <c r="L119" s="84"/>
      <c r="O119" s="84"/>
      <c r="R119" s="84"/>
      <c r="U119" s="84"/>
      <c r="X119" s="84"/>
      <c r="AA119" s="84"/>
      <c r="AD119" s="84"/>
      <c r="AG119" s="84"/>
      <c r="AJ119" s="84"/>
      <c r="AM119" s="84"/>
      <c r="AP119" s="84"/>
      <c r="AS119" s="84"/>
      <c r="AV119" s="84"/>
      <c r="AY119" s="84"/>
      <c r="BB119" s="84"/>
      <c r="BC119" s="84"/>
      <c r="BD119" s="84"/>
      <c r="BE119" s="84"/>
      <c r="BF119" s="84"/>
      <c r="BG119" s="84"/>
      <c r="BH119" s="84"/>
    </row>
    <row r="120">
      <c r="F120" s="84"/>
      <c r="I120" s="84"/>
      <c r="L120" s="84"/>
      <c r="O120" s="84"/>
      <c r="R120" s="84"/>
      <c r="U120" s="84"/>
      <c r="X120" s="84"/>
      <c r="AA120" s="84"/>
      <c r="AD120" s="84"/>
      <c r="AG120" s="84"/>
      <c r="AJ120" s="84"/>
      <c r="AM120" s="84"/>
      <c r="AP120" s="84"/>
      <c r="AS120" s="84"/>
      <c r="AV120" s="84"/>
      <c r="AY120" s="84"/>
      <c r="BB120" s="84"/>
      <c r="BC120" s="84"/>
      <c r="BD120" s="84"/>
      <c r="BE120" s="84"/>
      <c r="BF120" s="84"/>
      <c r="BG120" s="84"/>
      <c r="BH120" s="84"/>
    </row>
    <row r="121">
      <c r="F121" s="84"/>
      <c r="I121" s="84"/>
      <c r="L121" s="84"/>
      <c r="O121" s="84"/>
      <c r="R121" s="84"/>
      <c r="U121" s="84"/>
      <c r="X121" s="84"/>
      <c r="AA121" s="84"/>
      <c r="AD121" s="84"/>
      <c r="AG121" s="84"/>
      <c r="AJ121" s="84"/>
      <c r="AM121" s="84"/>
      <c r="AP121" s="84"/>
      <c r="AS121" s="84"/>
      <c r="AV121" s="84"/>
      <c r="AY121" s="84"/>
      <c r="BB121" s="84"/>
      <c r="BC121" s="84"/>
      <c r="BD121" s="84"/>
      <c r="BE121" s="84"/>
      <c r="BF121" s="84"/>
      <c r="BG121" s="84"/>
      <c r="BH121" s="84"/>
    </row>
    <row r="122">
      <c r="F122" s="84"/>
      <c r="I122" s="84"/>
      <c r="L122" s="84"/>
      <c r="O122" s="84"/>
      <c r="R122" s="84"/>
      <c r="U122" s="84"/>
      <c r="X122" s="84"/>
      <c r="AA122" s="84"/>
      <c r="AD122" s="84"/>
      <c r="AG122" s="84"/>
      <c r="AJ122" s="84"/>
      <c r="AM122" s="84"/>
      <c r="AP122" s="84"/>
      <c r="AS122" s="84"/>
      <c r="AV122" s="84"/>
      <c r="AY122" s="84"/>
      <c r="BB122" s="84"/>
      <c r="BC122" s="84"/>
      <c r="BD122" s="84"/>
      <c r="BE122" s="84"/>
      <c r="BF122" s="84"/>
      <c r="BG122" s="84"/>
      <c r="BH122" s="84"/>
    </row>
    <row r="123">
      <c r="F123" s="84"/>
      <c r="I123" s="84"/>
      <c r="L123" s="84"/>
      <c r="O123" s="84"/>
      <c r="R123" s="84"/>
      <c r="U123" s="84"/>
      <c r="X123" s="84"/>
      <c r="AA123" s="84"/>
      <c r="AD123" s="84"/>
      <c r="AG123" s="84"/>
      <c r="AJ123" s="84"/>
      <c r="AM123" s="84"/>
      <c r="AP123" s="84"/>
      <c r="AS123" s="84"/>
      <c r="AV123" s="84"/>
      <c r="AY123" s="84"/>
      <c r="BB123" s="84"/>
      <c r="BC123" s="84"/>
      <c r="BD123" s="84"/>
      <c r="BE123" s="84"/>
      <c r="BF123" s="84"/>
      <c r="BG123" s="84"/>
      <c r="BH123" s="84"/>
    </row>
    <row r="124">
      <c r="F124" s="84"/>
      <c r="I124" s="84"/>
      <c r="L124" s="84"/>
      <c r="O124" s="84"/>
      <c r="R124" s="84"/>
      <c r="U124" s="84"/>
      <c r="X124" s="84"/>
      <c r="AA124" s="84"/>
      <c r="AD124" s="84"/>
      <c r="AG124" s="84"/>
      <c r="AJ124" s="84"/>
      <c r="AM124" s="84"/>
      <c r="AP124" s="84"/>
      <c r="AS124" s="84"/>
      <c r="AV124" s="84"/>
      <c r="AY124" s="84"/>
      <c r="BB124" s="84"/>
      <c r="BC124" s="84"/>
      <c r="BD124" s="84"/>
      <c r="BE124" s="84"/>
      <c r="BF124" s="84"/>
      <c r="BG124" s="84"/>
      <c r="BH124" s="84"/>
    </row>
    <row r="125">
      <c r="F125" s="84"/>
      <c r="I125" s="84"/>
      <c r="L125" s="84"/>
      <c r="O125" s="84"/>
      <c r="R125" s="84"/>
      <c r="U125" s="84"/>
      <c r="X125" s="84"/>
      <c r="AA125" s="84"/>
      <c r="AD125" s="84"/>
      <c r="AG125" s="84"/>
      <c r="AJ125" s="84"/>
      <c r="AM125" s="84"/>
      <c r="AP125" s="84"/>
      <c r="AS125" s="84"/>
      <c r="AV125" s="84"/>
      <c r="AY125" s="84"/>
      <c r="BB125" s="84"/>
      <c r="BC125" s="84"/>
      <c r="BD125" s="84"/>
      <c r="BE125" s="84"/>
      <c r="BF125" s="84"/>
      <c r="BG125" s="84"/>
      <c r="BH125" s="84"/>
    </row>
    <row r="126">
      <c r="F126" s="84"/>
      <c r="I126" s="84"/>
      <c r="L126" s="84"/>
      <c r="O126" s="84"/>
      <c r="R126" s="84"/>
      <c r="U126" s="84"/>
      <c r="X126" s="84"/>
      <c r="AA126" s="84"/>
      <c r="AD126" s="84"/>
      <c r="AG126" s="84"/>
      <c r="AJ126" s="84"/>
      <c r="AM126" s="84"/>
      <c r="AP126" s="84"/>
      <c r="AS126" s="84"/>
      <c r="AV126" s="84"/>
      <c r="AY126" s="84"/>
      <c r="BB126" s="84"/>
      <c r="BC126" s="84"/>
      <c r="BD126" s="84"/>
      <c r="BE126" s="84"/>
      <c r="BF126" s="84"/>
      <c r="BG126" s="84"/>
      <c r="BH126" s="84"/>
    </row>
    <row r="127">
      <c r="F127" s="84"/>
      <c r="I127" s="84"/>
      <c r="L127" s="84"/>
      <c r="O127" s="84"/>
      <c r="R127" s="84"/>
      <c r="U127" s="84"/>
      <c r="X127" s="84"/>
      <c r="AA127" s="84"/>
      <c r="AD127" s="84"/>
      <c r="AG127" s="84"/>
      <c r="AJ127" s="84"/>
      <c r="AM127" s="84"/>
      <c r="AP127" s="84"/>
      <c r="AS127" s="84"/>
      <c r="AV127" s="84"/>
      <c r="AY127" s="84"/>
      <c r="BB127" s="84"/>
      <c r="BC127" s="84"/>
      <c r="BD127" s="84"/>
      <c r="BE127" s="84"/>
      <c r="BF127" s="84"/>
      <c r="BG127" s="84"/>
      <c r="BH127" s="84"/>
    </row>
    <row r="128">
      <c r="F128" s="84"/>
      <c r="I128" s="84"/>
      <c r="L128" s="84"/>
      <c r="O128" s="84"/>
      <c r="R128" s="84"/>
      <c r="U128" s="84"/>
      <c r="X128" s="84"/>
      <c r="AA128" s="84"/>
      <c r="AD128" s="84"/>
      <c r="AG128" s="84"/>
      <c r="AJ128" s="84"/>
      <c r="AM128" s="84"/>
      <c r="AP128" s="84"/>
      <c r="AS128" s="84"/>
      <c r="AV128" s="84"/>
      <c r="AY128" s="84"/>
      <c r="BB128" s="84"/>
      <c r="BC128" s="84"/>
      <c r="BD128" s="84"/>
      <c r="BE128" s="84"/>
      <c r="BF128" s="84"/>
      <c r="BG128" s="84"/>
      <c r="BH128" s="84"/>
    </row>
    <row r="129">
      <c r="F129" s="84"/>
      <c r="I129" s="84"/>
      <c r="L129" s="84"/>
      <c r="O129" s="84"/>
      <c r="R129" s="84"/>
      <c r="U129" s="84"/>
      <c r="X129" s="84"/>
      <c r="AA129" s="84"/>
      <c r="AD129" s="84"/>
      <c r="AG129" s="84"/>
      <c r="AJ129" s="84"/>
      <c r="AM129" s="84"/>
      <c r="AP129" s="84"/>
      <c r="AS129" s="84"/>
      <c r="AV129" s="84"/>
      <c r="AY129" s="84"/>
      <c r="BB129" s="84"/>
      <c r="BC129" s="84"/>
      <c r="BD129" s="84"/>
      <c r="BE129" s="84"/>
      <c r="BF129" s="84"/>
      <c r="BG129" s="84"/>
      <c r="BH129" s="84"/>
    </row>
    <row r="130">
      <c r="F130" s="84"/>
      <c r="I130" s="84"/>
      <c r="L130" s="84"/>
      <c r="O130" s="84"/>
      <c r="R130" s="84"/>
      <c r="U130" s="84"/>
      <c r="X130" s="84"/>
      <c r="AA130" s="84"/>
      <c r="AD130" s="84"/>
      <c r="AG130" s="84"/>
      <c r="AJ130" s="84"/>
      <c r="AM130" s="84"/>
      <c r="AP130" s="84"/>
      <c r="AS130" s="84"/>
      <c r="AV130" s="84"/>
      <c r="AY130" s="84"/>
      <c r="BB130" s="84"/>
      <c r="BC130" s="84"/>
      <c r="BD130" s="84"/>
      <c r="BE130" s="84"/>
      <c r="BF130" s="84"/>
      <c r="BG130" s="84"/>
      <c r="BH130" s="84"/>
    </row>
    <row r="131">
      <c r="F131" s="84"/>
      <c r="I131" s="84"/>
      <c r="L131" s="84"/>
      <c r="O131" s="84"/>
      <c r="R131" s="84"/>
      <c r="U131" s="84"/>
      <c r="X131" s="84"/>
      <c r="AA131" s="84"/>
      <c r="AD131" s="84"/>
      <c r="AG131" s="84"/>
      <c r="AJ131" s="84"/>
      <c r="AM131" s="84"/>
      <c r="AP131" s="84"/>
      <c r="AS131" s="84"/>
      <c r="AV131" s="84"/>
      <c r="AY131" s="84"/>
      <c r="BB131" s="84"/>
      <c r="BC131" s="84"/>
      <c r="BD131" s="84"/>
      <c r="BE131" s="84"/>
      <c r="BF131" s="84"/>
      <c r="BG131" s="84"/>
      <c r="BH131" s="84"/>
    </row>
    <row r="132">
      <c r="F132" s="84"/>
      <c r="I132" s="84"/>
      <c r="L132" s="84"/>
      <c r="O132" s="84"/>
      <c r="R132" s="84"/>
      <c r="U132" s="84"/>
      <c r="X132" s="84"/>
      <c r="AA132" s="84"/>
      <c r="AD132" s="84"/>
      <c r="AG132" s="84"/>
      <c r="AJ132" s="84"/>
      <c r="AM132" s="84"/>
      <c r="AP132" s="84"/>
      <c r="AS132" s="84"/>
      <c r="AV132" s="84"/>
      <c r="AY132" s="84"/>
      <c r="BB132" s="84"/>
      <c r="BC132" s="84"/>
      <c r="BD132" s="84"/>
      <c r="BE132" s="84"/>
      <c r="BF132" s="84"/>
      <c r="BG132" s="84"/>
      <c r="BH132" s="84"/>
    </row>
    <row r="133">
      <c r="F133" s="84"/>
      <c r="I133" s="84"/>
      <c r="L133" s="84"/>
      <c r="O133" s="84"/>
      <c r="R133" s="84"/>
      <c r="U133" s="84"/>
      <c r="X133" s="84"/>
      <c r="AA133" s="84"/>
      <c r="AD133" s="84"/>
      <c r="AG133" s="84"/>
      <c r="AJ133" s="84"/>
      <c r="AM133" s="84"/>
      <c r="AP133" s="84"/>
      <c r="AS133" s="84"/>
      <c r="AV133" s="84"/>
      <c r="AY133" s="84"/>
      <c r="BB133" s="84"/>
      <c r="BC133" s="84"/>
      <c r="BD133" s="84"/>
      <c r="BE133" s="84"/>
      <c r="BF133" s="84"/>
      <c r="BG133" s="84"/>
      <c r="BH133" s="84"/>
    </row>
    <row r="134">
      <c r="F134" s="84"/>
      <c r="I134" s="84"/>
      <c r="L134" s="84"/>
      <c r="O134" s="84"/>
      <c r="R134" s="84"/>
      <c r="U134" s="84"/>
      <c r="X134" s="84"/>
      <c r="AA134" s="84"/>
      <c r="AD134" s="84"/>
      <c r="AG134" s="84"/>
      <c r="AJ134" s="84"/>
      <c r="AM134" s="84"/>
      <c r="AP134" s="84"/>
      <c r="AS134" s="84"/>
      <c r="AV134" s="84"/>
      <c r="AY134" s="84"/>
      <c r="BB134" s="84"/>
      <c r="BC134" s="84"/>
      <c r="BD134" s="84"/>
      <c r="BE134" s="84"/>
      <c r="BF134" s="84"/>
      <c r="BG134" s="84"/>
      <c r="BH134" s="84"/>
    </row>
    <row r="135">
      <c r="F135" s="84"/>
      <c r="I135" s="84"/>
      <c r="L135" s="84"/>
      <c r="O135" s="84"/>
      <c r="R135" s="84"/>
      <c r="U135" s="84"/>
      <c r="X135" s="84"/>
      <c r="AA135" s="84"/>
      <c r="AD135" s="84"/>
      <c r="AG135" s="84"/>
      <c r="AJ135" s="84"/>
      <c r="AM135" s="84"/>
      <c r="AP135" s="84"/>
      <c r="AS135" s="84"/>
      <c r="AV135" s="84"/>
      <c r="AY135" s="84"/>
      <c r="BB135" s="84"/>
      <c r="BC135" s="84"/>
      <c r="BD135" s="84"/>
      <c r="BE135" s="84"/>
      <c r="BF135" s="84"/>
      <c r="BG135" s="84"/>
      <c r="BH135" s="84"/>
    </row>
    <row r="136">
      <c r="F136" s="84"/>
      <c r="I136" s="84"/>
      <c r="L136" s="84"/>
      <c r="O136" s="84"/>
      <c r="R136" s="84"/>
      <c r="U136" s="84"/>
      <c r="X136" s="84"/>
      <c r="AA136" s="84"/>
      <c r="AD136" s="84"/>
      <c r="AG136" s="84"/>
      <c r="AJ136" s="84"/>
      <c r="AM136" s="84"/>
      <c r="AP136" s="84"/>
      <c r="AS136" s="84"/>
      <c r="AV136" s="84"/>
      <c r="AY136" s="84"/>
      <c r="BB136" s="84"/>
      <c r="BC136" s="84"/>
      <c r="BD136" s="84"/>
      <c r="BE136" s="84"/>
      <c r="BF136" s="84"/>
      <c r="BG136" s="84"/>
      <c r="BH136" s="84"/>
    </row>
    <row r="137">
      <c r="F137" s="84"/>
      <c r="I137" s="84"/>
      <c r="L137" s="84"/>
      <c r="O137" s="84"/>
      <c r="R137" s="84"/>
      <c r="U137" s="84"/>
      <c r="X137" s="84"/>
      <c r="AA137" s="84"/>
      <c r="AD137" s="84"/>
      <c r="AG137" s="84"/>
      <c r="AJ137" s="84"/>
      <c r="AM137" s="84"/>
      <c r="AP137" s="84"/>
      <c r="AS137" s="84"/>
      <c r="AV137" s="84"/>
      <c r="AY137" s="84"/>
      <c r="BB137" s="84"/>
      <c r="BC137" s="84"/>
      <c r="BD137" s="84"/>
      <c r="BE137" s="84"/>
      <c r="BF137" s="84"/>
      <c r="BG137" s="84"/>
      <c r="BH137" s="84"/>
    </row>
    <row r="138">
      <c r="F138" s="84"/>
      <c r="I138" s="84"/>
      <c r="L138" s="84"/>
      <c r="O138" s="84"/>
      <c r="R138" s="84"/>
      <c r="U138" s="84"/>
      <c r="X138" s="84"/>
      <c r="AA138" s="84"/>
      <c r="AD138" s="84"/>
      <c r="AG138" s="84"/>
      <c r="AJ138" s="84"/>
      <c r="AM138" s="84"/>
      <c r="AP138" s="84"/>
      <c r="AS138" s="84"/>
      <c r="AV138" s="84"/>
      <c r="AY138" s="84"/>
      <c r="BB138" s="84"/>
      <c r="BC138" s="84"/>
      <c r="BD138" s="84"/>
      <c r="BE138" s="84"/>
      <c r="BF138" s="84"/>
      <c r="BG138" s="84"/>
      <c r="BH138" s="84"/>
    </row>
    <row r="139">
      <c r="F139" s="84"/>
      <c r="I139" s="84"/>
      <c r="L139" s="84"/>
      <c r="O139" s="84"/>
      <c r="R139" s="84"/>
      <c r="U139" s="84"/>
      <c r="X139" s="84"/>
      <c r="AA139" s="84"/>
      <c r="AD139" s="84"/>
      <c r="AG139" s="84"/>
      <c r="AJ139" s="84"/>
      <c r="AM139" s="84"/>
      <c r="AP139" s="84"/>
      <c r="AS139" s="84"/>
      <c r="AV139" s="84"/>
      <c r="AY139" s="84"/>
      <c r="BB139" s="84"/>
      <c r="BC139" s="84"/>
      <c r="BD139" s="84"/>
      <c r="BE139" s="84"/>
      <c r="BF139" s="84"/>
      <c r="BG139" s="84"/>
      <c r="BH139" s="84"/>
    </row>
    <row r="140">
      <c r="F140" s="84"/>
      <c r="I140" s="84"/>
      <c r="L140" s="84"/>
      <c r="O140" s="84"/>
      <c r="R140" s="84"/>
      <c r="U140" s="84"/>
      <c r="X140" s="84"/>
      <c r="AA140" s="84"/>
      <c r="AD140" s="84"/>
      <c r="AG140" s="84"/>
      <c r="AJ140" s="84"/>
      <c r="AM140" s="84"/>
      <c r="AP140" s="84"/>
      <c r="AS140" s="84"/>
      <c r="AV140" s="84"/>
      <c r="AY140" s="84"/>
      <c r="BB140" s="84"/>
      <c r="BC140" s="84"/>
      <c r="BD140" s="84"/>
      <c r="BE140" s="84"/>
      <c r="BF140" s="84"/>
      <c r="BG140" s="84"/>
      <c r="BH140" s="84"/>
    </row>
    <row r="141">
      <c r="F141" s="84"/>
      <c r="I141" s="84"/>
      <c r="L141" s="84"/>
      <c r="O141" s="84"/>
      <c r="R141" s="84"/>
      <c r="U141" s="84"/>
      <c r="X141" s="84"/>
      <c r="AA141" s="84"/>
      <c r="AD141" s="84"/>
      <c r="AG141" s="84"/>
      <c r="AJ141" s="84"/>
      <c r="AM141" s="84"/>
      <c r="AP141" s="84"/>
      <c r="AS141" s="84"/>
      <c r="AV141" s="84"/>
      <c r="AY141" s="84"/>
      <c r="BB141" s="84"/>
      <c r="BC141" s="84"/>
      <c r="BD141" s="84"/>
      <c r="BE141" s="84"/>
      <c r="BF141" s="84"/>
      <c r="BG141" s="84"/>
      <c r="BH141" s="84"/>
    </row>
    <row r="142">
      <c r="F142" s="84"/>
      <c r="I142" s="84"/>
      <c r="L142" s="84"/>
      <c r="O142" s="84"/>
      <c r="R142" s="84"/>
      <c r="U142" s="84"/>
      <c r="X142" s="84"/>
      <c r="AA142" s="84"/>
      <c r="AD142" s="84"/>
      <c r="AG142" s="84"/>
      <c r="AJ142" s="84"/>
      <c r="AM142" s="84"/>
      <c r="AP142" s="84"/>
      <c r="AS142" s="84"/>
      <c r="AV142" s="84"/>
      <c r="AY142" s="84"/>
      <c r="BB142" s="84"/>
      <c r="BC142" s="84"/>
      <c r="BD142" s="84"/>
      <c r="BE142" s="84"/>
      <c r="BF142" s="84"/>
      <c r="BG142" s="84"/>
      <c r="BH142" s="84"/>
    </row>
    <row r="143">
      <c r="F143" s="84"/>
      <c r="I143" s="84"/>
      <c r="L143" s="84"/>
      <c r="O143" s="84"/>
      <c r="R143" s="84"/>
      <c r="U143" s="84"/>
      <c r="X143" s="84"/>
      <c r="AA143" s="84"/>
      <c r="AD143" s="84"/>
      <c r="AG143" s="84"/>
      <c r="AJ143" s="84"/>
      <c r="AM143" s="84"/>
      <c r="AP143" s="84"/>
      <c r="AS143" s="84"/>
      <c r="AV143" s="84"/>
      <c r="AY143" s="84"/>
      <c r="BB143" s="84"/>
      <c r="BC143" s="84"/>
      <c r="BD143" s="84"/>
      <c r="BE143" s="84"/>
      <c r="BF143" s="84"/>
      <c r="BG143" s="84"/>
      <c r="BH143" s="84"/>
    </row>
    <row r="144">
      <c r="F144" s="84"/>
      <c r="I144" s="84"/>
      <c r="L144" s="84"/>
      <c r="O144" s="84"/>
      <c r="R144" s="84"/>
      <c r="U144" s="84"/>
      <c r="X144" s="84"/>
      <c r="AA144" s="84"/>
      <c r="AD144" s="84"/>
      <c r="AG144" s="84"/>
      <c r="AJ144" s="84"/>
      <c r="AM144" s="84"/>
      <c r="AP144" s="84"/>
      <c r="AS144" s="84"/>
      <c r="AV144" s="84"/>
      <c r="AY144" s="84"/>
      <c r="BB144" s="84"/>
      <c r="BC144" s="84"/>
      <c r="BD144" s="84"/>
      <c r="BE144" s="84"/>
      <c r="BF144" s="84"/>
      <c r="BG144" s="84"/>
      <c r="BH144" s="84"/>
    </row>
    <row r="145">
      <c r="F145" s="84"/>
      <c r="I145" s="84"/>
      <c r="L145" s="84"/>
      <c r="O145" s="84"/>
      <c r="R145" s="84"/>
      <c r="U145" s="84"/>
      <c r="X145" s="84"/>
      <c r="AA145" s="84"/>
      <c r="AD145" s="84"/>
      <c r="AG145" s="84"/>
      <c r="AJ145" s="84"/>
      <c r="AM145" s="84"/>
      <c r="AP145" s="84"/>
      <c r="AS145" s="84"/>
      <c r="AV145" s="84"/>
      <c r="AY145" s="84"/>
      <c r="BB145" s="84"/>
      <c r="BC145" s="84"/>
      <c r="BD145" s="84"/>
      <c r="BE145" s="84"/>
      <c r="BF145" s="84"/>
      <c r="BG145" s="84"/>
      <c r="BH145" s="84"/>
    </row>
    <row r="146">
      <c r="F146" s="84"/>
      <c r="I146" s="84"/>
      <c r="L146" s="84"/>
      <c r="O146" s="84"/>
      <c r="R146" s="84"/>
      <c r="U146" s="84"/>
      <c r="X146" s="84"/>
      <c r="AA146" s="84"/>
      <c r="AD146" s="84"/>
      <c r="AG146" s="84"/>
      <c r="AJ146" s="84"/>
      <c r="AM146" s="84"/>
      <c r="AP146" s="84"/>
      <c r="AS146" s="84"/>
      <c r="AV146" s="84"/>
      <c r="AY146" s="84"/>
      <c r="BB146" s="84"/>
      <c r="BC146" s="84"/>
      <c r="BD146" s="84"/>
      <c r="BE146" s="84"/>
      <c r="BF146" s="84"/>
      <c r="BG146" s="84"/>
      <c r="BH146" s="84"/>
    </row>
    <row r="147">
      <c r="F147" s="84"/>
      <c r="I147" s="84"/>
      <c r="L147" s="84"/>
      <c r="O147" s="84"/>
      <c r="R147" s="84"/>
      <c r="U147" s="84"/>
      <c r="X147" s="84"/>
      <c r="AA147" s="84"/>
      <c r="AD147" s="84"/>
      <c r="AG147" s="84"/>
      <c r="AJ147" s="84"/>
      <c r="AM147" s="84"/>
      <c r="AP147" s="84"/>
      <c r="AS147" s="84"/>
      <c r="AV147" s="84"/>
      <c r="AY147" s="84"/>
      <c r="BB147" s="84"/>
      <c r="BC147" s="84"/>
      <c r="BD147" s="84"/>
      <c r="BE147" s="84"/>
      <c r="BF147" s="84"/>
      <c r="BG147" s="84"/>
      <c r="BH147" s="84"/>
    </row>
    <row r="148">
      <c r="F148" s="84"/>
      <c r="I148" s="84"/>
      <c r="L148" s="84"/>
      <c r="O148" s="84"/>
      <c r="R148" s="84"/>
      <c r="U148" s="84"/>
      <c r="X148" s="84"/>
      <c r="AA148" s="84"/>
      <c r="AD148" s="84"/>
      <c r="AG148" s="84"/>
      <c r="AJ148" s="84"/>
      <c r="AM148" s="84"/>
      <c r="AP148" s="84"/>
      <c r="AS148" s="84"/>
      <c r="AV148" s="84"/>
      <c r="AY148" s="84"/>
      <c r="BB148" s="84"/>
      <c r="BC148" s="84"/>
      <c r="BD148" s="84"/>
      <c r="BE148" s="84"/>
      <c r="BF148" s="84"/>
      <c r="BG148" s="84"/>
      <c r="BH148" s="84"/>
    </row>
    <row r="149">
      <c r="F149" s="84"/>
      <c r="I149" s="84"/>
      <c r="L149" s="84"/>
      <c r="O149" s="84"/>
      <c r="R149" s="84"/>
      <c r="U149" s="84"/>
      <c r="X149" s="84"/>
      <c r="AA149" s="84"/>
      <c r="AD149" s="84"/>
      <c r="AG149" s="84"/>
      <c r="AJ149" s="84"/>
      <c r="AM149" s="84"/>
      <c r="AP149" s="84"/>
      <c r="AS149" s="84"/>
      <c r="AV149" s="84"/>
      <c r="AY149" s="84"/>
      <c r="BB149" s="84"/>
      <c r="BC149" s="84"/>
      <c r="BD149" s="84"/>
      <c r="BE149" s="84"/>
      <c r="BF149" s="84"/>
      <c r="BG149" s="84"/>
      <c r="BH149" s="84"/>
    </row>
    <row r="150">
      <c r="F150" s="84"/>
      <c r="I150" s="84"/>
      <c r="L150" s="84"/>
      <c r="O150" s="84"/>
      <c r="R150" s="84"/>
      <c r="U150" s="84"/>
      <c r="X150" s="84"/>
      <c r="AA150" s="84"/>
      <c r="AD150" s="84"/>
      <c r="AG150" s="84"/>
      <c r="AJ150" s="84"/>
      <c r="AM150" s="84"/>
      <c r="AP150" s="84"/>
      <c r="AS150" s="84"/>
      <c r="AV150" s="84"/>
      <c r="AY150" s="84"/>
      <c r="BB150" s="84"/>
      <c r="BC150" s="84"/>
      <c r="BD150" s="84"/>
      <c r="BE150" s="84"/>
      <c r="BF150" s="84"/>
      <c r="BG150" s="84"/>
      <c r="BH150" s="84"/>
    </row>
    <row r="151">
      <c r="F151" s="84"/>
      <c r="I151" s="84"/>
      <c r="L151" s="84"/>
      <c r="O151" s="84"/>
      <c r="R151" s="84"/>
      <c r="U151" s="84"/>
      <c r="X151" s="84"/>
      <c r="AA151" s="84"/>
      <c r="AD151" s="84"/>
      <c r="AG151" s="84"/>
      <c r="AJ151" s="84"/>
      <c r="AM151" s="84"/>
      <c r="AP151" s="84"/>
      <c r="AS151" s="84"/>
      <c r="AV151" s="84"/>
      <c r="AY151" s="84"/>
      <c r="BB151" s="84"/>
      <c r="BC151" s="84"/>
      <c r="BD151" s="84"/>
      <c r="BE151" s="84"/>
      <c r="BF151" s="84"/>
      <c r="BG151" s="84"/>
      <c r="BH151" s="84"/>
    </row>
    <row r="152">
      <c r="F152" s="84"/>
      <c r="I152" s="84"/>
      <c r="L152" s="84"/>
      <c r="O152" s="84"/>
      <c r="R152" s="84"/>
      <c r="U152" s="84"/>
      <c r="X152" s="84"/>
      <c r="AA152" s="84"/>
      <c r="AD152" s="84"/>
      <c r="AG152" s="84"/>
      <c r="AJ152" s="84"/>
      <c r="AM152" s="84"/>
      <c r="AP152" s="84"/>
      <c r="AS152" s="84"/>
      <c r="AV152" s="84"/>
      <c r="AY152" s="84"/>
      <c r="BB152" s="84"/>
      <c r="BC152" s="84"/>
      <c r="BD152" s="84"/>
      <c r="BE152" s="84"/>
      <c r="BF152" s="84"/>
      <c r="BG152" s="84"/>
      <c r="BH152" s="84"/>
    </row>
    <row r="153">
      <c r="F153" s="84"/>
      <c r="I153" s="84"/>
      <c r="L153" s="84"/>
      <c r="O153" s="84"/>
      <c r="R153" s="84"/>
      <c r="U153" s="84"/>
      <c r="X153" s="84"/>
      <c r="AA153" s="84"/>
      <c r="AD153" s="84"/>
      <c r="AG153" s="84"/>
      <c r="AJ153" s="84"/>
      <c r="AM153" s="84"/>
      <c r="AP153" s="84"/>
      <c r="AS153" s="84"/>
      <c r="AV153" s="84"/>
      <c r="AY153" s="84"/>
      <c r="BB153" s="84"/>
      <c r="BC153" s="84"/>
      <c r="BD153" s="84"/>
      <c r="BE153" s="84"/>
      <c r="BF153" s="84"/>
      <c r="BG153" s="84"/>
      <c r="BH153" s="84"/>
    </row>
    <row r="154">
      <c r="F154" s="84"/>
      <c r="I154" s="84"/>
      <c r="L154" s="84"/>
      <c r="O154" s="84"/>
      <c r="R154" s="84"/>
      <c r="U154" s="84"/>
      <c r="X154" s="84"/>
      <c r="AA154" s="84"/>
      <c r="AD154" s="84"/>
      <c r="AG154" s="84"/>
      <c r="AJ154" s="84"/>
      <c r="AM154" s="84"/>
      <c r="AP154" s="84"/>
      <c r="AS154" s="84"/>
      <c r="AV154" s="84"/>
      <c r="AY154" s="84"/>
      <c r="BB154" s="84"/>
      <c r="BC154" s="84"/>
      <c r="BD154" s="84"/>
      <c r="BE154" s="84"/>
      <c r="BF154" s="84"/>
      <c r="BG154" s="84"/>
      <c r="BH154" s="84"/>
    </row>
    <row r="155">
      <c r="F155" s="84"/>
      <c r="I155" s="84"/>
      <c r="L155" s="84"/>
      <c r="O155" s="84"/>
      <c r="R155" s="84"/>
      <c r="U155" s="84"/>
      <c r="X155" s="84"/>
      <c r="AA155" s="84"/>
      <c r="AD155" s="84"/>
      <c r="AG155" s="84"/>
      <c r="AJ155" s="84"/>
      <c r="AM155" s="84"/>
      <c r="AP155" s="84"/>
      <c r="AS155" s="84"/>
      <c r="AV155" s="84"/>
      <c r="AY155" s="84"/>
      <c r="BB155" s="84"/>
      <c r="BC155" s="84"/>
      <c r="BD155" s="84"/>
      <c r="BE155" s="84"/>
      <c r="BF155" s="84"/>
      <c r="BG155" s="84"/>
      <c r="BH155" s="84"/>
    </row>
    <row r="156">
      <c r="F156" s="84"/>
      <c r="I156" s="84"/>
      <c r="L156" s="84"/>
      <c r="O156" s="84"/>
      <c r="R156" s="84"/>
      <c r="U156" s="84"/>
      <c r="X156" s="84"/>
      <c r="AA156" s="84"/>
      <c r="AD156" s="84"/>
      <c r="AG156" s="84"/>
      <c r="AJ156" s="84"/>
      <c r="AM156" s="84"/>
      <c r="AP156" s="84"/>
      <c r="AS156" s="84"/>
      <c r="AV156" s="84"/>
      <c r="AY156" s="84"/>
      <c r="BB156" s="84"/>
      <c r="BC156" s="84"/>
      <c r="BD156" s="84"/>
      <c r="BE156" s="84"/>
      <c r="BF156" s="84"/>
      <c r="BG156" s="84"/>
      <c r="BH156" s="84"/>
    </row>
    <row r="157">
      <c r="F157" s="84"/>
      <c r="I157" s="84"/>
      <c r="L157" s="84"/>
      <c r="O157" s="84"/>
      <c r="R157" s="84"/>
      <c r="U157" s="84"/>
      <c r="X157" s="84"/>
      <c r="AA157" s="84"/>
      <c r="AD157" s="84"/>
      <c r="AG157" s="84"/>
      <c r="AJ157" s="84"/>
      <c r="AM157" s="84"/>
      <c r="AP157" s="84"/>
      <c r="AS157" s="84"/>
      <c r="AV157" s="84"/>
      <c r="AY157" s="84"/>
      <c r="BB157" s="84"/>
      <c r="BC157" s="84"/>
      <c r="BD157" s="84"/>
      <c r="BE157" s="84"/>
      <c r="BF157" s="84"/>
      <c r="BG157" s="84"/>
      <c r="BH157" s="84"/>
    </row>
    <row r="158">
      <c r="F158" s="84"/>
      <c r="I158" s="84"/>
      <c r="L158" s="84"/>
      <c r="O158" s="84"/>
      <c r="R158" s="84"/>
      <c r="U158" s="84"/>
      <c r="X158" s="84"/>
      <c r="AA158" s="84"/>
      <c r="AD158" s="84"/>
      <c r="AG158" s="84"/>
      <c r="AJ158" s="84"/>
      <c r="AM158" s="84"/>
      <c r="AP158" s="84"/>
      <c r="AS158" s="84"/>
      <c r="AV158" s="84"/>
      <c r="AY158" s="84"/>
      <c r="BB158" s="84"/>
      <c r="BC158" s="84"/>
      <c r="BD158" s="84"/>
      <c r="BE158" s="84"/>
      <c r="BF158" s="84"/>
      <c r="BG158" s="84"/>
      <c r="BH158" s="84"/>
    </row>
    <row r="159">
      <c r="F159" s="84"/>
      <c r="I159" s="84"/>
      <c r="L159" s="84"/>
      <c r="O159" s="84"/>
      <c r="R159" s="84"/>
      <c r="U159" s="84"/>
      <c r="X159" s="84"/>
      <c r="AA159" s="84"/>
      <c r="AD159" s="84"/>
      <c r="AG159" s="84"/>
      <c r="AJ159" s="84"/>
      <c r="AM159" s="84"/>
      <c r="AP159" s="84"/>
      <c r="AS159" s="84"/>
      <c r="AV159" s="84"/>
      <c r="AY159" s="84"/>
      <c r="BB159" s="84"/>
      <c r="BC159" s="84"/>
      <c r="BD159" s="84"/>
      <c r="BE159" s="84"/>
      <c r="BF159" s="84"/>
      <c r="BG159" s="84"/>
      <c r="BH159" s="84"/>
    </row>
    <row r="160">
      <c r="F160" s="84"/>
      <c r="I160" s="84"/>
      <c r="L160" s="84"/>
      <c r="O160" s="84"/>
      <c r="R160" s="84"/>
      <c r="U160" s="84"/>
      <c r="X160" s="84"/>
      <c r="AA160" s="84"/>
      <c r="AD160" s="84"/>
      <c r="AG160" s="84"/>
      <c r="AJ160" s="84"/>
      <c r="AM160" s="84"/>
      <c r="AP160" s="84"/>
      <c r="AS160" s="84"/>
      <c r="AV160" s="84"/>
      <c r="AY160" s="84"/>
      <c r="BB160" s="84"/>
      <c r="BC160" s="84"/>
      <c r="BD160" s="84"/>
      <c r="BE160" s="84"/>
      <c r="BF160" s="84"/>
      <c r="BG160" s="84"/>
      <c r="BH160" s="84"/>
    </row>
    <row r="161">
      <c r="F161" s="84"/>
      <c r="I161" s="84"/>
      <c r="L161" s="84"/>
      <c r="O161" s="84"/>
      <c r="R161" s="84"/>
      <c r="U161" s="84"/>
      <c r="X161" s="84"/>
      <c r="AA161" s="84"/>
      <c r="AD161" s="84"/>
      <c r="AG161" s="84"/>
      <c r="AJ161" s="84"/>
      <c r="AM161" s="84"/>
      <c r="AP161" s="84"/>
      <c r="AS161" s="84"/>
      <c r="AV161" s="84"/>
      <c r="AY161" s="84"/>
      <c r="BB161" s="84"/>
      <c r="BC161" s="84"/>
      <c r="BD161" s="84"/>
      <c r="BE161" s="84"/>
      <c r="BF161" s="84"/>
      <c r="BG161" s="84"/>
      <c r="BH161" s="84"/>
    </row>
    <row r="162">
      <c r="F162" s="84"/>
      <c r="I162" s="84"/>
      <c r="L162" s="84"/>
      <c r="O162" s="84"/>
      <c r="R162" s="84"/>
      <c r="U162" s="84"/>
      <c r="X162" s="84"/>
      <c r="AA162" s="84"/>
      <c r="AD162" s="84"/>
      <c r="AG162" s="84"/>
      <c r="AJ162" s="84"/>
      <c r="AM162" s="84"/>
      <c r="AP162" s="84"/>
      <c r="AS162" s="84"/>
      <c r="AV162" s="84"/>
      <c r="AY162" s="84"/>
      <c r="BB162" s="84"/>
      <c r="BC162" s="84"/>
      <c r="BD162" s="84"/>
      <c r="BE162" s="84"/>
      <c r="BF162" s="84"/>
      <c r="BG162" s="84"/>
      <c r="BH162" s="84"/>
    </row>
    <row r="163">
      <c r="F163" s="84"/>
      <c r="I163" s="84"/>
      <c r="L163" s="84"/>
      <c r="O163" s="84"/>
      <c r="R163" s="84"/>
      <c r="U163" s="84"/>
      <c r="X163" s="84"/>
      <c r="AA163" s="84"/>
      <c r="AD163" s="84"/>
      <c r="AG163" s="84"/>
      <c r="AJ163" s="84"/>
      <c r="AM163" s="84"/>
      <c r="AP163" s="84"/>
      <c r="AS163" s="84"/>
      <c r="AV163" s="84"/>
      <c r="AY163" s="84"/>
      <c r="BB163" s="84"/>
      <c r="BC163" s="84"/>
      <c r="BD163" s="84"/>
      <c r="BE163" s="84"/>
      <c r="BF163" s="84"/>
      <c r="BG163" s="84"/>
      <c r="BH163" s="84"/>
    </row>
    <row r="164">
      <c r="F164" s="84"/>
      <c r="I164" s="84"/>
      <c r="L164" s="84"/>
      <c r="O164" s="84"/>
      <c r="R164" s="84"/>
      <c r="U164" s="84"/>
      <c r="X164" s="84"/>
      <c r="AA164" s="84"/>
      <c r="AD164" s="84"/>
      <c r="AG164" s="84"/>
      <c r="AJ164" s="84"/>
      <c r="AM164" s="84"/>
      <c r="AP164" s="84"/>
      <c r="AS164" s="84"/>
      <c r="AV164" s="84"/>
      <c r="AY164" s="84"/>
      <c r="BB164" s="84"/>
      <c r="BC164" s="84"/>
      <c r="BD164" s="84"/>
      <c r="BE164" s="84"/>
      <c r="BF164" s="84"/>
      <c r="BG164" s="84"/>
      <c r="BH164" s="84"/>
    </row>
    <row r="165">
      <c r="F165" s="84"/>
      <c r="I165" s="84"/>
      <c r="L165" s="84"/>
      <c r="O165" s="84"/>
      <c r="R165" s="84"/>
      <c r="U165" s="84"/>
      <c r="X165" s="84"/>
      <c r="AA165" s="84"/>
      <c r="AD165" s="84"/>
      <c r="AG165" s="84"/>
      <c r="AJ165" s="84"/>
      <c r="AM165" s="84"/>
      <c r="AP165" s="84"/>
      <c r="AS165" s="84"/>
      <c r="AV165" s="84"/>
      <c r="AY165" s="84"/>
      <c r="BB165" s="84"/>
      <c r="BC165" s="84"/>
      <c r="BD165" s="84"/>
      <c r="BE165" s="84"/>
      <c r="BF165" s="84"/>
      <c r="BG165" s="84"/>
      <c r="BH165" s="84"/>
    </row>
    <row r="166">
      <c r="F166" s="84"/>
      <c r="I166" s="84"/>
      <c r="L166" s="84"/>
      <c r="O166" s="84"/>
      <c r="R166" s="84"/>
      <c r="U166" s="84"/>
      <c r="X166" s="84"/>
      <c r="AA166" s="84"/>
      <c r="AD166" s="84"/>
      <c r="AG166" s="84"/>
      <c r="AJ166" s="84"/>
      <c r="AM166" s="84"/>
      <c r="AP166" s="84"/>
      <c r="AS166" s="84"/>
      <c r="AV166" s="84"/>
      <c r="AY166" s="84"/>
      <c r="BB166" s="84"/>
      <c r="BC166" s="84"/>
      <c r="BD166" s="84"/>
      <c r="BE166" s="84"/>
      <c r="BF166" s="84"/>
      <c r="BG166" s="84"/>
      <c r="BH166" s="84"/>
    </row>
    <row r="167">
      <c r="F167" s="84"/>
      <c r="I167" s="84"/>
      <c r="L167" s="84"/>
      <c r="O167" s="84"/>
      <c r="R167" s="84"/>
      <c r="U167" s="84"/>
      <c r="X167" s="84"/>
      <c r="AA167" s="84"/>
      <c r="AD167" s="84"/>
      <c r="AG167" s="84"/>
      <c r="AJ167" s="84"/>
      <c r="AM167" s="84"/>
      <c r="AP167" s="84"/>
      <c r="AS167" s="84"/>
      <c r="AV167" s="84"/>
      <c r="AY167" s="84"/>
      <c r="BB167" s="84"/>
      <c r="BC167" s="84"/>
      <c r="BD167" s="84"/>
      <c r="BE167" s="84"/>
      <c r="BF167" s="84"/>
      <c r="BG167" s="84"/>
      <c r="BH167" s="84"/>
    </row>
    <row r="168">
      <c r="F168" s="84"/>
      <c r="I168" s="84"/>
      <c r="L168" s="84"/>
      <c r="O168" s="84"/>
      <c r="R168" s="84"/>
      <c r="U168" s="84"/>
      <c r="X168" s="84"/>
      <c r="AA168" s="84"/>
      <c r="AD168" s="84"/>
      <c r="AG168" s="84"/>
      <c r="AJ168" s="84"/>
      <c r="AM168" s="84"/>
      <c r="AP168" s="84"/>
      <c r="AS168" s="84"/>
      <c r="AV168" s="84"/>
      <c r="AY168" s="84"/>
      <c r="BB168" s="84"/>
      <c r="BC168" s="84"/>
      <c r="BD168" s="84"/>
      <c r="BE168" s="84"/>
      <c r="BF168" s="84"/>
      <c r="BG168" s="84"/>
      <c r="BH168" s="84"/>
    </row>
    <row r="169">
      <c r="F169" s="84"/>
      <c r="I169" s="84"/>
      <c r="L169" s="84"/>
      <c r="O169" s="84"/>
      <c r="R169" s="84"/>
      <c r="U169" s="84"/>
      <c r="X169" s="84"/>
      <c r="AA169" s="84"/>
      <c r="AD169" s="84"/>
      <c r="AG169" s="84"/>
      <c r="AJ169" s="84"/>
      <c r="AM169" s="84"/>
      <c r="AP169" s="84"/>
      <c r="AS169" s="84"/>
      <c r="AV169" s="84"/>
      <c r="AY169" s="84"/>
      <c r="BB169" s="84"/>
      <c r="BC169" s="84"/>
      <c r="BD169" s="84"/>
      <c r="BE169" s="84"/>
      <c r="BF169" s="84"/>
      <c r="BG169" s="84"/>
      <c r="BH169" s="84"/>
    </row>
    <row r="170">
      <c r="F170" s="84"/>
      <c r="I170" s="84"/>
      <c r="L170" s="84"/>
      <c r="O170" s="84"/>
      <c r="R170" s="84"/>
      <c r="U170" s="84"/>
      <c r="X170" s="84"/>
      <c r="AA170" s="84"/>
      <c r="AD170" s="84"/>
      <c r="AG170" s="84"/>
      <c r="AJ170" s="84"/>
      <c r="AM170" s="84"/>
      <c r="AP170" s="84"/>
      <c r="AS170" s="84"/>
      <c r="AV170" s="84"/>
      <c r="AY170" s="84"/>
      <c r="BB170" s="84"/>
      <c r="BC170" s="84"/>
      <c r="BD170" s="84"/>
      <c r="BE170" s="84"/>
      <c r="BF170" s="84"/>
      <c r="BG170" s="84"/>
      <c r="BH170" s="84"/>
    </row>
    <row r="171">
      <c r="F171" s="84"/>
      <c r="I171" s="84"/>
      <c r="L171" s="84"/>
      <c r="O171" s="84"/>
      <c r="R171" s="84"/>
      <c r="U171" s="84"/>
      <c r="X171" s="84"/>
      <c r="AA171" s="84"/>
      <c r="AD171" s="84"/>
      <c r="AG171" s="84"/>
      <c r="AJ171" s="84"/>
      <c r="AM171" s="84"/>
      <c r="AP171" s="84"/>
      <c r="AS171" s="84"/>
      <c r="AV171" s="84"/>
      <c r="AY171" s="84"/>
      <c r="BB171" s="84"/>
      <c r="BC171" s="84"/>
      <c r="BD171" s="84"/>
      <c r="BE171" s="84"/>
      <c r="BF171" s="84"/>
      <c r="BG171" s="84"/>
      <c r="BH171" s="84"/>
    </row>
    <row r="172">
      <c r="F172" s="84"/>
      <c r="I172" s="84"/>
      <c r="L172" s="84"/>
      <c r="O172" s="84"/>
      <c r="R172" s="84"/>
      <c r="U172" s="84"/>
      <c r="X172" s="84"/>
      <c r="AA172" s="84"/>
      <c r="AD172" s="84"/>
      <c r="AG172" s="84"/>
      <c r="AJ172" s="84"/>
      <c r="AM172" s="84"/>
      <c r="AP172" s="84"/>
      <c r="AS172" s="84"/>
      <c r="AV172" s="84"/>
      <c r="AY172" s="84"/>
      <c r="BB172" s="84"/>
      <c r="BC172" s="84"/>
      <c r="BD172" s="84"/>
      <c r="BE172" s="84"/>
      <c r="BF172" s="84"/>
      <c r="BG172" s="84"/>
      <c r="BH172" s="84"/>
    </row>
    <row r="173">
      <c r="F173" s="84"/>
      <c r="I173" s="84"/>
      <c r="L173" s="84"/>
      <c r="O173" s="84"/>
      <c r="R173" s="84"/>
      <c r="U173" s="84"/>
      <c r="X173" s="84"/>
      <c r="AA173" s="84"/>
      <c r="AD173" s="84"/>
      <c r="AG173" s="84"/>
      <c r="AJ173" s="84"/>
      <c r="AM173" s="84"/>
      <c r="AP173" s="84"/>
      <c r="AS173" s="84"/>
      <c r="AV173" s="84"/>
      <c r="AY173" s="84"/>
      <c r="BB173" s="84"/>
      <c r="BC173" s="84"/>
      <c r="BD173" s="84"/>
      <c r="BE173" s="84"/>
      <c r="BF173" s="84"/>
      <c r="BG173" s="84"/>
      <c r="BH173" s="84"/>
    </row>
    <row r="174">
      <c r="F174" s="84"/>
      <c r="I174" s="84"/>
      <c r="L174" s="84"/>
      <c r="O174" s="84"/>
      <c r="R174" s="84"/>
      <c r="U174" s="84"/>
      <c r="X174" s="84"/>
      <c r="AA174" s="84"/>
      <c r="AD174" s="84"/>
      <c r="AG174" s="84"/>
      <c r="AJ174" s="84"/>
      <c r="AM174" s="84"/>
      <c r="AP174" s="84"/>
      <c r="AS174" s="84"/>
      <c r="AV174" s="84"/>
      <c r="AY174" s="84"/>
      <c r="BB174" s="84"/>
      <c r="BC174" s="84"/>
      <c r="BD174" s="84"/>
      <c r="BE174" s="84"/>
      <c r="BF174" s="84"/>
      <c r="BG174" s="84"/>
      <c r="BH174" s="84"/>
    </row>
    <row r="175">
      <c r="F175" s="84"/>
      <c r="I175" s="84"/>
      <c r="L175" s="84"/>
      <c r="O175" s="84"/>
      <c r="R175" s="84"/>
      <c r="U175" s="84"/>
      <c r="X175" s="84"/>
      <c r="AA175" s="84"/>
      <c r="AD175" s="84"/>
      <c r="AG175" s="84"/>
      <c r="AJ175" s="84"/>
      <c r="AM175" s="84"/>
      <c r="AP175" s="84"/>
      <c r="AS175" s="84"/>
      <c r="AV175" s="84"/>
      <c r="AY175" s="84"/>
      <c r="BB175" s="84"/>
      <c r="BC175" s="84"/>
      <c r="BD175" s="84"/>
      <c r="BE175" s="84"/>
      <c r="BF175" s="84"/>
      <c r="BG175" s="84"/>
      <c r="BH175" s="84"/>
    </row>
    <row r="176">
      <c r="F176" s="84"/>
      <c r="I176" s="84"/>
      <c r="L176" s="84"/>
      <c r="O176" s="84"/>
      <c r="R176" s="84"/>
      <c r="U176" s="84"/>
      <c r="X176" s="84"/>
      <c r="AA176" s="84"/>
      <c r="AD176" s="84"/>
      <c r="AG176" s="84"/>
      <c r="AJ176" s="84"/>
      <c r="AM176" s="84"/>
      <c r="AP176" s="84"/>
      <c r="AS176" s="84"/>
      <c r="AV176" s="84"/>
      <c r="AY176" s="84"/>
      <c r="BB176" s="84"/>
      <c r="BC176" s="84"/>
      <c r="BD176" s="84"/>
      <c r="BE176" s="84"/>
      <c r="BF176" s="84"/>
      <c r="BG176" s="84"/>
      <c r="BH176" s="84"/>
    </row>
    <row r="177">
      <c r="F177" s="84"/>
      <c r="I177" s="84"/>
      <c r="L177" s="84"/>
      <c r="O177" s="84"/>
      <c r="R177" s="84"/>
      <c r="U177" s="84"/>
      <c r="X177" s="84"/>
      <c r="AA177" s="84"/>
      <c r="AD177" s="84"/>
      <c r="AG177" s="84"/>
      <c r="AJ177" s="84"/>
      <c r="AM177" s="84"/>
      <c r="AP177" s="84"/>
      <c r="AS177" s="84"/>
      <c r="AV177" s="84"/>
      <c r="AY177" s="84"/>
      <c r="BB177" s="84"/>
      <c r="BC177" s="84"/>
      <c r="BD177" s="84"/>
      <c r="BE177" s="84"/>
      <c r="BF177" s="84"/>
      <c r="BG177" s="84"/>
      <c r="BH177" s="84"/>
    </row>
    <row r="178">
      <c r="F178" s="84"/>
      <c r="I178" s="84"/>
      <c r="L178" s="84"/>
      <c r="O178" s="84"/>
      <c r="R178" s="84"/>
      <c r="U178" s="84"/>
      <c r="X178" s="84"/>
      <c r="AA178" s="84"/>
      <c r="AD178" s="84"/>
      <c r="AG178" s="84"/>
      <c r="AJ178" s="84"/>
      <c r="AM178" s="84"/>
      <c r="AP178" s="84"/>
      <c r="AS178" s="84"/>
      <c r="AV178" s="84"/>
      <c r="AY178" s="84"/>
      <c r="BB178" s="84"/>
      <c r="BC178" s="84"/>
      <c r="BD178" s="84"/>
      <c r="BE178" s="84"/>
      <c r="BF178" s="84"/>
      <c r="BG178" s="84"/>
      <c r="BH178" s="84"/>
    </row>
    <row r="179">
      <c r="F179" s="84"/>
      <c r="I179" s="84"/>
      <c r="L179" s="84"/>
      <c r="O179" s="84"/>
      <c r="R179" s="84"/>
      <c r="U179" s="84"/>
      <c r="X179" s="84"/>
      <c r="AA179" s="84"/>
      <c r="AD179" s="84"/>
      <c r="AG179" s="84"/>
      <c r="AJ179" s="84"/>
      <c r="AM179" s="84"/>
      <c r="AP179" s="84"/>
      <c r="AS179" s="84"/>
      <c r="AV179" s="84"/>
      <c r="AY179" s="84"/>
      <c r="BB179" s="84"/>
      <c r="BC179" s="84"/>
      <c r="BD179" s="84"/>
      <c r="BE179" s="84"/>
      <c r="BF179" s="84"/>
      <c r="BG179" s="84"/>
      <c r="BH179" s="84"/>
    </row>
    <row r="180">
      <c r="F180" s="84"/>
      <c r="I180" s="84"/>
      <c r="L180" s="84"/>
      <c r="O180" s="84"/>
      <c r="R180" s="84"/>
      <c r="U180" s="84"/>
      <c r="X180" s="84"/>
      <c r="AA180" s="84"/>
      <c r="AD180" s="84"/>
      <c r="AG180" s="84"/>
      <c r="AJ180" s="84"/>
      <c r="AM180" s="84"/>
      <c r="AP180" s="84"/>
      <c r="AS180" s="84"/>
      <c r="AV180" s="84"/>
      <c r="AY180" s="84"/>
      <c r="BB180" s="84"/>
      <c r="BC180" s="84"/>
      <c r="BD180" s="84"/>
      <c r="BE180" s="84"/>
      <c r="BF180" s="84"/>
      <c r="BG180" s="84"/>
      <c r="BH180" s="84"/>
    </row>
    <row r="181">
      <c r="F181" s="84"/>
      <c r="I181" s="84"/>
      <c r="L181" s="84"/>
      <c r="O181" s="84"/>
      <c r="R181" s="84"/>
      <c r="U181" s="84"/>
      <c r="X181" s="84"/>
      <c r="AA181" s="84"/>
      <c r="AD181" s="84"/>
      <c r="AG181" s="84"/>
      <c r="AJ181" s="84"/>
      <c r="AM181" s="84"/>
      <c r="AP181" s="84"/>
      <c r="AS181" s="84"/>
      <c r="AV181" s="84"/>
      <c r="AY181" s="84"/>
      <c r="BB181" s="84"/>
      <c r="BC181" s="84"/>
      <c r="BD181" s="84"/>
      <c r="BE181" s="84"/>
      <c r="BF181" s="84"/>
      <c r="BG181" s="84"/>
      <c r="BH181" s="84"/>
    </row>
    <row r="182">
      <c r="F182" s="84"/>
      <c r="I182" s="84"/>
      <c r="L182" s="84"/>
      <c r="O182" s="84"/>
      <c r="R182" s="84"/>
      <c r="U182" s="84"/>
      <c r="X182" s="84"/>
      <c r="AA182" s="84"/>
      <c r="AD182" s="84"/>
      <c r="AG182" s="84"/>
      <c r="AJ182" s="84"/>
      <c r="AM182" s="84"/>
      <c r="AP182" s="84"/>
      <c r="AS182" s="84"/>
      <c r="AV182" s="84"/>
      <c r="AY182" s="84"/>
      <c r="BB182" s="84"/>
      <c r="BC182" s="84"/>
      <c r="BD182" s="84"/>
      <c r="BE182" s="84"/>
      <c r="BF182" s="84"/>
      <c r="BG182" s="84"/>
      <c r="BH182" s="84"/>
    </row>
    <row r="183">
      <c r="F183" s="84"/>
      <c r="I183" s="84"/>
      <c r="L183" s="84"/>
      <c r="O183" s="84"/>
      <c r="R183" s="84"/>
      <c r="U183" s="84"/>
      <c r="X183" s="84"/>
      <c r="AA183" s="84"/>
      <c r="AD183" s="84"/>
      <c r="AG183" s="84"/>
      <c r="AJ183" s="84"/>
      <c r="AM183" s="84"/>
      <c r="AP183" s="84"/>
      <c r="AS183" s="84"/>
      <c r="AV183" s="84"/>
      <c r="AY183" s="84"/>
      <c r="BB183" s="84"/>
      <c r="BC183" s="84"/>
      <c r="BD183" s="84"/>
      <c r="BE183" s="84"/>
      <c r="BF183" s="84"/>
      <c r="BG183" s="84"/>
      <c r="BH183" s="84"/>
    </row>
    <row r="184">
      <c r="F184" s="84"/>
      <c r="I184" s="84"/>
      <c r="L184" s="84"/>
      <c r="O184" s="84"/>
      <c r="R184" s="84"/>
      <c r="U184" s="84"/>
      <c r="X184" s="84"/>
      <c r="AA184" s="84"/>
      <c r="AD184" s="84"/>
      <c r="AG184" s="84"/>
      <c r="AJ184" s="84"/>
      <c r="AM184" s="84"/>
      <c r="AP184" s="84"/>
      <c r="AS184" s="84"/>
      <c r="AV184" s="84"/>
      <c r="AY184" s="84"/>
      <c r="BB184" s="84"/>
      <c r="BC184" s="84"/>
      <c r="BD184" s="84"/>
      <c r="BE184" s="84"/>
      <c r="BF184" s="84"/>
      <c r="BG184" s="84"/>
      <c r="BH184" s="84"/>
    </row>
    <row r="185">
      <c r="F185" s="84"/>
      <c r="I185" s="84"/>
      <c r="L185" s="84"/>
      <c r="O185" s="84"/>
      <c r="R185" s="84"/>
      <c r="U185" s="84"/>
      <c r="X185" s="84"/>
      <c r="AA185" s="84"/>
      <c r="AD185" s="84"/>
      <c r="AG185" s="84"/>
      <c r="AJ185" s="84"/>
      <c r="AM185" s="84"/>
      <c r="AP185" s="84"/>
      <c r="AS185" s="84"/>
      <c r="AV185" s="84"/>
      <c r="AY185" s="84"/>
      <c r="BB185" s="84"/>
      <c r="BC185" s="84"/>
      <c r="BD185" s="84"/>
      <c r="BE185" s="84"/>
      <c r="BF185" s="84"/>
      <c r="BG185" s="84"/>
      <c r="BH185" s="84"/>
    </row>
    <row r="186">
      <c r="F186" s="84"/>
      <c r="I186" s="84"/>
      <c r="L186" s="84"/>
      <c r="O186" s="84"/>
      <c r="R186" s="84"/>
      <c r="U186" s="84"/>
      <c r="X186" s="84"/>
      <c r="AA186" s="84"/>
      <c r="AD186" s="84"/>
      <c r="AG186" s="84"/>
      <c r="AJ186" s="84"/>
      <c r="AM186" s="84"/>
      <c r="AP186" s="84"/>
      <c r="AS186" s="84"/>
      <c r="AV186" s="84"/>
      <c r="AY186" s="84"/>
      <c r="BB186" s="84"/>
      <c r="BC186" s="84"/>
      <c r="BD186" s="84"/>
      <c r="BE186" s="84"/>
      <c r="BF186" s="84"/>
      <c r="BG186" s="84"/>
      <c r="BH186" s="84"/>
    </row>
    <row r="187">
      <c r="F187" s="84"/>
      <c r="I187" s="84"/>
      <c r="L187" s="84"/>
      <c r="O187" s="84"/>
      <c r="R187" s="84"/>
      <c r="U187" s="84"/>
      <c r="X187" s="84"/>
      <c r="AA187" s="84"/>
      <c r="AD187" s="84"/>
      <c r="AG187" s="84"/>
      <c r="AJ187" s="84"/>
      <c r="AM187" s="84"/>
      <c r="AP187" s="84"/>
      <c r="AS187" s="84"/>
      <c r="AV187" s="84"/>
      <c r="AY187" s="84"/>
      <c r="BB187" s="84"/>
      <c r="BC187" s="84"/>
      <c r="BD187" s="84"/>
      <c r="BE187" s="84"/>
      <c r="BF187" s="84"/>
      <c r="BG187" s="84"/>
      <c r="BH187" s="84"/>
    </row>
    <row r="188">
      <c r="F188" s="84"/>
      <c r="I188" s="84"/>
      <c r="L188" s="84"/>
      <c r="O188" s="84"/>
      <c r="R188" s="84"/>
      <c r="U188" s="84"/>
      <c r="X188" s="84"/>
      <c r="AA188" s="84"/>
      <c r="AD188" s="84"/>
      <c r="AG188" s="84"/>
      <c r="AJ188" s="84"/>
      <c r="AM188" s="84"/>
      <c r="AP188" s="84"/>
      <c r="AS188" s="84"/>
      <c r="AV188" s="84"/>
      <c r="AY188" s="84"/>
      <c r="BB188" s="84"/>
      <c r="BC188" s="84"/>
      <c r="BD188" s="84"/>
      <c r="BE188" s="84"/>
      <c r="BF188" s="84"/>
      <c r="BG188" s="84"/>
      <c r="BH188" s="84"/>
    </row>
    <row r="189">
      <c r="F189" s="84"/>
      <c r="I189" s="84"/>
      <c r="L189" s="84"/>
      <c r="O189" s="84"/>
      <c r="R189" s="84"/>
      <c r="U189" s="84"/>
      <c r="X189" s="84"/>
      <c r="AA189" s="84"/>
      <c r="AD189" s="84"/>
      <c r="AG189" s="84"/>
      <c r="AJ189" s="84"/>
      <c r="AM189" s="84"/>
      <c r="AP189" s="84"/>
      <c r="AS189" s="84"/>
      <c r="AV189" s="84"/>
      <c r="AY189" s="84"/>
      <c r="BB189" s="84"/>
      <c r="BC189" s="84"/>
      <c r="BD189" s="84"/>
      <c r="BE189" s="84"/>
      <c r="BF189" s="84"/>
      <c r="BG189" s="84"/>
      <c r="BH189" s="84"/>
    </row>
    <row r="190">
      <c r="F190" s="84"/>
      <c r="I190" s="84"/>
      <c r="L190" s="84"/>
      <c r="O190" s="84"/>
      <c r="R190" s="84"/>
      <c r="U190" s="84"/>
      <c r="X190" s="84"/>
      <c r="AA190" s="84"/>
      <c r="AD190" s="84"/>
      <c r="AG190" s="84"/>
      <c r="AJ190" s="84"/>
      <c r="AM190" s="84"/>
      <c r="AP190" s="84"/>
      <c r="AS190" s="84"/>
      <c r="AV190" s="84"/>
      <c r="AY190" s="84"/>
      <c r="BB190" s="84"/>
      <c r="BC190" s="84"/>
      <c r="BD190" s="84"/>
      <c r="BE190" s="84"/>
      <c r="BF190" s="84"/>
      <c r="BG190" s="84"/>
      <c r="BH190" s="84"/>
    </row>
    <row r="191">
      <c r="F191" s="84"/>
      <c r="I191" s="84"/>
      <c r="L191" s="84"/>
      <c r="O191" s="84"/>
      <c r="R191" s="84"/>
      <c r="U191" s="84"/>
      <c r="X191" s="84"/>
      <c r="AA191" s="84"/>
      <c r="AD191" s="84"/>
      <c r="AG191" s="84"/>
      <c r="AJ191" s="84"/>
      <c r="AM191" s="84"/>
      <c r="AP191" s="84"/>
      <c r="AS191" s="84"/>
      <c r="AV191" s="84"/>
      <c r="AY191" s="84"/>
      <c r="BB191" s="84"/>
      <c r="BC191" s="84"/>
      <c r="BD191" s="84"/>
      <c r="BE191" s="84"/>
      <c r="BF191" s="84"/>
      <c r="BG191" s="84"/>
      <c r="BH191" s="84"/>
    </row>
    <row r="192">
      <c r="F192" s="84"/>
      <c r="I192" s="84"/>
      <c r="L192" s="84"/>
      <c r="O192" s="84"/>
      <c r="R192" s="84"/>
      <c r="U192" s="84"/>
      <c r="X192" s="84"/>
      <c r="AA192" s="84"/>
      <c r="AD192" s="84"/>
      <c r="AG192" s="84"/>
      <c r="AJ192" s="84"/>
      <c r="AM192" s="84"/>
      <c r="AP192" s="84"/>
      <c r="AS192" s="84"/>
      <c r="AV192" s="84"/>
      <c r="AY192" s="84"/>
      <c r="BB192" s="84"/>
      <c r="BC192" s="84"/>
      <c r="BD192" s="84"/>
      <c r="BE192" s="84"/>
      <c r="BF192" s="84"/>
      <c r="BG192" s="84"/>
      <c r="BH192" s="84"/>
    </row>
    <row r="193">
      <c r="F193" s="84"/>
      <c r="I193" s="84"/>
      <c r="L193" s="84"/>
      <c r="O193" s="84"/>
      <c r="R193" s="84"/>
      <c r="U193" s="84"/>
      <c r="X193" s="84"/>
      <c r="AA193" s="84"/>
      <c r="AD193" s="84"/>
      <c r="AG193" s="84"/>
      <c r="AJ193" s="84"/>
      <c r="AM193" s="84"/>
      <c r="AP193" s="84"/>
      <c r="AS193" s="84"/>
      <c r="AV193" s="84"/>
      <c r="AY193" s="84"/>
      <c r="BB193" s="84"/>
      <c r="BC193" s="84"/>
      <c r="BD193" s="84"/>
      <c r="BE193" s="84"/>
      <c r="BF193" s="84"/>
      <c r="BG193" s="84"/>
      <c r="BH193" s="84"/>
    </row>
    <row r="194">
      <c r="F194" s="84"/>
      <c r="I194" s="84"/>
      <c r="L194" s="84"/>
      <c r="O194" s="84"/>
      <c r="R194" s="84"/>
      <c r="U194" s="84"/>
      <c r="X194" s="84"/>
      <c r="AA194" s="84"/>
      <c r="AD194" s="84"/>
      <c r="AG194" s="84"/>
      <c r="AJ194" s="84"/>
      <c r="AM194" s="84"/>
      <c r="AP194" s="84"/>
      <c r="AS194" s="84"/>
      <c r="AV194" s="84"/>
      <c r="AY194" s="84"/>
      <c r="BB194" s="84"/>
      <c r="BC194" s="84"/>
      <c r="BD194" s="84"/>
      <c r="BE194" s="84"/>
      <c r="BF194" s="84"/>
      <c r="BG194" s="84"/>
      <c r="BH194" s="84"/>
    </row>
    <row r="195">
      <c r="F195" s="84"/>
      <c r="I195" s="84"/>
      <c r="L195" s="84"/>
      <c r="O195" s="84"/>
      <c r="R195" s="84"/>
      <c r="U195" s="84"/>
      <c r="X195" s="84"/>
      <c r="AA195" s="84"/>
      <c r="AD195" s="84"/>
      <c r="AG195" s="84"/>
      <c r="AJ195" s="84"/>
      <c r="AM195" s="84"/>
      <c r="AP195" s="84"/>
      <c r="AS195" s="84"/>
      <c r="AV195" s="84"/>
      <c r="AY195" s="84"/>
      <c r="BB195" s="84"/>
      <c r="BC195" s="84"/>
      <c r="BD195" s="84"/>
      <c r="BE195" s="84"/>
      <c r="BF195" s="84"/>
      <c r="BG195" s="84"/>
      <c r="BH195" s="84"/>
    </row>
    <row r="196">
      <c r="F196" s="84"/>
      <c r="I196" s="84"/>
      <c r="L196" s="84"/>
      <c r="O196" s="84"/>
      <c r="R196" s="84"/>
      <c r="U196" s="84"/>
      <c r="X196" s="84"/>
      <c r="AA196" s="84"/>
      <c r="AD196" s="84"/>
      <c r="AG196" s="84"/>
      <c r="AJ196" s="84"/>
      <c r="AM196" s="84"/>
      <c r="AP196" s="84"/>
      <c r="AS196" s="84"/>
      <c r="AV196" s="84"/>
      <c r="AY196" s="84"/>
      <c r="BB196" s="84"/>
      <c r="BC196" s="84"/>
      <c r="BD196" s="84"/>
      <c r="BE196" s="84"/>
      <c r="BF196" s="84"/>
      <c r="BG196" s="84"/>
      <c r="BH196" s="84"/>
    </row>
    <row r="197">
      <c r="F197" s="84"/>
      <c r="I197" s="84"/>
      <c r="L197" s="84"/>
      <c r="O197" s="84"/>
      <c r="R197" s="84"/>
      <c r="U197" s="84"/>
      <c r="X197" s="84"/>
      <c r="AA197" s="84"/>
      <c r="AD197" s="84"/>
      <c r="AG197" s="84"/>
      <c r="AJ197" s="84"/>
      <c r="AM197" s="84"/>
      <c r="AP197" s="84"/>
      <c r="AS197" s="84"/>
      <c r="AV197" s="84"/>
      <c r="AY197" s="84"/>
      <c r="BB197" s="84"/>
      <c r="BC197" s="84"/>
      <c r="BD197" s="84"/>
      <c r="BE197" s="84"/>
      <c r="BF197" s="84"/>
      <c r="BG197" s="84"/>
      <c r="BH197" s="84"/>
    </row>
    <row r="198">
      <c r="F198" s="84"/>
      <c r="I198" s="84"/>
      <c r="L198" s="84"/>
      <c r="O198" s="84"/>
      <c r="R198" s="84"/>
      <c r="U198" s="84"/>
      <c r="X198" s="84"/>
      <c r="AA198" s="84"/>
      <c r="AD198" s="84"/>
      <c r="AG198" s="84"/>
      <c r="AJ198" s="84"/>
      <c r="AM198" s="84"/>
      <c r="AP198" s="84"/>
      <c r="AS198" s="84"/>
      <c r="AV198" s="84"/>
      <c r="AY198" s="84"/>
      <c r="BB198" s="84"/>
      <c r="BC198" s="84"/>
      <c r="BD198" s="84"/>
      <c r="BE198" s="84"/>
      <c r="BF198" s="84"/>
      <c r="BG198" s="84"/>
      <c r="BH198" s="84"/>
    </row>
    <row r="199">
      <c r="F199" s="84"/>
      <c r="I199" s="84"/>
      <c r="L199" s="84"/>
      <c r="O199" s="84"/>
      <c r="R199" s="84"/>
      <c r="U199" s="84"/>
      <c r="X199" s="84"/>
      <c r="AA199" s="84"/>
      <c r="AD199" s="84"/>
      <c r="AG199" s="84"/>
      <c r="AJ199" s="84"/>
      <c r="AM199" s="84"/>
      <c r="AP199" s="84"/>
      <c r="AS199" s="84"/>
      <c r="AV199" s="84"/>
      <c r="AY199" s="84"/>
      <c r="BB199" s="84"/>
      <c r="BC199" s="84"/>
      <c r="BD199" s="84"/>
      <c r="BE199" s="84"/>
      <c r="BF199" s="84"/>
      <c r="BG199" s="84"/>
      <c r="BH199" s="84"/>
    </row>
    <row r="200">
      <c r="F200" s="84"/>
      <c r="I200" s="84"/>
      <c r="L200" s="84"/>
      <c r="O200" s="84"/>
      <c r="R200" s="84"/>
      <c r="U200" s="84"/>
      <c r="X200" s="84"/>
      <c r="AA200" s="84"/>
      <c r="AD200" s="84"/>
      <c r="AG200" s="84"/>
      <c r="AJ200" s="84"/>
      <c r="AM200" s="84"/>
      <c r="AP200" s="84"/>
      <c r="AS200" s="84"/>
      <c r="AV200" s="84"/>
      <c r="AY200" s="84"/>
      <c r="BB200" s="84"/>
      <c r="BC200" s="84"/>
      <c r="BD200" s="84"/>
      <c r="BE200" s="84"/>
      <c r="BF200" s="84"/>
      <c r="BG200" s="84"/>
      <c r="BH200" s="84"/>
    </row>
    <row r="201">
      <c r="F201" s="84"/>
      <c r="I201" s="84"/>
      <c r="L201" s="84"/>
      <c r="O201" s="84"/>
      <c r="R201" s="84"/>
      <c r="U201" s="84"/>
      <c r="X201" s="84"/>
      <c r="AA201" s="84"/>
      <c r="AD201" s="84"/>
      <c r="AG201" s="84"/>
      <c r="AJ201" s="84"/>
      <c r="AM201" s="84"/>
      <c r="AP201" s="84"/>
      <c r="AS201" s="84"/>
      <c r="AV201" s="84"/>
      <c r="AY201" s="84"/>
      <c r="BB201" s="84"/>
      <c r="BC201" s="84"/>
      <c r="BD201" s="84"/>
      <c r="BE201" s="84"/>
      <c r="BF201" s="84"/>
      <c r="BG201" s="84"/>
      <c r="BH201" s="84"/>
    </row>
    <row r="202">
      <c r="F202" s="84"/>
      <c r="I202" s="84"/>
      <c r="L202" s="84"/>
      <c r="O202" s="84"/>
      <c r="R202" s="84"/>
      <c r="U202" s="84"/>
      <c r="X202" s="84"/>
      <c r="AA202" s="84"/>
      <c r="AD202" s="84"/>
      <c r="AG202" s="84"/>
      <c r="AJ202" s="84"/>
      <c r="AM202" s="84"/>
      <c r="AP202" s="84"/>
      <c r="AS202" s="84"/>
      <c r="AV202" s="84"/>
      <c r="AY202" s="84"/>
      <c r="BB202" s="84"/>
      <c r="BC202" s="84"/>
      <c r="BD202" s="84"/>
      <c r="BE202" s="84"/>
      <c r="BF202" s="84"/>
      <c r="BG202" s="84"/>
      <c r="BH202" s="84"/>
    </row>
    <row r="203">
      <c r="F203" s="84"/>
      <c r="I203" s="84"/>
      <c r="L203" s="84"/>
      <c r="O203" s="84"/>
      <c r="R203" s="84"/>
      <c r="U203" s="84"/>
      <c r="X203" s="84"/>
      <c r="AA203" s="84"/>
      <c r="AD203" s="84"/>
      <c r="AG203" s="84"/>
      <c r="AJ203" s="84"/>
      <c r="AM203" s="84"/>
      <c r="AP203" s="84"/>
      <c r="AS203" s="84"/>
      <c r="AV203" s="84"/>
      <c r="AY203" s="84"/>
      <c r="BB203" s="84"/>
      <c r="BC203" s="84"/>
      <c r="BD203" s="84"/>
      <c r="BE203" s="84"/>
      <c r="BF203" s="84"/>
      <c r="BG203" s="84"/>
      <c r="BH203" s="84"/>
    </row>
    <row r="204">
      <c r="F204" s="84"/>
      <c r="I204" s="84"/>
      <c r="L204" s="84"/>
      <c r="O204" s="84"/>
      <c r="R204" s="84"/>
      <c r="U204" s="84"/>
      <c r="X204" s="84"/>
      <c r="AA204" s="84"/>
      <c r="AD204" s="84"/>
      <c r="AG204" s="84"/>
      <c r="AJ204" s="84"/>
      <c r="AM204" s="84"/>
      <c r="AP204" s="84"/>
      <c r="AS204" s="84"/>
      <c r="AV204" s="84"/>
      <c r="AY204" s="84"/>
      <c r="BB204" s="84"/>
      <c r="BC204" s="84"/>
      <c r="BD204" s="84"/>
      <c r="BE204" s="84"/>
      <c r="BF204" s="84"/>
      <c r="BG204" s="84"/>
      <c r="BH204" s="84"/>
    </row>
    <row r="205">
      <c r="F205" s="84"/>
      <c r="I205" s="84"/>
      <c r="L205" s="84"/>
      <c r="O205" s="84"/>
      <c r="R205" s="84"/>
      <c r="U205" s="84"/>
      <c r="X205" s="84"/>
      <c r="AA205" s="84"/>
      <c r="AD205" s="84"/>
      <c r="AG205" s="84"/>
      <c r="AJ205" s="84"/>
      <c r="AM205" s="84"/>
      <c r="AP205" s="84"/>
      <c r="AS205" s="84"/>
      <c r="AV205" s="84"/>
      <c r="AY205" s="84"/>
      <c r="BB205" s="84"/>
      <c r="BC205" s="84"/>
      <c r="BD205" s="84"/>
      <c r="BE205" s="84"/>
      <c r="BF205" s="84"/>
      <c r="BG205" s="84"/>
      <c r="BH205" s="84"/>
    </row>
    <row r="206">
      <c r="F206" s="84"/>
      <c r="I206" s="84"/>
      <c r="L206" s="84"/>
      <c r="O206" s="84"/>
      <c r="R206" s="84"/>
      <c r="U206" s="84"/>
      <c r="X206" s="84"/>
      <c r="AA206" s="84"/>
      <c r="AD206" s="84"/>
      <c r="AG206" s="84"/>
      <c r="AJ206" s="84"/>
      <c r="AM206" s="84"/>
      <c r="AP206" s="84"/>
      <c r="AS206" s="84"/>
      <c r="AV206" s="84"/>
      <c r="AY206" s="84"/>
      <c r="BB206" s="84"/>
      <c r="BC206" s="84"/>
      <c r="BD206" s="84"/>
      <c r="BE206" s="84"/>
      <c r="BF206" s="84"/>
      <c r="BG206" s="84"/>
      <c r="BH206" s="84"/>
    </row>
    <row r="207">
      <c r="F207" s="84"/>
      <c r="I207" s="84"/>
      <c r="L207" s="84"/>
      <c r="O207" s="84"/>
      <c r="R207" s="84"/>
      <c r="U207" s="84"/>
      <c r="X207" s="84"/>
      <c r="AA207" s="84"/>
      <c r="AD207" s="84"/>
      <c r="AG207" s="84"/>
      <c r="AJ207" s="84"/>
      <c r="AM207" s="84"/>
      <c r="AP207" s="84"/>
      <c r="AS207" s="84"/>
      <c r="AV207" s="84"/>
      <c r="AY207" s="84"/>
      <c r="BB207" s="84"/>
      <c r="BC207" s="84"/>
      <c r="BD207" s="84"/>
      <c r="BE207" s="84"/>
      <c r="BF207" s="84"/>
      <c r="BG207" s="84"/>
      <c r="BH207" s="84"/>
    </row>
    <row r="208">
      <c r="F208" s="84"/>
      <c r="I208" s="84"/>
      <c r="L208" s="84"/>
      <c r="O208" s="84"/>
      <c r="R208" s="84"/>
      <c r="U208" s="84"/>
      <c r="X208" s="84"/>
      <c r="AA208" s="84"/>
      <c r="AD208" s="84"/>
      <c r="AG208" s="84"/>
      <c r="AJ208" s="84"/>
      <c r="AM208" s="84"/>
      <c r="AP208" s="84"/>
      <c r="AS208" s="84"/>
      <c r="AV208" s="84"/>
      <c r="AY208" s="84"/>
      <c r="BB208" s="84"/>
      <c r="BC208" s="84"/>
      <c r="BD208" s="84"/>
      <c r="BE208" s="84"/>
      <c r="BF208" s="84"/>
      <c r="BG208" s="84"/>
      <c r="BH208" s="84"/>
    </row>
    <row r="209">
      <c r="F209" s="84"/>
      <c r="I209" s="84"/>
      <c r="L209" s="84"/>
      <c r="O209" s="84"/>
      <c r="R209" s="84"/>
      <c r="U209" s="84"/>
      <c r="X209" s="84"/>
      <c r="AA209" s="84"/>
      <c r="AD209" s="84"/>
      <c r="AG209" s="84"/>
      <c r="AJ209" s="84"/>
      <c r="AM209" s="84"/>
      <c r="AP209" s="84"/>
      <c r="AS209" s="84"/>
      <c r="AV209" s="84"/>
      <c r="AY209" s="84"/>
      <c r="BB209" s="84"/>
      <c r="BC209" s="84"/>
      <c r="BD209" s="84"/>
      <c r="BE209" s="84"/>
      <c r="BF209" s="84"/>
      <c r="BG209" s="84"/>
      <c r="BH209" s="84"/>
    </row>
    <row r="210">
      <c r="F210" s="84"/>
      <c r="I210" s="84"/>
      <c r="L210" s="84"/>
      <c r="O210" s="84"/>
      <c r="R210" s="84"/>
      <c r="U210" s="84"/>
      <c r="X210" s="84"/>
      <c r="AA210" s="84"/>
      <c r="AD210" s="84"/>
      <c r="AG210" s="84"/>
      <c r="AJ210" s="84"/>
      <c r="AM210" s="84"/>
      <c r="AP210" s="84"/>
      <c r="AS210" s="84"/>
      <c r="AV210" s="84"/>
      <c r="AY210" s="84"/>
      <c r="BB210" s="84"/>
      <c r="BC210" s="84"/>
      <c r="BD210" s="84"/>
      <c r="BE210" s="84"/>
      <c r="BF210" s="84"/>
      <c r="BG210" s="84"/>
      <c r="BH210" s="84"/>
    </row>
    <row r="211">
      <c r="F211" s="84"/>
      <c r="I211" s="84"/>
      <c r="L211" s="84"/>
      <c r="O211" s="84"/>
      <c r="R211" s="84"/>
      <c r="U211" s="84"/>
      <c r="X211" s="84"/>
      <c r="AA211" s="84"/>
      <c r="AD211" s="84"/>
      <c r="AG211" s="84"/>
      <c r="AJ211" s="84"/>
      <c r="AM211" s="84"/>
      <c r="AP211" s="84"/>
      <c r="AS211" s="84"/>
      <c r="AV211" s="84"/>
      <c r="AY211" s="84"/>
      <c r="BB211" s="84"/>
      <c r="BC211" s="84"/>
      <c r="BD211" s="84"/>
      <c r="BE211" s="84"/>
      <c r="BF211" s="84"/>
      <c r="BG211" s="84"/>
      <c r="BH211" s="84"/>
    </row>
    <row r="212">
      <c r="F212" s="84"/>
      <c r="I212" s="84"/>
      <c r="L212" s="84"/>
      <c r="O212" s="84"/>
      <c r="R212" s="84"/>
      <c r="U212" s="84"/>
      <c r="X212" s="84"/>
      <c r="AA212" s="84"/>
      <c r="AD212" s="84"/>
      <c r="AG212" s="84"/>
      <c r="AJ212" s="84"/>
      <c r="AM212" s="84"/>
      <c r="AP212" s="84"/>
      <c r="AS212" s="84"/>
      <c r="AV212" s="84"/>
      <c r="AY212" s="84"/>
      <c r="BB212" s="84"/>
      <c r="BC212" s="84"/>
      <c r="BD212" s="84"/>
      <c r="BE212" s="84"/>
      <c r="BF212" s="84"/>
      <c r="BG212" s="84"/>
      <c r="BH212" s="84"/>
    </row>
    <row r="213">
      <c r="F213" s="84"/>
      <c r="I213" s="84"/>
      <c r="L213" s="84"/>
      <c r="O213" s="84"/>
      <c r="R213" s="84"/>
      <c r="U213" s="84"/>
      <c r="X213" s="84"/>
      <c r="AA213" s="84"/>
      <c r="AD213" s="84"/>
      <c r="AG213" s="84"/>
      <c r="AJ213" s="84"/>
      <c r="AM213" s="84"/>
      <c r="AP213" s="84"/>
      <c r="AS213" s="84"/>
      <c r="AV213" s="84"/>
      <c r="AY213" s="84"/>
      <c r="BB213" s="84"/>
      <c r="BC213" s="84"/>
      <c r="BD213" s="84"/>
      <c r="BE213" s="84"/>
      <c r="BF213" s="84"/>
      <c r="BG213" s="84"/>
      <c r="BH213" s="84"/>
    </row>
    <row r="214">
      <c r="F214" s="84"/>
      <c r="I214" s="84"/>
      <c r="L214" s="84"/>
      <c r="O214" s="84"/>
      <c r="R214" s="84"/>
      <c r="U214" s="84"/>
      <c r="X214" s="84"/>
      <c r="AA214" s="84"/>
      <c r="AD214" s="84"/>
      <c r="AG214" s="84"/>
      <c r="AJ214" s="84"/>
      <c r="AM214" s="84"/>
      <c r="AP214" s="84"/>
      <c r="AS214" s="84"/>
      <c r="AV214" s="84"/>
      <c r="AY214" s="84"/>
      <c r="BB214" s="84"/>
      <c r="BC214" s="84"/>
      <c r="BD214" s="84"/>
      <c r="BE214" s="84"/>
      <c r="BF214" s="84"/>
      <c r="BG214" s="84"/>
      <c r="BH214" s="84"/>
    </row>
    <row r="215">
      <c r="F215" s="84"/>
      <c r="I215" s="84"/>
      <c r="L215" s="84"/>
      <c r="O215" s="84"/>
      <c r="R215" s="84"/>
      <c r="U215" s="84"/>
      <c r="X215" s="84"/>
      <c r="AA215" s="84"/>
      <c r="AD215" s="84"/>
      <c r="AG215" s="84"/>
      <c r="AJ215" s="84"/>
      <c r="AM215" s="84"/>
      <c r="AP215" s="84"/>
      <c r="AS215" s="84"/>
      <c r="AV215" s="84"/>
      <c r="AY215" s="84"/>
      <c r="BB215" s="84"/>
      <c r="BC215" s="84"/>
      <c r="BD215" s="84"/>
      <c r="BE215" s="84"/>
      <c r="BF215" s="84"/>
      <c r="BG215" s="84"/>
      <c r="BH215" s="84"/>
    </row>
    <row r="216">
      <c r="F216" s="84"/>
      <c r="I216" s="84"/>
      <c r="L216" s="84"/>
      <c r="O216" s="84"/>
      <c r="R216" s="84"/>
      <c r="U216" s="84"/>
      <c r="X216" s="84"/>
      <c r="AA216" s="84"/>
      <c r="AD216" s="84"/>
      <c r="AG216" s="84"/>
      <c r="AJ216" s="84"/>
      <c r="AM216" s="84"/>
      <c r="AP216" s="84"/>
      <c r="AS216" s="84"/>
      <c r="AV216" s="84"/>
      <c r="AY216" s="84"/>
      <c r="BB216" s="84"/>
      <c r="BC216" s="84"/>
      <c r="BD216" s="84"/>
      <c r="BE216" s="84"/>
      <c r="BF216" s="84"/>
      <c r="BG216" s="84"/>
      <c r="BH216" s="84"/>
    </row>
    <row r="217">
      <c r="F217" s="84"/>
      <c r="I217" s="84"/>
      <c r="L217" s="84"/>
      <c r="O217" s="84"/>
      <c r="R217" s="84"/>
      <c r="U217" s="84"/>
      <c r="X217" s="84"/>
      <c r="AA217" s="84"/>
      <c r="AD217" s="84"/>
      <c r="AG217" s="84"/>
      <c r="AJ217" s="84"/>
      <c r="AM217" s="84"/>
      <c r="AP217" s="84"/>
      <c r="AS217" s="84"/>
      <c r="AV217" s="84"/>
      <c r="AY217" s="84"/>
      <c r="BB217" s="84"/>
      <c r="BC217" s="84"/>
      <c r="BD217" s="84"/>
      <c r="BE217" s="84"/>
      <c r="BF217" s="84"/>
      <c r="BG217" s="84"/>
      <c r="BH217" s="84"/>
    </row>
    <row r="218">
      <c r="F218" s="84"/>
      <c r="I218" s="84"/>
      <c r="L218" s="84"/>
      <c r="O218" s="84"/>
      <c r="R218" s="84"/>
      <c r="U218" s="84"/>
      <c r="X218" s="84"/>
      <c r="AA218" s="84"/>
      <c r="AD218" s="84"/>
      <c r="AG218" s="84"/>
      <c r="AJ218" s="84"/>
      <c r="AM218" s="84"/>
      <c r="AP218" s="84"/>
      <c r="AS218" s="84"/>
      <c r="AV218" s="84"/>
      <c r="AY218" s="84"/>
      <c r="BB218" s="84"/>
      <c r="BC218" s="84"/>
      <c r="BD218" s="84"/>
      <c r="BE218" s="84"/>
      <c r="BF218" s="84"/>
      <c r="BG218" s="84"/>
      <c r="BH218" s="84"/>
    </row>
    <row r="219">
      <c r="F219" s="84"/>
      <c r="I219" s="84"/>
      <c r="L219" s="84"/>
      <c r="O219" s="84"/>
      <c r="R219" s="84"/>
      <c r="U219" s="84"/>
      <c r="X219" s="84"/>
      <c r="AA219" s="84"/>
      <c r="AD219" s="84"/>
      <c r="AG219" s="84"/>
      <c r="AJ219" s="84"/>
      <c r="AM219" s="84"/>
      <c r="AP219" s="84"/>
      <c r="AS219" s="84"/>
      <c r="AV219" s="84"/>
      <c r="AY219" s="84"/>
      <c r="BB219" s="84"/>
      <c r="BC219" s="84"/>
      <c r="BD219" s="84"/>
      <c r="BE219" s="84"/>
      <c r="BF219" s="84"/>
      <c r="BG219" s="84"/>
      <c r="BH219" s="84"/>
    </row>
    <row r="220">
      <c r="F220" s="84"/>
      <c r="I220" s="84"/>
      <c r="L220" s="84"/>
      <c r="O220" s="84"/>
      <c r="R220" s="84"/>
      <c r="U220" s="84"/>
      <c r="X220" s="84"/>
      <c r="AA220" s="84"/>
      <c r="AD220" s="84"/>
      <c r="AG220" s="84"/>
      <c r="AJ220" s="84"/>
      <c r="AM220" s="84"/>
      <c r="AP220" s="84"/>
      <c r="AS220" s="84"/>
      <c r="AV220" s="84"/>
      <c r="AY220" s="84"/>
      <c r="BB220" s="84"/>
      <c r="BC220" s="84"/>
      <c r="BD220" s="84"/>
      <c r="BE220" s="84"/>
      <c r="BF220" s="84"/>
      <c r="BG220" s="84"/>
      <c r="BH220" s="84"/>
    </row>
    <row r="221">
      <c r="F221" s="84"/>
      <c r="I221" s="84"/>
      <c r="L221" s="84"/>
      <c r="O221" s="84"/>
      <c r="R221" s="84"/>
      <c r="U221" s="84"/>
      <c r="X221" s="84"/>
      <c r="AA221" s="84"/>
      <c r="AD221" s="84"/>
      <c r="AG221" s="84"/>
      <c r="AJ221" s="84"/>
      <c r="AM221" s="84"/>
      <c r="AP221" s="84"/>
      <c r="AS221" s="84"/>
      <c r="AV221" s="84"/>
      <c r="AY221" s="84"/>
      <c r="BB221" s="84"/>
      <c r="BC221" s="84"/>
      <c r="BD221" s="84"/>
      <c r="BE221" s="84"/>
      <c r="BF221" s="84"/>
      <c r="BG221" s="84"/>
      <c r="BH221" s="84"/>
    </row>
    <row r="222">
      <c r="F222" s="84"/>
      <c r="I222" s="84"/>
      <c r="L222" s="84"/>
      <c r="O222" s="84"/>
      <c r="R222" s="84"/>
      <c r="U222" s="84"/>
      <c r="X222" s="84"/>
      <c r="AA222" s="84"/>
      <c r="AD222" s="84"/>
      <c r="AG222" s="84"/>
      <c r="AJ222" s="84"/>
      <c r="AM222" s="84"/>
      <c r="AP222" s="84"/>
      <c r="AS222" s="84"/>
      <c r="AV222" s="84"/>
      <c r="AY222" s="84"/>
      <c r="BB222" s="84"/>
      <c r="BC222" s="84"/>
      <c r="BD222" s="84"/>
      <c r="BE222" s="84"/>
      <c r="BF222" s="84"/>
      <c r="BG222" s="84"/>
      <c r="BH222" s="84"/>
    </row>
    <row r="223">
      <c r="F223" s="84"/>
      <c r="I223" s="84"/>
      <c r="L223" s="84"/>
      <c r="O223" s="84"/>
      <c r="R223" s="84"/>
      <c r="U223" s="84"/>
      <c r="X223" s="84"/>
      <c r="AA223" s="84"/>
      <c r="AD223" s="84"/>
      <c r="AG223" s="84"/>
      <c r="AJ223" s="84"/>
      <c r="AM223" s="84"/>
      <c r="AP223" s="84"/>
      <c r="AS223" s="84"/>
      <c r="AV223" s="84"/>
      <c r="AY223" s="84"/>
      <c r="BB223" s="84"/>
      <c r="BC223" s="84"/>
      <c r="BD223" s="84"/>
      <c r="BE223" s="84"/>
      <c r="BF223" s="84"/>
      <c r="BG223" s="84"/>
      <c r="BH223" s="84"/>
    </row>
    <row r="224">
      <c r="F224" s="84"/>
      <c r="I224" s="84"/>
      <c r="L224" s="84"/>
      <c r="O224" s="84"/>
      <c r="R224" s="84"/>
      <c r="U224" s="84"/>
      <c r="X224" s="84"/>
      <c r="AA224" s="84"/>
      <c r="AD224" s="84"/>
      <c r="AG224" s="84"/>
      <c r="AJ224" s="84"/>
      <c r="AM224" s="84"/>
      <c r="AP224" s="84"/>
      <c r="AS224" s="84"/>
      <c r="AV224" s="84"/>
      <c r="AY224" s="84"/>
      <c r="BB224" s="84"/>
      <c r="BC224" s="84"/>
      <c r="BD224" s="84"/>
      <c r="BE224" s="84"/>
      <c r="BF224" s="84"/>
      <c r="BG224" s="84"/>
      <c r="BH224" s="84"/>
    </row>
    <row r="225">
      <c r="F225" s="84"/>
      <c r="I225" s="84"/>
      <c r="L225" s="84"/>
      <c r="O225" s="84"/>
      <c r="R225" s="84"/>
      <c r="U225" s="84"/>
      <c r="X225" s="84"/>
      <c r="AA225" s="84"/>
      <c r="AD225" s="84"/>
      <c r="AG225" s="84"/>
      <c r="AJ225" s="84"/>
      <c r="AM225" s="84"/>
      <c r="AP225" s="84"/>
      <c r="AS225" s="84"/>
      <c r="AV225" s="84"/>
      <c r="AY225" s="84"/>
      <c r="BB225" s="84"/>
      <c r="BC225" s="84"/>
      <c r="BD225" s="84"/>
      <c r="BE225" s="84"/>
      <c r="BF225" s="84"/>
      <c r="BG225" s="84"/>
      <c r="BH225" s="84"/>
    </row>
    <row r="226">
      <c r="F226" s="84"/>
      <c r="I226" s="84"/>
      <c r="L226" s="84"/>
      <c r="O226" s="84"/>
      <c r="R226" s="84"/>
      <c r="U226" s="84"/>
      <c r="X226" s="84"/>
      <c r="AA226" s="84"/>
      <c r="AD226" s="84"/>
      <c r="AG226" s="84"/>
      <c r="AJ226" s="84"/>
      <c r="AM226" s="84"/>
      <c r="AP226" s="84"/>
      <c r="AS226" s="84"/>
      <c r="AV226" s="84"/>
      <c r="AY226" s="84"/>
      <c r="BB226" s="84"/>
      <c r="BC226" s="84"/>
      <c r="BD226" s="84"/>
      <c r="BE226" s="84"/>
      <c r="BF226" s="84"/>
      <c r="BG226" s="84"/>
      <c r="BH226" s="84"/>
    </row>
    <row r="227">
      <c r="F227" s="84"/>
      <c r="I227" s="84"/>
      <c r="L227" s="84"/>
      <c r="O227" s="84"/>
      <c r="R227" s="84"/>
      <c r="U227" s="84"/>
      <c r="X227" s="84"/>
      <c r="AA227" s="84"/>
      <c r="AD227" s="84"/>
      <c r="AG227" s="84"/>
      <c r="AJ227" s="84"/>
      <c r="AM227" s="84"/>
      <c r="AP227" s="84"/>
      <c r="AS227" s="84"/>
      <c r="AV227" s="84"/>
      <c r="AY227" s="84"/>
      <c r="BB227" s="84"/>
      <c r="BC227" s="84"/>
      <c r="BD227" s="84"/>
      <c r="BE227" s="84"/>
      <c r="BF227" s="84"/>
      <c r="BG227" s="84"/>
      <c r="BH227" s="84"/>
    </row>
    <row r="228">
      <c r="F228" s="84"/>
      <c r="I228" s="84"/>
      <c r="L228" s="84"/>
      <c r="O228" s="84"/>
      <c r="R228" s="84"/>
      <c r="U228" s="84"/>
      <c r="X228" s="84"/>
      <c r="AA228" s="84"/>
      <c r="AD228" s="84"/>
      <c r="AG228" s="84"/>
      <c r="AJ228" s="84"/>
      <c r="AM228" s="84"/>
      <c r="AP228" s="84"/>
      <c r="AS228" s="84"/>
      <c r="AV228" s="84"/>
      <c r="AY228" s="84"/>
      <c r="BB228" s="84"/>
      <c r="BC228" s="84"/>
      <c r="BD228" s="84"/>
      <c r="BE228" s="84"/>
      <c r="BF228" s="84"/>
      <c r="BG228" s="84"/>
      <c r="BH228" s="84"/>
    </row>
    <row r="229">
      <c r="F229" s="84"/>
      <c r="I229" s="84"/>
      <c r="L229" s="84"/>
      <c r="O229" s="84"/>
      <c r="R229" s="84"/>
      <c r="U229" s="84"/>
      <c r="X229" s="84"/>
      <c r="AA229" s="84"/>
      <c r="AD229" s="84"/>
      <c r="AG229" s="84"/>
      <c r="AJ229" s="84"/>
      <c r="AM229" s="84"/>
      <c r="AP229" s="84"/>
      <c r="AS229" s="84"/>
      <c r="AV229" s="84"/>
      <c r="AY229" s="84"/>
      <c r="BB229" s="84"/>
      <c r="BC229" s="84"/>
      <c r="BD229" s="84"/>
      <c r="BE229" s="84"/>
      <c r="BF229" s="84"/>
      <c r="BG229" s="84"/>
      <c r="BH229" s="84"/>
    </row>
    <row r="230">
      <c r="F230" s="84"/>
      <c r="I230" s="84"/>
      <c r="L230" s="84"/>
      <c r="O230" s="84"/>
      <c r="R230" s="84"/>
      <c r="U230" s="84"/>
      <c r="X230" s="84"/>
      <c r="AA230" s="84"/>
      <c r="AD230" s="84"/>
      <c r="AG230" s="84"/>
      <c r="AJ230" s="84"/>
      <c r="AM230" s="84"/>
      <c r="AP230" s="84"/>
      <c r="AS230" s="84"/>
      <c r="AV230" s="84"/>
      <c r="AY230" s="84"/>
      <c r="BB230" s="84"/>
      <c r="BC230" s="84"/>
      <c r="BD230" s="84"/>
      <c r="BE230" s="84"/>
      <c r="BF230" s="84"/>
      <c r="BG230" s="84"/>
      <c r="BH230" s="84"/>
    </row>
    <row r="231">
      <c r="F231" s="84"/>
      <c r="I231" s="84"/>
      <c r="L231" s="84"/>
      <c r="O231" s="84"/>
      <c r="R231" s="84"/>
      <c r="U231" s="84"/>
      <c r="X231" s="84"/>
      <c r="AA231" s="84"/>
      <c r="AD231" s="84"/>
      <c r="AG231" s="84"/>
      <c r="AJ231" s="84"/>
      <c r="AM231" s="84"/>
      <c r="AP231" s="84"/>
      <c r="AS231" s="84"/>
      <c r="AV231" s="84"/>
      <c r="AY231" s="84"/>
      <c r="BB231" s="84"/>
      <c r="BC231" s="84"/>
      <c r="BD231" s="84"/>
      <c r="BE231" s="84"/>
      <c r="BF231" s="84"/>
      <c r="BG231" s="84"/>
      <c r="BH231" s="84"/>
    </row>
    <row r="232">
      <c r="F232" s="84"/>
      <c r="I232" s="84"/>
      <c r="L232" s="84"/>
      <c r="O232" s="84"/>
      <c r="R232" s="84"/>
      <c r="U232" s="84"/>
      <c r="X232" s="84"/>
      <c r="AA232" s="84"/>
      <c r="AD232" s="84"/>
      <c r="AG232" s="84"/>
      <c r="AJ232" s="84"/>
      <c r="AM232" s="84"/>
      <c r="AP232" s="84"/>
      <c r="AS232" s="84"/>
      <c r="AV232" s="84"/>
      <c r="AY232" s="84"/>
      <c r="BB232" s="84"/>
      <c r="BC232" s="84"/>
      <c r="BD232" s="84"/>
      <c r="BE232" s="84"/>
      <c r="BF232" s="84"/>
      <c r="BG232" s="84"/>
      <c r="BH232" s="84"/>
    </row>
    <row r="233">
      <c r="F233" s="84"/>
      <c r="I233" s="84"/>
      <c r="L233" s="84"/>
      <c r="O233" s="84"/>
      <c r="R233" s="84"/>
      <c r="U233" s="84"/>
      <c r="X233" s="84"/>
      <c r="AA233" s="84"/>
      <c r="AD233" s="84"/>
      <c r="AG233" s="84"/>
      <c r="AJ233" s="84"/>
      <c r="AM233" s="84"/>
      <c r="AP233" s="84"/>
      <c r="AS233" s="84"/>
      <c r="AV233" s="84"/>
      <c r="AY233" s="84"/>
      <c r="BB233" s="84"/>
      <c r="BC233" s="84"/>
      <c r="BD233" s="84"/>
      <c r="BE233" s="84"/>
      <c r="BF233" s="84"/>
      <c r="BG233" s="84"/>
      <c r="BH233" s="84"/>
    </row>
    <row r="234">
      <c r="F234" s="84"/>
      <c r="I234" s="84"/>
      <c r="L234" s="84"/>
      <c r="O234" s="84"/>
      <c r="R234" s="84"/>
      <c r="U234" s="84"/>
      <c r="X234" s="84"/>
      <c r="AA234" s="84"/>
      <c r="AD234" s="84"/>
      <c r="AG234" s="84"/>
      <c r="AJ234" s="84"/>
      <c r="AM234" s="84"/>
      <c r="AP234" s="84"/>
      <c r="AS234" s="84"/>
      <c r="AV234" s="84"/>
      <c r="AY234" s="84"/>
      <c r="BB234" s="84"/>
      <c r="BC234" s="84"/>
      <c r="BD234" s="84"/>
      <c r="BE234" s="84"/>
      <c r="BF234" s="84"/>
      <c r="BG234" s="84"/>
      <c r="BH234" s="84"/>
    </row>
    <row r="235">
      <c r="F235" s="84"/>
      <c r="I235" s="84"/>
      <c r="L235" s="84"/>
      <c r="O235" s="84"/>
      <c r="R235" s="84"/>
      <c r="U235" s="84"/>
      <c r="X235" s="84"/>
      <c r="AA235" s="84"/>
      <c r="AD235" s="84"/>
      <c r="AG235" s="84"/>
      <c r="AJ235" s="84"/>
      <c r="AM235" s="84"/>
      <c r="AP235" s="84"/>
      <c r="AS235" s="84"/>
      <c r="AV235" s="84"/>
      <c r="AY235" s="84"/>
      <c r="BB235" s="84"/>
      <c r="BC235" s="84"/>
      <c r="BD235" s="84"/>
      <c r="BE235" s="84"/>
      <c r="BF235" s="84"/>
      <c r="BG235" s="84"/>
      <c r="BH235" s="84"/>
    </row>
    <row r="236">
      <c r="F236" s="84"/>
      <c r="I236" s="84"/>
      <c r="L236" s="84"/>
      <c r="O236" s="84"/>
      <c r="R236" s="84"/>
      <c r="U236" s="84"/>
      <c r="X236" s="84"/>
      <c r="AA236" s="84"/>
      <c r="AD236" s="84"/>
      <c r="AG236" s="84"/>
      <c r="AJ236" s="84"/>
      <c r="AM236" s="84"/>
      <c r="AP236" s="84"/>
      <c r="AS236" s="84"/>
      <c r="AV236" s="84"/>
      <c r="AY236" s="84"/>
      <c r="BB236" s="84"/>
      <c r="BC236" s="84"/>
      <c r="BD236" s="84"/>
      <c r="BE236" s="84"/>
      <c r="BF236" s="84"/>
      <c r="BG236" s="84"/>
      <c r="BH236" s="84"/>
    </row>
    <row r="237">
      <c r="F237" s="84"/>
      <c r="I237" s="84"/>
      <c r="L237" s="84"/>
      <c r="O237" s="84"/>
      <c r="R237" s="84"/>
      <c r="U237" s="84"/>
      <c r="X237" s="84"/>
      <c r="AA237" s="84"/>
      <c r="AD237" s="84"/>
      <c r="AG237" s="84"/>
      <c r="AJ237" s="84"/>
      <c r="AM237" s="84"/>
      <c r="AP237" s="84"/>
      <c r="AS237" s="84"/>
      <c r="AV237" s="84"/>
      <c r="AY237" s="84"/>
      <c r="BB237" s="84"/>
      <c r="BC237" s="84"/>
      <c r="BD237" s="84"/>
      <c r="BE237" s="84"/>
      <c r="BF237" s="84"/>
      <c r="BG237" s="84"/>
      <c r="BH237" s="84"/>
    </row>
    <row r="238">
      <c r="F238" s="84"/>
      <c r="I238" s="84"/>
      <c r="L238" s="84"/>
      <c r="O238" s="84"/>
      <c r="R238" s="84"/>
      <c r="U238" s="84"/>
      <c r="X238" s="84"/>
      <c r="AA238" s="84"/>
      <c r="AD238" s="84"/>
      <c r="AG238" s="84"/>
      <c r="AJ238" s="84"/>
      <c r="AM238" s="84"/>
      <c r="AP238" s="84"/>
      <c r="AS238" s="84"/>
      <c r="AV238" s="84"/>
      <c r="AY238" s="84"/>
      <c r="BB238" s="84"/>
      <c r="BC238" s="84"/>
      <c r="BD238" s="84"/>
      <c r="BE238" s="84"/>
      <c r="BF238" s="84"/>
      <c r="BG238" s="84"/>
      <c r="BH238" s="84"/>
    </row>
    <row r="239">
      <c r="F239" s="84"/>
      <c r="I239" s="84"/>
      <c r="L239" s="84"/>
      <c r="O239" s="84"/>
      <c r="R239" s="84"/>
      <c r="U239" s="84"/>
      <c r="X239" s="84"/>
      <c r="AA239" s="84"/>
      <c r="AD239" s="84"/>
      <c r="AG239" s="84"/>
      <c r="AJ239" s="84"/>
      <c r="AM239" s="84"/>
      <c r="AP239" s="84"/>
      <c r="AS239" s="84"/>
      <c r="AV239" s="84"/>
      <c r="AY239" s="84"/>
      <c r="BB239" s="84"/>
      <c r="BC239" s="84"/>
      <c r="BD239" s="84"/>
      <c r="BE239" s="84"/>
      <c r="BF239" s="84"/>
      <c r="BG239" s="84"/>
      <c r="BH239" s="84"/>
    </row>
    <row r="240">
      <c r="F240" s="84"/>
      <c r="I240" s="84"/>
      <c r="L240" s="84"/>
      <c r="O240" s="84"/>
      <c r="R240" s="84"/>
      <c r="U240" s="84"/>
      <c r="X240" s="84"/>
      <c r="AA240" s="84"/>
      <c r="AD240" s="84"/>
      <c r="AG240" s="84"/>
      <c r="AJ240" s="84"/>
      <c r="AM240" s="84"/>
      <c r="AP240" s="84"/>
      <c r="AS240" s="84"/>
      <c r="AV240" s="84"/>
      <c r="AY240" s="84"/>
      <c r="BB240" s="84"/>
      <c r="BC240" s="84"/>
      <c r="BD240" s="84"/>
      <c r="BE240" s="84"/>
      <c r="BF240" s="84"/>
      <c r="BG240" s="84"/>
      <c r="BH240" s="84"/>
    </row>
    <row r="241">
      <c r="F241" s="84"/>
      <c r="I241" s="84"/>
      <c r="L241" s="84"/>
      <c r="O241" s="84"/>
      <c r="R241" s="84"/>
      <c r="U241" s="84"/>
      <c r="X241" s="84"/>
      <c r="AA241" s="84"/>
      <c r="AD241" s="84"/>
      <c r="AG241" s="84"/>
      <c r="AJ241" s="84"/>
      <c r="AM241" s="84"/>
      <c r="AP241" s="84"/>
      <c r="AS241" s="84"/>
      <c r="AV241" s="84"/>
      <c r="AY241" s="84"/>
      <c r="BB241" s="84"/>
      <c r="BC241" s="84"/>
      <c r="BD241" s="84"/>
      <c r="BE241" s="84"/>
      <c r="BF241" s="84"/>
      <c r="BG241" s="84"/>
      <c r="BH241" s="84"/>
    </row>
    <row r="242">
      <c r="F242" s="84"/>
      <c r="I242" s="84"/>
      <c r="L242" s="84"/>
      <c r="O242" s="84"/>
      <c r="R242" s="84"/>
      <c r="U242" s="84"/>
      <c r="X242" s="84"/>
      <c r="AA242" s="84"/>
      <c r="AD242" s="84"/>
      <c r="AG242" s="84"/>
      <c r="AJ242" s="84"/>
      <c r="AM242" s="84"/>
      <c r="AP242" s="84"/>
      <c r="AS242" s="84"/>
      <c r="AV242" s="84"/>
      <c r="AY242" s="84"/>
      <c r="BB242" s="84"/>
      <c r="BC242" s="84"/>
      <c r="BD242" s="84"/>
      <c r="BE242" s="84"/>
      <c r="BF242" s="84"/>
      <c r="BG242" s="84"/>
      <c r="BH242" s="84"/>
    </row>
    <row r="243">
      <c r="F243" s="84"/>
      <c r="I243" s="84"/>
      <c r="L243" s="84"/>
      <c r="O243" s="84"/>
      <c r="R243" s="84"/>
      <c r="U243" s="84"/>
      <c r="X243" s="84"/>
      <c r="AA243" s="84"/>
      <c r="AD243" s="84"/>
      <c r="AG243" s="84"/>
      <c r="AJ243" s="84"/>
      <c r="AM243" s="84"/>
      <c r="AP243" s="84"/>
      <c r="AS243" s="84"/>
      <c r="AV243" s="84"/>
      <c r="AY243" s="84"/>
      <c r="BB243" s="84"/>
      <c r="BC243" s="84"/>
      <c r="BD243" s="84"/>
      <c r="BE243" s="84"/>
      <c r="BF243" s="84"/>
      <c r="BG243" s="84"/>
      <c r="BH243" s="84"/>
    </row>
    <row r="244">
      <c r="F244" s="84"/>
      <c r="I244" s="84"/>
      <c r="L244" s="84"/>
      <c r="O244" s="84"/>
      <c r="R244" s="84"/>
      <c r="U244" s="84"/>
      <c r="X244" s="84"/>
      <c r="AA244" s="84"/>
      <c r="AD244" s="84"/>
      <c r="AG244" s="84"/>
      <c r="AJ244" s="84"/>
      <c r="AM244" s="84"/>
      <c r="AP244" s="84"/>
      <c r="AS244" s="84"/>
      <c r="AV244" s="84"/>
      <c r="AY244" s="84"/>
      <c r="BB244" s="84"/>
      <c r="BC244" s="84"/>
      <c r="BD244" s="84"/>
      <c r="BE244" s="84"/>
      <c r="BF244" s="84"/>
      <c r="BG244" s="84"/>
      <c r="BH244" s="84"/>
    </row>
    <row r="245">
      <c r="F245" s="84"/>
      <c r="I245" s="84"/>
      <c r="L245" s="84"/>
      <c r="O245" s="84"/>
      <c r="R245" s="84"/>
      <c r="U245" s="84"/>
      <c r="X245" s="84"/>
      <c r="AA245" s="84"/>
      <c r="AD245" s="84"/>
      <c r="AG245" s="84"/>
      <c r="AJ245" s="84"/>
      <c r="AM245" s="84"/>
      <c r="AP245" s="84"/>
      <c r="AS245" s="84"/>
      <c r="AV245" s="84"/>
      <c r="AY245" s="84"/>
      <c r="BB245" s="84"/>
      <c r="BC245" s="84"/>
      <c r="BD245" s="84"/>
      <c r="BE245" s="84"/>
      <c r="BF245" s="84"/>
      <c r="BG245" s="84"/>
      <c r="BH245" s="84"/>
    </row>
    <row r="246">
      <c r="F246" s="84"/>
      <c r="I246" s="84"/>
      <c r="L246" s="84"/>
      <c r="O246" s="84"/>
      <c r="R246" s="84"/>
      <c r="U246" s="84"/>
      <c r="X246" s="84"/>
      <c r="AA246" s="84"/>
      <c r="AD246" s="84"/>
      <c r="AG246" s="84"/>
      <c r="AJ246" s="84"/>
      <c r="AM246" s="84"/>
      <c r="AP246" s="84"/>
      <c r="AS246" s="84"/>
      <c r="AV246" s="84"/>
      <c r="AY246" s="84"/>
      <c r="BB246" s="84"/>
      <c r="BC246" s="84"/>
      <c r="BD246" s="84"/>
      <c r="BE246" s="84"/>
      <c r="BF246" s="84"/>
      <c r="BG246" s="84"/>
      <c r="BH246" s="84"/>
    </row>
    <row r="247">
      <c r="F247" s="84"/>
      <c r="I247" s="84"/>
      <c r="L247" s="84"/>
      <c r="O247" s="84"/>
      <c r="R247" s="84"/>
      <c r="U247" s="84"/>
      <c r="X247" s="84"/>
      <c r="AA247" s="84"/>
      <c r="AD247" s="84"/>
      <c r="AG247" s="84"/>
      <c r="AJ247" s="84"/>
      <c r="AM247" s="84"/>
      <c r="AP247" s="84"/>
      <c r="AS247" s="84"/>
      <c r="AV247" s="84"/>
      <c r="AY247" s="84"/>
      <c r="BB247" s="84"/>
      <c r="BC247" s="84"/>
      <c r="BD247" s="84"/>
      <c r="BE247" s="84"/>
      <c r="BF247" s="84"/>
      <c r="BG247" s="84"/>
      <c r="BH247" s="84"/>
    </row>
    <row r="248">
      <c r="F248" s="84"/>
      <c r="I248" s="84"/>
      <c r="L248" s="84"/>
      <c r="O248" s="84"/>
      <c r="R248" s="84"/>
      <c r="U248" s="84"/>
      <c r="X248" s="84"/>
      <c r="AA248" s="84"/>
      <c r="AD248" s="84"/>
      <c r="AG248" s="84"/>
      <c r="AJ248" s="84"/>
      <c r="AM248" s="84"/>
      <c r="AP248" s="84"/>
      <c r="AS248" s="84"/>
      <c r="AV248" s="84"/>
      <c r="AY248" s="84"/>
      <c r="BB248" s="84"/>
      <c r="BC248" s="84"/>
      <c r="BD248" s="84"/>
      <c r="BE248" s="84"/>
      <c r="BF248" s="84"/>
      <c r="BG248" s="84"/>
      <c r="BH248" s="84"/>
    </row>
    <row r="249">
      <c r="F249" s="84"/>
      <c r="I249" s="84"/>
      <c r="L249" s="84"/>
      <c r="O249" s="84"/>
      <c r="R249" s="84"/>
      <c r="U249" s="84"/>
      <c r="X249" s="84"/>
      <c r="AA249" s="84"/>
      <c r="AD249" s="84"/>
      <c r="AG249" s="84"/>
      <c r="AJ249" s="84"/>
      <c r="AM249" s="84"/>
      <c r="AP249" s="84"/>
      <c r="AS249" s="84"/>
      <c r="AV249" s="84"/>
      <c r="AY249" s="84"/>
      <c r="BB249" s="84"/>
      <c r="BC249" s="84"/>
      <c r="BD249" s="84"/>
      <c r="BE249" s="84"/>
      <c r="BF249" s="84"/>
      <c r="BG249" s="84"/>
      <c r="BH249" s="84"/>
    </row>
    <row r="250">
      <c r="F250" s="84"/>
      <c r="I250" s="84"/>
      <c r="L250" s="84"/>
      <c r="O250" s="84"/>
      <c r="R250" s="84"/>
      <c r="U250" s="84"/>
      <c r="X250" s="84"/>
      <c r="AA250" s="84"/>
      <c r="AD250" s="84"/>
      <c r="AG250" s="84"/>
      <c r="AJ250" s="84"/>
      <c r="AM250" s="84"/>
      <c r="AP250" s="84"/>
      <c r="AS250" s="84"/>
      <c r="AV250" s="84"/>
      <c r="AY250" s="84"/>
      <c r="BB250" s="84"/>
      <c r="BC250" s="84"/>
      <c r="BD250" s="84"/>
      <c r="BE250" s="84"/>
      <c r="BF250" s="84"/>
      <c r="BG250" s="84"/>
      <c r="BH250" s="84"/>
    </row>
    <row r="251">
      <c r="F251" s="84"/>
      <c r="I251" s="84"/>
      <c r="L251" s="84"/>
      <c r="O251" s="84"/>
      <c r="R251" s="84"/>
      <c r="U251" s="84"/>
      <c r="X251" s="84"/>
      <c r="AA251" s="84"/>
      <c r="AD251" s="84"/>
      <c r="AG251" s="84"/>
      <c r="AJ251" s="84"/>
      <c r="AM251" s="84"/>
      <c r="AP251" s="84"/>
      <c r="AS251" s="84"/>
      <c r="AV251" s="84"/>
      <c r="AY251" s="84"/>
      <c r="BB251" s="84"/>
      <c r="BC251" s="84"/>
      <c r="BD251" s="84"/>
      <c r="BE251" s="84"/>
      <c r="BF251" s="84"/>
      <c r="BG251" s="84"/>
      <c r="BH251" s="84"/>
    </row>
    <row r="252">
      <c r="F252" s="84"/>
      <c r="I252" s="84"/>
      <c r="L252" s="84"/>
      <c r="O252" s="84"/>
      <c r="R252" s="84"/>
      <c r="U252" s="84"/>
      <c r="X252" s="84"/>
      <c r="AA252" s="84"/>
      <c r="AD252" s="84"/>
      <c r="AG252" s="84"/>
      <c r="AJ252" s="84"/>
      <c r="AM252" s="84"/>
      <c r="AP252" s="84"/>
      <c r="AS252" s="84"/>
      <c r="AV252" s="84"/>
      <c r="AY252" s="84"/>
      <c r="BB252" s="84"/>
      <c r="BC252" s="84"/>
      <c r="BD252" s="84"/>
      <c r="BE252" s="84"/>
      <c r="BF252" s="84"/>
      <c r="BG252" s="84"/>
      <c r="BH252" s="84"/>
    </row>
    <row r="253">
      <c r="F253" s="84"/>
      <c r="I253" s="84"/>
      <c r="L253" s="84"/>
      <c r="O253" s="84"/>
      <c r="R253" s="84"/>
      <c r="U253" s="84"/>
      <c r="X253" s="84"/>
      <c r="AA253" s="84"/>
      <c r="AD253" s="84"/>
      <c r="AG253" s="84"/>
      <c r="AJ253" s="84"/>
      <c r="AM253" s="84"/>
      <c r="AP253" s="84"/>
      <c r="AS253" s="84"/>
      <c r="AV253" s="84"/>
      <c r="AY253" s="84"/>
      <c r="BB253" s="84"/>
      <c r="BC253" s="84"/>
      <c r="BD253" s="84"/>
      <c r="BE253" s="84"/>
      <c r="BF253" s="84"/>
      <c r="BG253" s="84"/>
      <c r="BH253" s="84"/>
    </row>
    <row r="254">
      <c r="F254" s="84"/>
      <c r="I254" s="84"/>
      <c r="L254" s="84"/>
      <c r="O254" s="84"/>
      <c r="R254" s="84"/>
      <c r="U254" s="84"/>
      <c r="X254" s="84"/>
      <c r="AA254" s="84"/>
      <c r="AD254" s="84"/>
      <c r="AG254" s="84"/>
      <c r="AJ254" s="84"/>
      <c r="AM254" s="84"/>
      <c r="AP254" s="84"/>
      <c r="AS254" s="84"/>
      <c r="AV254" s="84"/>
      <c r="AY254" s="84"/>
      <c r="BB254" s="84"/>
      <c r="BC254" s="84"/>
      <c r="BD254" s="84"/>
      <c r="BE254" s="84"/>
      <c r="BF254" s="84"/>
      <c r="BG254" s="84"/>
      <c r="BH254" s="84"/>
    </row>
    <row r="255">
      <c r="F255" s="84"/>
      <c r="I255" s="84"/>
      <c r="L255" s="84"/>
      <c r="O255" s="84"/>
      <c r="R255" s="84"/>
      <c r="U255" s="84"/>
      <c r="X255" s="84"/>
      <c r="AA255" s="84"/>
      <c r="AD255" s="84"/>
      <c r="AG255" s="84"/>
      <c r="AJ255" s="84"/>
      <c r="AM255" s="84"/>
      <c r="AP255" s="84"/>
      <c r="AS255" s="84"/>
      <c r="AV255" s="84"/>
      <c r="AY255" s="84"/>
      <c r="BB255" s="84"/>
      <c r="BC255" s="84"/>
      <c r="BD255" s="84"/>
      <c r="BE255" s="84"/>
      <c r="BF255" s="84"/>
      <c r="BG255" s="84"/>
      <c r="BH255" s="84"/>
    </row>
    <row r="256">
      <c r="F256" s="84"/>
      <c r="I256" s="84"/>
      <c r="L256" s="84"/>
      <c r="O256" s="84"/>
      <c r="R256" s="84"/>
      <c r="U256" s="84"/>
      <c r="X256" s="84"/>
      <c r="AA256" s="84"/>
      <c r="AD256" s="84"/>
      <c r="AG256" s="84"/>
      <c r="AJ256" s="84"/>
      <c r="AM256" s="84"/>
      <c r="AP256" s="84"/>
      <c r="AS256" s="84"/>
      <c r="AV256" s="84"/>
      <c r="AY256" s="84"/>
      <c r="BB256" s="84"/>
      <c r="BC256" s="84"/>
      <c r="BD256" s="84"/>
      <c r="BE256" s="84"/>
      <c r="BF256" s="84"/>
      <c r="BG256" s="84"/>
      <c r="BH256" s="84"/>
    </row>
    <row r="257">
      <c r="F257" s="84"/>
      <c r="I257" s="84"/>
      <c r="L257" s="84"/>
      <c r="O257" s="84"/>
      <c r="R257" s="84"/>
      <c r="U257" s="84"/>
      <c r="X257" s="84"/>
      <c r="AA257" s="84"/>
      <c r="AD257" s="84"/>
      <c r="AG257" s="84"/>
      <c r="AJ257" s="84"/>
      <c r="AM257" s="84"/>
      <c r="AP257" s="84"/>
      <c r="AS257" s="84"/>
      <c r="AV257" s="84"/>
      <c r="AY257" s="84"/>
      <c r="BB257" s="84"/>
      <c r="BC257" s="84"/>
      <c r="BD257" s="84"/>
      <c r="BE257" s="84"/>
      <c r="BF257" s="84"/>
      <c r="BG257" s="84"/>
      <c r="BH257" s="84"/>
    </row>
    <row r="258">
      <c r="F258" s="84"/>
      <c r="I258" s="84"/>
      <c r="L258" s="84"/>
      <c r="O258" s="84"/>
      <c r="R258" s="84"/>
      <c r="U258" s="84"/>
      <c r="X258" s="84"/>
      <c r="AA258" s="84"/>
      <c r="AD258" s="84"/>
      <c r="AG258" s="84"/>
      <c r="AJ258" s="84"/>
      <c r="AM258" s="84"/>
      <c r="AP258" s="84"/>
      <c r="AS258" s="84"/>
      <c r="AV258" s="84"/>
      <c r="AY258" s="84"/>
      <c r="BB258" s="84"/>
      <c r="BC258" s="84"/>
      <c r="BD258" s="84"/>
      <c r="BE258" s="84"/>
      <c r="BF258" s="84"/>
      <c r="BG258" s="84"/>
      <c r="BH258" s="84"/>
    </row>
    <row r="259">
      <c r="F259" s="84"/>
      <c r="I259" s="84"/>
      <c r="L259" s="84"/>
      <c r="O259" s="84"/>
      <c r="R259" s="84"/>
      <c r="U259" s="84"/>
      <c r="X259" s="84"/>
      <c r="AA259" s="84"/>
      <c r="AD259" s="84"/>
      <c r="AG259" s="84"/>
      <c r="AJ259" s="84"/>
      <c r="AM259" s="84"/>
      <c r="AP259" s="84"/>
      <c r="AS259" s="84"/>
      <c r="AV259" s="84"/>
      <c r="AY259" s="84"/>
      <c r="BB259" s="84"/>
      <c r="BC259" s="84"/>
      <c r="BD259" s="84"/>
      <c r="BE259" s="84"/>
      <c r="BF259" s="84"/>
      <c r="BG259" s="84"/>
      <c r="BH259" s="84"/>
    </row>
    <row r="260">
      <c r="F260" s="84"/>
      <c r="I260" s="84"/>
      <c r="L260" s="84"/>
      <c r="O260" s="84"/>
      <c r="R260" s="84"/>
      <c r="U260" s="84"/>
      <c r="X260" s="84"/>
      <c r="AA260" s="84"/>
      <c r="AD260" s="84"/>
      <c r="AG260" s="84"/>
      <c r="AJ260" s="84"/>
      <c r="AM260" s="84"/>
      <c r="AP260" s="84"/>
      <c r="AS260" s="84"/>
      <c r="AV260" s="84"/>
      <c r="AY260" s="84"/>
      <c r="BB260" s="84"/>
      <c r="BC260" s="84"/>
      <c r="BD260" s="84"/>
      <c r="BE260" s="84"/>
      <c r="BF260" s="84"/>
      <c r="BG260" s="84"/>
      <c r="BH260" s="84"/>
    </row>
    <row r="261">
      <c r="F261" s="84"/>
      <c r="I261" s="84"/>
      <c r="L261" s="84"/>
      <c r="O261" s="84"/>
      <c r="R261" s="84"/>
      <c r="U261" s="84"/>
      <c r="X261" s="84"/>
      <c r="AA261" s="84"/>
      <c r="AD261" s="84"/>
      <c r="AG261" s="84"/>
      <c r="AJ261" s="84"/>
      <c r="AM261" s="84"/>
      <c r="AP261" s="84"/>
      <c r="AS261" s="84"/>
      <c r="AV261" s="84"/>
      <c r="AY261" s="84"/>
      <c r="BB261" s="84"/>
      <c r="BC261" s="84"/>
      <c r="BD261" s="84"/>
      <c r="BE261" s="84"/>
      <c r="BF261" s="84"/>
      <c r="BG261" s="84"/>
      <c r="BH261" s="84"/>
    </row>
    <row r="262">
      <c r="F262" s="84"/>
      <c r="I262" s="84"/>
      <c r="L262" s="84"/>
      <c r="O262" s="84"/>
      <c r="R262" s="84"/>
      <c r="U262" s="84"/>
      <c r="X262" s="84"/>
      <c r="AA262" s="84"/>
      <c r="AD262" s="84"/>
      <c r="AG262" s="84"/>
      <c r="AJ262" s="84"/>
      <c r="AM262" s="84"/>
      <c r="AP262" s="84"/>
      <c r="AS262" s="84"/>
      <c r="AV262" s="84"/>
      <c r="AY262" s="84"/>
      <c r="BB262" s="84"/>
      <c r="BC262" s="84"/>
      <c r="BD262" s="84"/>
      <c r="BE262" s="84"/>
      <c r="BF262" s="84"/>
      <c r="BG262" s="84"/>
      <c r="BH262" s="84"/>
    </row>
    <row r="263">
      <c r="F263" s="84"/>
      <c r="I263" s="84"/>
      <c r="L263" s="84"/>
      <c r="O263" s="84"/>
      <c r="R263" s="84"/>
      <c r="U263" s="84"/>
      <c r="X263" s="84"/>
      <c r="AA263" s="84"/>
      <c r="AD263" s="84"/>
      <c r="AG263" s="84"/>
      <c r="AJ263" s="84"/>
      <c r="AM263" s="84"/>
      <c r="AP263" s="84"/>
      <c r="AS263" s="84"/>
      <c r="AV263" s="84"/>
      <c r="AY263" s="84"/>
      <c r="BB263" s="84"/>
      <c r="BC263" s="84"/>
      <c r="BD263" s="84"/>
      <c r="BE263" s="84"/>
      <c r="BF263" s="84"/>
      <c r="BG263" s="84"/>
      <c r="BH263" s="84"/>
    </row>
    <row r="264">
      <c r="F264" s="84"/>
      <c r="I264" s="84"/>
      <c r="L264" s="84"/>
      <c r="O264" s="84"/>
      <c r="R264" s="84"/>
      <c r="U264" s="84"/>
      <c r="X264" s="84"/>
      <c r="AA264" s="84"/>
      <c r="AD264" s="84"/>
      <c r="AG264" s="84"/>
      <c r="AJ264" s="84"/>
      <c r="AM264" s="84"/>
      <c r="AP264" s="84"/>
      <c r="AS264" s="84"/>
      <c r="AV264" s="84"/>
      <c r="AY264" s="84"/>
      <c r="BB264" s="84"/>
      <c r="BC264" s="84"/>
      <c r="BD264" s="84"/>
      <c r="BE264" s="84"/>
      <c r="BF264" s="84"/>
      <c r="BG264" s="84"/>
      <c r="BH264" s="84"/>
    </row>
    <row r="265">
      <c r="F265" s="84"/>
      <c r="I265" s="84"/>
      <c r="L265" s="84"/>
      <c r="O265" s="84"/>
      <c r="R265" s="84"/>
      <c r="U265" s="84"/>
      <c r="X265" s="84"/>
      <c r="AA265" s="84"/>
      <c r="AD265" s="84"/>
      <c r="AG265" s="84"/>
      <c r="AJ265" s="84"/>
      <c r="AM265" s="84"/>
      <c r="AP265" s="84"/>
      <c r="AS265" s="84"/>
      <c r="AV265" s="84"/>
      <c r="AY265" s="84"/>
      <c r="BB265" s="84"/>
      <c r="BC265" s="84"/>
      <c r="BD265" s="84"/>
      <c r="BE265" s="84"/>
      <c r="BF265" s="84"/>
      <c r="BG265" s="84"/>
      <c r="BH265" s="84"/>
    </row>
    <row r="266">
      <c r="F266" s="84"/>
      <c r="I266" s="84"/>
      <c r="L266" s="84"/>
      <c r="O266" s="84"/>
      <c r="R266" s="84"/>
      <c r="U266" s="84"/>
      <c r="X266" s="84"/>
      <c r="AA266" s="84"/>
      <c r="AD266" s="84"/>
      <c r="AG266" s="84"/>
      <c r="AJ266" s="84"/>
      <c r="AM266" s="84"/>
      <c r="AP266" s="84"/>
      <c r="AS266" s="84"/>
      <c r="AV266" s="84"/>
      <c r="AY266" s="84"/>
      <c r="BB266" s="84"/>
      <c r="BC266" s="84"/>
      <c r="BD266" s="84"/>
      <c r="BE266" s="84"/>
      <c r="BF266" s="84"/>
      <c r="BG266" s="84"/>
      <c r="BH266" s="84"/>
    </row>
    <row r="267">
      <c r="F267" s="84"/>
      <c r="I267" s="84"/>
      <c r="L267" s="84"/>
      <c r="O267" s="84"/>
      <c r="R267" s="84"/>
      <c r="U267" s="84"/>
      <c r="X267" s="84"/>
      <c r="AA267" s="84"/>
      <c r="AD267" s="84"/>
      <c r="AG267" s="84"/>
      <c r="AJ267" s="84"/>
      <c r="AM267" s="84"/>
      <c r="AP267" s="84"/>
      <c r="AS267" s="84"/>
      <c r="AV267" s="84"/>
      <c r="AY267" s="84"/>
      <c r="BB267" s="84"/>
      <c r="BC267" s="84"/>
      <c r="BD267" s="84"/>
      <c r="BE267" s="84"/>
      <c r="BF267" s="84"/>
      <c r="BG267" s="84"/>
      <c r="BH267" s="84"/>
    </row>
    <row r="268">
      <c r="F268" s="84"/>
      <c r="I268" s="84"/>
      <c r="L268" s="84"/>
      <c r="O268" s="84"/>
      <c r="R268" s="84"/>
      <c r="U268" s="84"/>
      <c r="X268" s="84"/>
      <c r="AA268" s="84"/>
      <c r="AD268" s="84"/>
      <c r="AG268" s="84"/>
      <c r="AJ268" s="84"/>
      <c r="AM268" s="84"/>
      <c r="AP268" s="84"/>
      <c r="AS268" s="84"/>
      <c r="AV268" s="84"/>
      <c r="AY268" s="84"/>
      <c r="BB268" s="84"/>
      <c r="BC268" s="84"/>
      <c r="BD268" s="84"/>
      <c r="BE268" s="84"/>
      <c r="BF268" s="84"/>
      <c r="BG268" s="84"/>
      <c r="BH268" s="84"/>
    </row>
    <row r="269">
      <c r="F269" s="84"/>
      <c r="I269" s="84"/>
      <c r="L269" s="84"/>
      <c r="O269" s="84"/>
      <c r="R269" s="84"/>
      <c r="U269" s="84"/>
      <c r="X269" s="84"/>
      <c r="AA269" s="84"/>
      <c r="AD269" s="84"/>
      <c r="AG269" s="84"/>
      <c r="AJ269" s="84"/>
      <c r="AM269" s="84"/>
      <c r="AP269" s="84"/>
      <c r="AS269" s="84"/>
      <c r="AV269" s="84"/>
      <c r="AY269" s="84"/>
      <c r="BB269" s="84"/>
      <c r="BC269" s="84"/>
      <c r="BD269" s="84"/>
      <c r="BE269" s="84"/>
      <c r="BF269" s="84"/>
      <c r="BG269" s="84"/>
      <c r="BH269" s="84"/>
    </row>
    <row r="270">
      <c r="F270" s="84"/>
      <c r="I270" s="84"/>
      <c r="L270" s="84"/>
      <c r="O270" s="84"/>
      <c r="R270" s="84"/>
      <c r="U270" s="84"/>
      <c r="X270" s="84"/>
      <c r="AA270" s="84"/>
      <c r="AD270" s="84"/>
      <c r="AG270" s="84"/>
      <c r="AJ270" s="84"/>
      <c r="AM270" s="84"/>
      <c r="AP270" s="84"/>
      <c r="AS270" s="84"/>
      <c r="AV270" s="84"/>
      <c r="AY270" s="84"/>
      <c r="BB270" s="84"/>
      <c r="BC270" s="84"/>
      <c r="BD270" s="84"/>
      <c r="BE270" s="84"/>
      <c r="BF270" s="84"/>
      <c r="BG270" s="84"/>
      <c r="BH270" s="84"/>
    </row>
    <row r="271">
      <c r="F271" s="84"/>
      <c r="I271" s="84"/>
      <c r="L271" s="84"/>
      <c r="O271" s="84"/>
      <c r="R271" s="84"/>
      <c r="U271" s="84"/>
      <c r="X271" s="84"/>
      <c r="AA271" s="84"/>
      <c r="AD271" s="84"/>
      <c r="AG271" s="84"/>
      <c r="AJ271" s="84"/>
      <c r="AM271" s="84"/>
      <c r="AP271" s="84"/>
      <c r="AS271" s="84"/>
      <c r="AV271" s="84"/>
      <c r="AY271" s="84"/>
      <c r="BB271" s="84"/>
      <c r="BC271" s="84"/>
      <c r="BD271" s="84"/>
      <c r="BE271" s="84"/>
      <c r="BF271" s="84"/>
      <c r="BG271" s="84"/>
      <c r="BH271" s="84"/>
    </row>
    <row r="272">
      <c r="F272" s="84"/>
      <c r="I272" s="84"/>
      <c r="L272" s="84"/>
      <c r="O272" s="84"/>
      <c r="R272" s="84"/>
      <c r="U272" s="84"/>
      <c r="X272" s="84"/>
      <c r="AA272" s="84"/>
      <c r="AD272" s="84"/>
      <c r="AG272" s="84"/>
      <c r="AJ272" s="84"/>
      <c r="AM272" s="84"/>
      <c r="AP272" s="84"/>
      <c r="AS272" s="84"/>
      <c r="AV272" s="84"/>
      <c r="AY272" s="84"/>
      <c r="BB272" s="84"/>
      <c r="BC272" s="84"/>
      <c r="BD272" s="84"/>
      <c r="BE272" s="84"/>
      <c r="BF272" s="84"/>
      <c r="BG272" s="84"/>
      <c r="BH272" s="84"/>
    </row>
    <row r="273">
      <c r="F273" s="84"/>
      <c r="I273" s="84"/>
      <c r="L273" s="84"/>
      <c r="O273" s="84"/>
      <c r="R273" s="84"/>
      <c r="U273" s="84"/>
      <c r="X273" s="84"/>
      <c r="AA273" s="84"/>
      <c r="AD273" s="84"/>
      <c r="AG273" s="84"/>
      <c r="AJ273" s="84"/>
      <c r="AM273" s="84"/>
      <c r="AP273" s="84"/>
      <c r="AS273" s="84"/>
      <c r="AV273" s="84"/>
      <c r="AY273" s="84"/>
      <c r="BB273" s="84"/>
      <c r="BC273" s="84"/>
      <c r="BD273" s="84"/>
      <c r="BE273" s="84"/>
      <c r="BF273" s="84"/>
      <c r="BG273" s="84"/>
      <c r="BH273" s="84"/>
    </row>
    <row r="274">
      <c r="F274" s="84"/>
      <c r="I274" s="84"/>
      <c r="L274" s="84"/>
      <c r="O274" s="84"/>
      <c r="R274" s="84"/>
      <c r="U274" s="84"/>
      <c r="X274" s="84"/>
      <c r="AA274" s="84"/>
      <c r="AD274" s="84"/>
      <c r="AG274" s="84"/>
      <c r="AJ274" s="84"/>
      <c r="AM274" s="84"/>
      <c r="AP274" s="84"/>
      <c r="AS274" s="84"/>
      <c r="AV274" s="84"/>
      <c r="AY274" s="84"/>
      <c r="BB274" s="84"/>
      <c r="BC274" s="84"/>
      <c r="BD274" s="84"/>
      <c r="BE274" s="84"/>
      <c r="BF274" s="84"/>
      <c r="BG274" s="84"/>
      <c r="BH274" s="84"/>
    </row>
    <row r="275">
      <c r="F275" s="84"/>
      <c r="I275" s="84"/>
      <c r="L275" s="84"/>
      <c r="O275" s="84"/>
      <c r="R275" s="84"/>
      <c r="U275" s="84"/>
      <c r="X275" s="84"/>
      <c r="AA275" s="84"/>
      <c r="AD275" s="84"/>
      <c r="AG275" s="84"/>
      <c r="AJ275" s="84"/>
      <c r="AM275" s="84"/>
      <c r="AP275" s="84"/>
      <c r="AS275" s="84"/>
      <c r="AV275" s="84"/>
      <c r="AY275" s="84"/>
      <c r="BB275" s="84"/>
      <c r="BC275" s="84"/>
      <c r="BD275" s="84"/>
      <c r="BE275" s="84"/>
      <c r="BF275" s="84"/>
      <c r="BG275" s="84"/>
      <c r="BH275" s="84"/>
    </row>
    <row r="276">
      <c r="F276" s="84"/>
      <c r="I276" s="84"/>
      <c r="L276" s="84"/>
      <c r="O276" s="84"/>
      <c r="R276" s="84"/>
      <c r="U276" s="84"/>
      <c r="X276" s="84"/>
      <c r="AA276" s="84"/>
      <c r="AD276" s="84"/>
      <c r="AG276" s="84"/>
      <c r="AJ276" s="84"/>
      <c r="AM276" s="84"/>
      <c r="AP276" s="84"/>
      <c r="AS276" s="84"/>
      <c r="AV276" s="84"/>
      <c r="AY276" s="84"/>
      <c r="BB276" s="84"/>
      <c r="BC276" s="84"/>
      <c r="BD276" s="84"/>
      <c r="BE276" s="84"/>
      <c r="BF276" s="84"/>
      <c r="BG276" s="84"/>
      <c r="BH276" s="84"/>
    </row>
    <row r="277">
      <c r="F277" s="84"/>
      <c r="I277" s="84"/>
      <c r="L277" s="84"/>
      <c r="O277" s="84"/>
      <c r="R277" s="84"/>
      <c r="U277" s="84"/>
      <c r="X277" s="84"/>
      <c r="AA277" s="84"/>
      <c r="AD277" s="84"/>
      <c r="AG277" s="84"/>
      <c r="AJ277" s="84"/>
      <c r="AM277" s="84"/>
      <c r="AP277" s="84"/>
      <c r="AS277" s="84"/>
      <c r="AV277" s="84"/>
      <c r="AY277" s="84"/>
      <c r="BB277" s="84"/>
      <c r="BC277" s="84"/>
      <c r="BD277" s="84"/>
      <c r="BE277" s="84"/>
      <c r="BF277" s="84"/>
      <c r="BG277" s="84"/>
      <c r="BH277" s="84"/>
    </row>
    <row r="278">
      <c r="F278" s="84"/>
      <c r="I278" s="84"/>
      <c r="L278" s="84"/>
      <c r="O278" s="84"/>
      <c r="R278" s="84"/>
      <c r="U278" s="84"/>
      <c r="X278" s="84"/>
      <c r="AA278" s="84"/>
      <c r="AD278" s="84"/>
      <c r="AG278" s="84"/>
      <c r="AJ278" s="84"/>
      <c r="AM278" s="84"/>
      <c r="AP278" s="84"/>
      <c r="AS278" s="84"/>
      <c r="AV278" s="84"/>
      <c r="AY278" s="84"/>
      <c r="BB278" s="84"/>
      <c r="BC278" s="84"/>
      <c r="BD278" s="84"/>
      <c r="BE278" s="84"/>
      <c r="BF278" s="84"/>
      <c r="BG278" s="84"/>
      <c r="BH278" s="84"/>
    </row>
    <row r="279">
      <c r="F279" s="84"/>
      <c r="I279" s="84"/>
      <c r="L279" s="84"/>
      <c r="O279" s="84"/>
      <c r="R279" s="84"/>
      <c r="U279" s="84"/>
      <c r="X279" s="84"/>
      <c r="AA279" s="84"/>
      <c r="AD279" s="84"/>
      <c r="AG279" s="84"/>
      <c r="AJ279" s="84"/>
      <c r="AM279" s="84"/>
      <c r="AP279" s="84"/>
      <c r="AS279" s="84"/>
      <c r="AV279" s="84"/>
      <c r="AY279" s="84"/>
      <c r="BB279" s="84"/>
      <c r="BC279" s="84"/>
      <c r="BD279" s="84"/>
      <c r="BE279" s="84"/>
      <c r="BF279" s="84"/>
      <c r="BG279" s="84"/>
      <c r="BH279" s="84"/>
    </row>
    <row r="280">
      <c r="F280" s="84"/>
      <c r="I280" s="84"/>
      <c r="L280" s="84"/>
      <c r="O280" s="84"/>
      <c r="R280" s="84"/>
      <c r="U280" s="84"/>
      <c r="X280" s="84"/>
      <c r="AA280" s="84"/>
      <c r="AD280" s="84"/>
      <c r="AG280" s="84"/>
      <c r="AJ280" s="84"/>
      <c r="AM280" s="84"/>
      <c r="AP280" s="84"/>
      <c r="AS280" s="84"/>
      <c r="AV280" s="84"/>
      <c r="AY280" s="84"/>
      <c r="BB280" s="84"/>
      <c r="BC280" s="84"/>
      <c r="BD280" s="84"/>
      <c r="BE280" s="84"/>
      <c r="BF280" s="84"/>
      <c r="BG280" s="84"/>
      <c r="BH280" s="84"/>
    </row>
    <row r="281">
      <c r="F281" s="84"/>
      <c r="I281" s="84"/>
      <c r="L281" s="84"/>
      <c r="O281" s="84"/>
      <c r="R281" s="84"/>
      <c r="U281" s="84"/>
      <c r="X281" s="84"/>
      <c r="AA281" s="84"/>
      <c r="AD281" s="84"/>
      <c r="AG281" s="84"/>
      <c r="AJ281" s="84"/>
      <c r="AM281" s="84"/>
      <c r="AP281" s="84"/>
      <c r="AS281" s="84"/>
      <c r="AV281" s="84"/>
      <c r="AY281" s="84"/>
      <c r="BB281" s="84"/>
      <c r="BC281" s="84"/>
      <c r="BD281" s="84"/>
      <c r="BE281" s="84"/>
      <c r="BF281" s="84"/>
      <c r="BG281" s="84"/>
      <c r="BH281" s="84"/>
    </row>
    <row r="282">
      <c r="F282" s="84"/>
      <c r="I282" s="84"/>
      <c r="L282" s="84"/>
      <c r="O282" s="84"/>
      <c r="R282" s="84"/>
      <c r="U282" s="84"/>
      <c r="X282" s="84"/>
      <c r="AA282" s="84"/>
      <c r="AD282" s="84"/>
      <c r="AG282" s="84"/>
      <c r="AJ282" s="84"/>
      <c r="AM282" s="84"/>
      <c r="AP282" s="84"/>
      <c r="AS282" s="84"/>
      <c r="AV282" s="84"/>
      <c r="AY282" s="84"/>
      <c r="BB282" s="84"/>
      <c r="BC282" s="84"/>
      <c r="BD282" s="84"/>
      <c r="BE282" s="84"/>
      <c r="BF282" s="84"/>
      <c r="BG282" s="84"/>
      <c r="BH282" s="84"/>
    </row>
    <row r="283">
      <c r="F283" s="84"/>
      <c r="I283" s="84"/>
      <c r="L283" s="84"/>
      <c r="O283" s="84"/>
      <c r="R283" s="84"/>
      <c r="U283" s="84"/>
      <c r="X283" s="84"/>
      <c r="AA283" s="84"/>
      <c r="AD283" s="84"/>
      <c r="AG283" s="84"/>
      <c r="AJ283" s="84"/>
      <c r="AM283" s="84"/>
      <c r="AP283" s="84"/>
      <c r="AS283" s="84"/>
      <c r="AV283" s="84"/>
      <c r="AY283" s="84"/>
      <c r="BB283" s="84"/>
      <c r="BC283" s="84"/>
      <c r="BD283" s="84"/>
      <c r="BE283" s="84"/>
      <c r="BF283" s="84"/>
      <c r="BG283" s="84"/>
      <c r="BH283" s="84"/>
    </row>
    <row r="284">
      <c r="F284" s="84"/>
      <c r="I284" s="84"/>
      <c r="L284" s="84"/>
      <c r="O284" s="84"/>
      <c r="R284" s="84"/>
      <c r="U284" s="84"/>
      <c r="X284" s="84"/>
      <c r="AA284" s="84"/>
      <c r="AD284" s="84"/>
      <c r="AG284" s="84"/>
      <c r="AJ284" s="84"/>
      <c r="AM284" s="84"/>
      <c r="AP284" s="84"/>
      <c r="AS284" s="84"/>
      <c r="AV284" s="84"/>
      <c r="AY284" s="84"/>
      <c r="BB284" s="84"/>
      <c r="BC284" s="84"/>
      <c r="BD284" s="84"/>
      <c r="BE284" s="84"/>
      <c r="BF284" s="84"/>
      <c r="BG284" s="84"/>
      <c r="BH284" s="84"/>
    </row>
    <row r="285">
      <c r="F285" s="84"/>
      <c r="I285" s="84"/>
      <c r="L285" s="84"/>
      <c r="O285" s="84"/>
      <c r="R285" s="84"/>
      <c r="U285" s="84"/>
      <c r="X285" s="84"/>
      <c r="AA285" s="84"/>
      <c r="AD285" s="84"/>
      <c r="AG285" s="84"/>
      <c r="AJ285" s="84"/>
      <c r="AM285" s="84"/>
      <c r="AP285" s="84"/>
      <c r="AS285" s="84"/>
      <c r="AV285" s="84"/>
      <c r="AY285" s="84"/>
      <c r="BB285" s="84"/>
      <c r="BC285" s="84"/>
      <c r="BD285" s="84"/>
      <c r="BE285" s="84"/>
      <c r="BF285" s="84"/>
      <c r="BG285" s="84"/>
      <c r="BH285" s="84"/>
    </row>
    <row r="286">
      <c r="F286" s="84"/>
      <c r="I286" s="84"/>
      <c r="L286" s="84"/>
      <c r="O286" s="84"/>
      <c r="R286" s="84"/>
      <c r="U286" s="84"/>
      <c r="X286" s="84"/>
      <c r="AA286" s="84"/>
      <c r="AD286" s="84"/>
      <c r="AG286" s="84"/>
      <c r="AJ286" s="84"/>
      <c r="AM286" s="84"/>
      <c r="AP286" s="84"/>
      <c r="AS286" s="84"/>
      <c r="AV286" s="84"/>
      <c r="AY286" s="84"/>
      <c r="BB286" s="84"/>
      <c r="BC286" s="84"/>
      <c r="BD286" s="84"/>
      <c r="BE286" s="84"/>
      <c r="BF286" s="84"/>
      <c r="BG286" s="84"/>
      <c r="BH286" s="84"/>
    </row>
    <row r="287">
      <c r="F287" s="84"/>
      <c r="I287" s="84"/>
      <c r="L287" s="84"/>
      <c r="O287" s="84"/>
      <c r="R287" s="84"/>
      <c r="U287" s="84"/>
      <c r="X287" s="84"/>
      <c r="AA287" s="84"/>
      <c r="AD287" s="84"/>
      <c r="AG287" s="84"/>
      <c r="AJ287" s="84"/>
      <c r="AM287" s="84"/>
      <c r="AP287" s="84"/>
      <c r="AS287" s="84"/>
      <c r="AV287" s="84"/>
      <c r="AY287" s="84"/>
      <c r="BB287" s="84"/>
      <c r="BC287" s="84"/>
      <c r="BD287" s="84"/>
      <c r="BE287" s="84"/>
      <c r="BF287" s="84"/>
      <c r="BG287" s="84"/>
      <c r="BH287" s="84"/>
    </row>
    <row r="288">
      <c r="F288" s="84"/>
      <c r="I288" s="84"/>
      <c r="L288" s="84"/>
      <c r="O288" s="84"/>
      <c r="R288" s="84"/>
      <c r="U288" s="84"/>
      <c r="X288" s="84"/>
      <c r="AA288" s="84"/>
      <c r="AD288" s="84"/>
      <c r="AG288" s="84"/>
      <c r="AJ288" s="84"/>
      <c r="AM288" s="84"/>
      <c r="AP288" s="84"/>
      <c r="AS288" s="84"/>
      <c r="AV288" s="84"/>
      <c r="AY288" s="84"/>
      <c r="BB288" s="84"/>
      <c r="BC288" s="84"/>
      <c r="BD288" s="84"/>
      <c r="BE288" s="84"/>
      <c r="BF288" s="84"/>
      <c r="BG288" s="84"/>
      <c r="BH288" s="84"/>
    </row>
    <row r="289">
      <c r="F289" s="84"/>
      <c r="I289" s="84"/>
      <c r="L289" s="84"/>
      <c r="O289" s="84"/>
      <c r="R289" s="84"/>
      <c r="U289" s="84"/>
      <c r="X289" s="84"/>
      <c r="AA289" s="84"/>
      <c r="AD289" s="84"/>
      <c r="AG289" s="84"/>
      <c r="AJ289" s="84"/>
      <c r="AM289" s="84"/>
      <c r="AP289" s="84"/>
      <c r="AS289" s="84"/>
      <c r="AV289" s="84"/>
      <c r="AY289" s="84"/>
      <c r="BB289" s="84"/>
      <c r="BC289" s="84"/>
      <c r="BD289" s="84"/>
      <c r="BE289" s="84"/>
      <c r="BF289" s="84"/>
      <c r="BG289" s="84"/>
      <c r="BH289" s="84"/>
    </row>
    <row r="290">
      <c r="F290" s="84"/>
      <c r="I290" s="84"/>
      <c r="L290" s="84"/>
      <c r="O290" s="84"/>
      <c r="R290" s="84"/>
      <c r="U290" s="84"/>
      <c r="X290" s="84"/>
      <c r="AA290" s="84"/>
      <c r="AD290" s="84"/>
      <c r="AG290" s="84"/>
      <c r="AJ290" s="84"/>
      <c r="AM290" s="84"/>
      <c r="AP290" s="84"/>
      <c r="AS290" s="84"/>
      <c r="AV290" s="84"/>
      <c r="AY290" s="84"/>
      <c r="BB290" s="84"/>
      <c r="BC290" s="84"/>
      <c r="BD290" s="84"/>
      <c r="BE290" s="84"/>
      <c r="BF290" s="84"/>
      <c r="BG290" s="84"/>
      <c r="BH290" s="84"/>
    </row>
    <row r="291">
      <c r="F291" s="84"/>
      <c r="I291" s="84"/>
      <c r="L291" s="84"/>
      <c r="O291" s="84"/>
      <c r="R291" s="84"/>
      <c r="U291" s="84"/>
      <c r="X291" s="84"/>
      <c r="AA291" s="84"/>
      <c r="AD291" s="84"/>
      <c r="AG291" s="84"/>
      <c r="AJ291" s="84"/>
      <c r="AM291" s="84"/>
      <c r="AP291" s="84"/>
      <c r="AS291" s="84"/>
      <c r="AV291" s="84"/>
      <c r="AY291" s="84"/>
      <c r="BB291" s="84"/>
      <c r="BC291" s="84"/>
      <c r="BD291" s="84"/>
      <c r="BE291" s="84"/>
      <c r="BF291" s="84"/>
      <c r="BG291" s="84"/>
      <c r="BH291" s="84"/>
    </row>
    <row r="292">
      <c r="F292" s="84"/>
      <c r="I292" s="84"/>
      <c r="L292" s="84"/>
      <c r="O292" s="84"/>
      <c r="R292" s="84"/>
      <c r="U292" s="84"/>
      <c r="X292" s="84"/>
      <c r="AA292" s="84"/>
      <c r="AD292" s="84"/>
      <c r="AG292" s="84"/>
      <c r="AJ292" s="84"/>
      <c r="AM292" s="84"/>
      <c r="AP292" s="84"/>
      <c r="AS292" s="84"/>
      <c r="AV292" s="84"/>
      <c r="AY292" s="84"/>
      <c r="BB292" s="84"/>
      <c r="BC292" s="84"/>
      <c r="BD292" s="84"/>
      <c r="BE292" s="84"/>
      <c r="BF292" s="84"/>
      <c r="BG292" s="84"/>
      <c r="BH292" s="84"/>
    </row>
    <row r="293">
      <c r="F293" s="84"/>
      <c r="I293" s="84"/>
      <c r="L293" s="84"/>
      <c r="O293" s="84"/>
      <c r="R293" s="84"/>
      <c r="U293" s="84"/>
      <c r="X293" s="84"/>
      <c r="AA293" s="84"/>
      <c r="AD293" s="84"/>
      <c r="AG293" s="84"/>
      <c r="AJ293" s="84"/>
      <c r="AM293" s="84"/>
      <c r="AP293" s="84"/>
      <c r="AS293" s="84"/>
      <c r="AV293" s="84"/>
      <c r="AY293" s="84"/>
      <c r="BB293" s="84"/>
      <c r="BC293" s="84"/>
      <c r="BD293" s="84"/>
      <c r="BE293" s="84"/>
      <c r="BF293" s="84"/>
      <c r="BG293" s="84"/>
      <c r="BH293" s="84"/>
    </row>
    <row r="294">
      <c r="F294" s="84"/>
      <c r="I294" s="84"/>
      <c r="L294" s="84"/>
      <c r="O294" s="84"/>
      <c r="R294" s="84"/>
      <c r="U294" s="84"/>
      <c r="X294" s="84"/>
      <c r="AA294" s="84"/>
      <c r="AD294" s="84"/>
      <c r="AG294" s="84"/>
      <c r="AJ294" s="84"/>
      <c r="AM294" s="84"/>
      <c r="AP294" s="84"/>
      <c r="AS294" s="84"/>
      <c r="AV294" s="84"/>
      <c r="AY294" s="84"/>
      <c r="BB294" s="84"/>
      <c r="BC294" s="84"/>
      <c r="BD294" s="84"/>
      <c r="BE294" s="84"/>
      <c r="BF294" s="84"/>
      <c r="BG294" s="84"/>
      <c r="BH294" s="84"/>
    </row>
    <row r="295">
      <c r="F295" s="84"/>
      <c r="I295" s="84"/>
      <c r="L295" s="84"/>
      <c r="O295" s="84"/>
      <c r="R295" s="84"/>
      <c r="U295" s="84"/>
      <c r="X295" s="84"/>
      <c r="AA295" s="84"/>
      <c r="AD295" s="84"/>
      <c r="AG295" s="84"/>
      <c r="AJ295" s="84"/>
      <c r="AM295" s="84"/>
      <c r="AP295" s="84"/>
      <c r="AS295" s="84"/>
      <c r="AV295" s="84"/>
      <c r="AY295" s="84"/>
      <c r="BB295" s="84"/>
      <c r="BC295" s="84"/>
      <c r="BD295" s="84"/>
      <c r="BE295" s="84"/>
      <c r="BF295" s="84"/>
      <c r="BG295" s="84"/>
      <c r="BH295" s="84"/>
    </row>
    <row r="296">
      <c r="F296" s="84"/>
      <c r="I296" s="84"/>
      <c r="L296" s="84"/>
      <c r="O296" s="84"/>
      <c r="R296" s="84"/>
      <c r="U296" s="84"/>
      <c r="X296" s="84"/>
      <c r="AA296" s="84"/>
      <c r="AD296" s="84"/>
      <c r="AG296" s="84"/>
      <c r="AJ296" s="84"/>
      <c r="AM296" s="84"/>
      <c r="AP296" s="84"/>
      <c r="AS296" s="84"/>
      <c r="AV296" s="84"/>
      <c r="AY296" s="84"/>
      <c r="BB296" s="84"/>
      <c r="BC296" s="84"/>
      <c r="BD296" s="84"/>
      <c r="BE296" s="84"/>
      <c r="BF296" s="84"/>
      <c r="BG296" s="84"/>
      <c r="BH296" s="84"/>
    </row>
    <row r="297">
      <c r="F297" s="84"/>
      <c r="I297" s="84"/>
      <c r="L297" s="84"/>
      <c r="O297" s="84"/>
      <c r="R297" s="84"/>
      <c r="U297" s="84"/>
      <c r="X297" s="84"/>
      <c r="AA297" s="84"/>
      <c r="AD297" s="84"/>
      <c r="AG297" s="84"/>
      <c r="AJ297" s="84"/>
      <c r="AM297" s="84"/>
      <c r="AP297" s="84"/>
      <c r="AS297" s="84"/>
      <c r="AV297" s="84"/>
      <c r="AY297" s="84"/>
      <c r="BB297" s="84"/>
      <c r="BC297" s="84"/>
      <c r="BD297" s="84"/>
      <c r="BE297" s="84"/>
      <c r="BF297" s="84"/>
      <c r="BG297" s="84"/>
      <c r="BH297" s="84"/>
    </row>
    <row r="298">
      <c r="F298" s="84"/>
      <c r="I298" s="84"/>
      <c r="L298" s="84"/>
      <c r="O298" s="84"/>
      <c r="R298" s="84"/>
      <c r="U298" s="84"/>
      <c r="X298" s="84"/>
      <c r="AA298" s="84"/>
      <c r="AD298" s="84"/>
      <c r="AG298" s="84"/>
      <c r="AJ298" s="84"/>
      <c r="AM298" s="84"/>
      <c r="AP298" s="84"/>
      <c r="AS298" s="84"/>
      <c r="AV298" s="84"/>
      <c r="AY298" s="84"/>
      <c r="BB298" s="84"/>
      <c r="BC298" s="84"/>
      <c r="BD298" s="84"/>
      <c r="BE298" s="84"/>
      <c r="BF298" s="84"/>
      <c r="BG298" s="84"/>
      <c r="BH298" s="84"/>
    </row>
    <row r="299">
      <c r="F299" s="84"/>
      <c r="I299" s="84"/>
      <c r="L299" s="84"/>
      <c r="O299" s="84"/>
      <c r="R299" s="84"/>
      <c r="U299" s="84"/>
      <c r="X299" s="84"/>
      <c r="AA299" s="84"/>
      <c r="AD299" s="84"/>
      <c r="AG299" s="84"/>
      <c r="AJ299" s="84"/>
      <c r="AM299" s="84"/>
      <c r="AP299" s="84"/>
      <c r="AS299" s="84"/>
      <c r="AV299" s="84"/>
      <c r="AY299" s="84"/>
      <c r="BB299" s="84"/>
      <c r="BC299" s="84"/>
      <c r="BD299" s="84"/>
      <c r="BE299" s="84"/>
      <c r="BF299" s="84"/>
      <c r="BG299" s="84"/>
      <c r="BH299" s="84"/>
    </row>
    <row r="300">
      <c r="F300" s="84"/>
      <c r="I300" s="84"/>
      <c r="L300" s="84"/>
      <c r="O300" s="84"/>
      <c r="R300" s="84"/>
      <c r="U300" s="84"/>
      <c r="X300" s="84"/>
      <c r="AA300" s="84"/>
      <c r="AD300" s="84"/>
      <c r="AG300" s="84"/>
      <c r="AJ300" s="84"/>
      <c r="AM300" s="84"/>
      <c r="AP300" s="84"/>
      <c r="AS300" s="84"/>
      <c r="AV300" s="84"/>
      <c r="AY300" s="84"/>
      <c r="BB300" s="84"/>
      <c r="BC300" s="84"/>
      <c r="BD300" s="84"/>
      <c r="BE300" s="84"/>
      <c r="BF300" s="84"/>
      <c r="BG300" s="84"/>
      <c r="BH300" s="84"/>
    </row>
    <row r="301">
      <c r="F301" s="84"/>
      <c r="I301" s="84"/>
      <c r="L301" s="84"/>
      <c r="O301" s="84"/>
      <c r="R301" s="84"/>
      <c r="U301" s="84"/>
      <c r="X301" s="84"/>
      <c r="AA301" s="84"/>
      <c r="AD301" s="84"/>
      <c r="AG301" s="84"/>
      <c r="AJ301" s="84"/>
      <c r="AM301" s="84"/>
      <c r="AP301" s="84"/>
      <c r="AS301" s="84"/>
      <c r="AV301" s="84"/>
      <c r="AY301" s="84"/>
      <c r="BB301" s="84"/>
      <c r="BC301" s="84"/>
      <c r="BD301" s="84"/>
      <c r="BE301" s="84"/>
      <c r="BF301" s="84"/>
      <c r="BG301" s="84"/>
      <c r="BH301" s="84"/>
    </row>
    <row r="302">
      <c r="F302" s="84"/>
      <c r="I302" s="84"/>
      <c r="L302" s="84"/>
      <c r="O302" s="84"/>
      <c r="R302" s="84"/>
      <c r="U302" s="84"/>
      <c r="X302" s="84"/>
      <c r="AA302" s="84"/>
      <c r="AD302" s="84"/>
      <c r="AG302" s="84"/>
      <c r="AJ302" s="84"/>
      <c r="AM302" s="84"/>
      <c r="AP302" s="84"/>
      <c r="AS302" s="84"/>
      <c r="AV302" s="84"/>
      <c r="AY302" s="84"/>
      <c r="BB302" s="84"/>
      <c r="BC302" s="84"/>
      <c r="BD302" s="84"/>
      <c r="BE302" s="84"/>
      <c r="BF302" s="84"/>
      <c r="BG302" s="84"/>
      <c r="BH302" s="84"/>
    </row>
    <row r="303">
      <c r="F303" s="84"/>
      <c r="I303" s="84"/>
      <c r="L303" s="84"/>
      <c r="O303" s="84"/>
      <c r="R303" s="84"/>
      <c r="U303" s="84"/>
      <c r="X303" s="84"/>
      <c r="AA303" s="84"/>
      <c r="AD303" s="84"/>
      <c r="AG303" s="84"/>
      <c r="AJ303" s="84"/>
      <c r="AM303" s="84"/>
      <c r="AP303" s="84"/>
      <c r="AS303" s="84"/>
      <c r="AV303" s="84"/>
      <c r="AY303" s="84"/>
      <c r="BB303" s="84"/>
      <c r="BC303" s="84"/>
      <c r="BD303" s="84"/>
      <c r="BE303" s="84"/>
      <c r="BF303" s="84"/>
      <c r="BG303" s="84"/>
      <c r="BH303" s="84"/>
    </row>
    <row r="304">
      <c r="F304" s="84"/>
      <c r="I304" s="84"/>
      <c r="L304" s="84"/>
      <c r="O304" s="84"/>
      <c r="R304" s="84"/>
      <c r="U304" s="84"/>
      <c r="X304" s="84"/>
      <c r="AA304" s="84"/>
      <c r="AD304" s="84"/>
      <c r="AG304" s="84"/>
      <c r="AJ304" s="84"/>
      <c r="AM304" s="84"/>
      <c r="AP304" s="84"/>
      <c r="AS304" s="84"/>
      <c r="AV304" s="84"/>
      <c r="AY304" s="84"/>
      <c r="BB304" s="84"/>
      <c r="BC304" s="84"/>
      <c r="BD304" s="84"/>
      <c r="BE304" s="84"/>
      <c r="BF304" s="84"/>
      <c r="BG304" s="84"/>
      <c r="BH304" s="84"/>
    </row>
    <row r="305">
      <c r="F305" s="84"/>
      <c r="I305" s="84"/>
      <c r="L305" s="84"/>
      <c r="O305" s="84"/>
      <c r="R305" s="84"/>
      <c r="U305" s="84"/>
      <c r="X305" s="84"/>
      <c r="AA305" s="84"/>
      <c r="AD305" s="84"/>
      <c r="AG305" s="84"/>
      <c r="AJ305" s="84"/>
      <c r="AM305" s="84"/>
      <c r="AP305" s="84"/>
      <c r="AS305" s="84"/>
      <c r="AV305" s="84"/>
      <c r="AY305" s="84"/>
      <c r="BB305" s="84"/>
      <c r="BC305" s="84"/>
      <c r="BD305" s="84"/>
      <c r="BE305" s="84"/>
      <c r="BF305" s="84"/>
      <c r="BG305" s="84"/>
      <c r="BH305" s="84"/>
    </row>
    <row r="306">
      <c r="F306" s="84"/>
      <c r="I306" s="84"/>
      <c r="L306" s="84"/>
      <c r="O306" s="84"/>
      <c r="R306" s="84"/>
      <c r="U306" s="84"/>
      <c r="X306" s="84"/>
      <c r="AA306" s="84"/>
      <c r="AD306" s="84"/>
      <c r="AG306" s="84"/>
      <c r="AJ306" s="84"/>
      <c r="AM306" s="84"/>
      <c r="AP306" s="84"/>
      <c r="AS306" s="84"/>
      <c r="AV306" s="84"/>
      <c r="AY306" s="84"/>
      <c r="BB306" s="84"/>
      <c r="BC306" s="84"/>
      <c r="BD306" s="84"/>
      <c r="BE306" s="84"/>
      <c r="BF306" s="84"/>
      <c r="BG306" s="84"/>
      <c r="BH306" s="84"/>
    </row>
    <row r="307">
      <c r="F307" s="84"/>
      <c r="I307" s="84"/>
      <c r="L307" s="84"/>
      <c r="O307" s="84"/>
      <c r="R307" s="84"/>
      <c r="U307" s="84"/>
      <c r="X307" s="84"/>
      <c r="AA307" s="84"/>
      <c r="AD307" s="84"/>
      <c r="AG307" s="84"/>
      <c r="AJ307" s="84"/>
      <c r="AM307" s="84"/>
      <c r="AP307" s="84"/>
      <c r="AS307" s="84"/>
      <c r="AV307" s="84"/>
      <c r="AY307" s="84"/>
      <c r="BB307" s="84"/>
      <c r="BC307" s="84"/>
      <c r="BD307" s="84"/>
      <c r="BE307" s="84"/>
      <c r="BF307" s="84"/>
      <c r="BG307" s="84"/>
      <c r="BH307" s="84"/>
    </row>
    <row r="308">
      <c r="F308" s="84"/>
      <c r="I308" s="84"/>
      <c r="L308" s="84"/>
      <c r="O308" s="84"/>
      <c r="R308" s="84"/>
      <c r="U308" s="84"/>
      <c r="X308" s="84"/>
      <c r="AA308" s="84"/>
      <c r="AD308" s="84"/>
      <c r="AG308" s="84"/>
      <c r="AJ308" s="84"/>
      <c r="AM308" s="84"/>
      <c r="AP308" s="84"/>
      <c r="AS308" s="84"/>
      <c r="AV308" s="84"/>
      <c r="AY308" s="84"/>
      <c r="BB308" s="84"/>
      <c r="BC308" s="84"/>
      <c r="BD308" s="84"/>
      <c r="BE308" s="84"/>
      <c r="BF308" s="84"/>
      <c r="BG308" s="84"/>
      <c r="BH308" s="84"/>
    </row>
    <row r="309">
      <c r="F309" s="84"/>
      <c r="I309" s="84"/>
      <c r="L309" s="84"/>
      <c r="O309" s="84"/>
      <c r="R309" s="84"/>
      <c r="U309" s="84"/>
      <c r="X309" s="84"/>
      <c r="AA309" s="84"/>
      <c r="AD309" s="84"/>
      <c r="AG309" s="84"/>
      <c r="AJ309" s="84"/>
      <c r="AM309" s="84"/>
      <c r="AP309" s="84"/>
      <c r="AS309" s="84"/>
      <c r="AV309" s="84"/>
      <c r="AY309" s="84"/>
      <c r="BB309" s="84"/>
      <c r="BC309" s="84"/>
      <c r="BD309" s="84"/>
      <c r="BE309" s="84"/>
      <c r="BF309" s="84"/>
      <c r="BG309" s="84"/>
      <c r="BH309" s="84"/>
    </row>
    <row r="310">
      <c r="F310" s="84"/>
      <c r="I310" s="84"/>
      <c r="L310" s="84"/>
      <c r="O310" s="84"/>
      <c r="R310" s="84"/>
      <c r="U310" s="84"/>
      <c r="X310" s="84"/>
      <c r="AA310" s="84"/>
      <c r="AD310" s="84"/>
      <c r="AG310" s="84"/>
      <c r="AJ310" s="84"/>
      <c r="AM310" s="84"/>
      <c r="AP310" s="84"/>
      <c r="AS310" s="84"/>
      <c r="AV310" s="84"/>
      <c r="AY310" s="84"/>
      <c r="BB310" s="84"/>
      <c r="BC310" s="84"/>
      <c r="BD310" s="84"/>
      <c r="BE310" s="84"/>
      <c r="BF310" s="84"/>
      <c r="BG310" s="84"/>
      <c r="BH310" s="84"/>
    </row>
    <row r="311">
      <c r="F311" s="84"/>
      <c r="I311" s="84"/>
      <c r="L311" s="84"/>
      <c r="O311" s="84"/>
      <c r="R311" s="84"/>
      <c r="U311" s="84"/>
      <c r="X311" s="84"/>
      <c r="AA311" s="84"/>
      <c r="AD311" s="84"/>
      <c r="AG311" s="84"/>
      <c r="AJ311" s="84"/>
      <c r="AM311" s="84"/>
      <c r="AP311" s="84"/>
      <c r="AS311" s="84"/>
      <c r="AV311" s="84"/>
      <c r="AY311" s="84"/>
      <c r="BB311" s="84"/>
      <c r="BC311" s="84"/>
      <c r="BD311" s="84"/>
      <c r="BE311" s="84"/>
      <c r="BF311" s="84"/>
      <c r="BG311" s="84"/>
      <c r="BH311" s="84"/>
    </row>
    <row r="312">
      <c r="F312" s="84"/>
      <c r="I312" s="84"/>
      <c r="L312" s="84"/>
      <c r="O312" s="84"/>
      <c r="R312" s="84"/>
      <c r="U312" s="84"/>
      <c r="X312" s="84"/>
      <c r="AA312" s="84"/>
      <c r="AD312" s="84"/>
      <c r="AG312" s="84"/>
      <c r="AJ312" s="84"/>
      <c r="AM312" s="84"/>
      <c r="AP312" s="84"/>
      <c r="AS312" s="84"/>
      <c r="AV312" s="84"/>
      <c r="AY312" s="84"/>
      <c r="BB312" s="84"/>
      <c r="BC312" s="84"/>
      <c r="BD312" s="84"/>
      <c r="BE312" s="84"/>
      <c r="BF312" s="84"/>
      <c r="BG312" s="84"/>
      <c r="BH312" s="84"/>
    </row>
    <row r="313">
      <c r="F313" s="84"/>
      <c r="I313" s="84"/>
      <c r="L313" s="84"/>
      <c r="O313" s="84"/>
      <c r="R313" s="84"/>
      <c r="U313" s="84"/>
      <c r="X313" s="84"/>
      <c r="AA313" s="84"/>
      <c r="AD313" s="84"/>
      <c r="AG313" s="84"/>
      <c r="AJ313" s="84"/>
      <c r="AM313" s="84"/>
      <c r="AP313" s="84"/>
      <c r="AS313" s="84"/>
      <c r="AV313" s="84"/>
      <c r="AY313" s="84"/>
      <c r="BB313" s="84"/>
      <c r="BC313" s="84"/>
      <c r="BD313" s="84"/>
      <c r="BE313" s="84"/>
      <c r="BF313" s="84"/>
      <c r="BG313" s="84"/>
      <c r="BH313" s="84"/>
    </row>
    <row r="314">
      <c r="F314" s="84"/>
      <c r="I314" s="84"/>
      <c r="L314" s="84"/>
      <c r="O314" s="84"/>
      <c r="R314" s="84"/>
      <c r="U314" s="84"/>
      <c r="X314" s="84"/>
      <c r="AA314" s="84"/>
      <c r="AD314" s="84"/>
      <c r="AG314" s="84"/>
      <c r="AJ314" s="84"/>
      <c r="AM314" s="84"/>
      <c r="AP314" s="84"/>
      <c r="AS314" s="84"/>
      <c r="AV314" s="84"/>
      <c r="AY314" s="84"/>
      <c r="BB314" s="84"/>
      <c r="BC314" s="84"/>
      <c r="BD314" s="84"/>
      <c r="BE314" s="84"/>
      <c r="BF314" s="84"/>
      <c r="BG314" s="84"/>
      <c r="BH314" s="84"/>
    </row>
    <row r="315">
      <c r="F315" s="84"/>
      <c r="I315" s="84"/>
      <c r="L315" s="84"/>
      <c r="O315" s="84"/>
      <c r="R315" s="84"/>
      <c r="U315" s="84"/>
      <c r="X315" s="84"/>
      <c r="AA315" s="84"/>
      <c r="AD315" s="84"/>
      <c r="AG315" s="84"/>
      <c r="AJ315" s="84"/>
      <c r="AM315" s="84"/>
      <c r="AP315" s="84"/>
      <c r="AS315" s="84"/>
      <c r="AV315" s="84"/>
      <c r="AY315" s="84"/>
      <c r="BB315" s="84"/>
      <c r="BC315" s="84"/>
      <c r="BD315" s="84"/>
      <c r="BE315" s="84"/>
      <c r="BF315" s="84"/>
      <c r="BG315" s="84"/>
      <c r="BH315" s="84"/>
    </row>
    <row r="316">
      <c r="F316" s="84"/>
      <c r="I316" s="84"/>
      <c r="L316" s="84"/>
      <c r="O316" s="84"/>
      <c r="R316" s="84"/>
      <c r="U316" s="84"/>
      <c r="X316" s="84"/>
      <c r="AA316" s="84"/>
      <c r="AD316" s="84"/>
      <c r="AG316" s="84"/>
      <c r="AJ316" s="84"/>
      <c r="AM316" s="84"/>
      <c r="AP316" s="84"/>
      <c r="AS316" s="84"/>
      <c r="AV316" s="84"/>
      <c r="AY316" s="84"/>
      <c r="BB316" s="84"/>
      <c r="BC316" s="84"/>
      <c r="BD316" s="84"/>
      <c r="BE316" s="84"/>
      <c r="BF316" s="84"/>
      <c r="BG316" s="84"/>
      <c r="BH316" s="84"/>
    </row>
    <row r="317">
      <c r="F317" s="84"/>
      <c r="I317" s="84"/>
      <c r="L317" s="84"/>
      <c r="O317" s="84"/>
      <c r="R317" s="84"/>
      <c r="U317" s="84"/>
      <c r="X317" s="84"/>
      <c r="AA317" s="84"/>
      <c r="AD317" s="84"/>
      <c r="AG317" s="84"/>
      <c r="AJ317" s="84"/>
      <c r="AM317" s="84"/>
      <c r="AP317" s="84"/>
      <c r="AS317" s="84"/>
      <c r="AV317" s="84"/>
      <c r="AY317" s="84"/>
      <c r="BB317" s="84"/>
      <c r="BC317" s="84"/>
      <c r="BD317" s="84"/>
      <c r="BE317" s="84"/>
      <c r="BF317" s="84"/>
      <c r="BG317" s="84"/>
      <c r="BH317" s="84"/>
    </row>
    <row r="318">
      <c r="F318" s="84"/>
      <c r="I318" s="84"/>
      <c r="L318" s="84"/>
      <c r="O318" s="84"/>
      <c r="R318" s="84"/>
      <c r="U318" s="84"/>
      <c r="X318" s="84"/>
      <c r="AA318" s="84"/>
      <c r="AD318" s="84"/>
      <c r="AG318" s="84"/>
      <c r="AJ318" s="84"/>
      <c r="AM318" s="84"/>
      <c r="AP318" s="84"/>
      <c r="AS318" s="84"/>
      <c r="AV318" s="84"/>
      <c r="AY318" s="84"/>
      <c r="BB318" s="84"/>
      <c r="BC318" s="84"/>
      <c r="BD318" s="84"/>
      <c r="BE318" s="84"/>
      <c r="BF318" s="84"/>
      <c r="BG318" s="84"/>
      <c r="BH318" s="84"/>
    </row>
    <row r="319">
      <c r="F319" s="84"/>
      <c r="I319" s="84"/>
      <c r="L319" s="84"/>
      <c r="O319" s="84"/>
      <c r="R319" s="84"/>
      <c r="U319" s="84"/>
      <c r="X319" s="84"/>
      <c r="AA319" s="84"/>
      <c r="AD319" s="84"/>
      <c r="AG319" s="84"/>
      <c r="AJ319" s="84"/>
      <c r="AM319" s="84"/>
      <c r="AP319" s="84"/>
      <c r="AS319" s="84"/>
      <c r="AV319" s="84"/>
      <c r="AY319" s="84"/>
      <c r="BB319" s="84"/>
      <c r="BC319" s="84"/>
      <c r="BD319" s="84"/>
      <c r="BE319" s="84"/>
      <c r="BF319" s="84"/>
      <c r="BG319" s="84"/>
      <c r="BH319" s="84"/>
    </row>
    <row r="320">
      <c r="F320" s="84"/>
      <c r="I320" s="84"/>
      <c r="L320" s="84"/>
      <c r="O320" s="84"/>
      <c r="R320" s="84"/>
      <c r="U320" s="84"/>
      <c r="X320" s="84"/>
      <c r="AA320" s="84"/>
      <c r="AD320" s="84"/>
      <c r="AG320" s="84"/>
      <c r="AJ320" s="84"/>
      <c r="AM320" s="84"/>
      <c r="AP320" s="84"/>
      <c r="AS320" s="84"/>
      <c r="AV320" s="84"/>
      <c r="AY320" s="84"/>
      <c r="BB320" s="84"/>
      <c r="BC320" s="84"/>
      <c r="BD320" s="84"/>
      <c r="BE320" s="84"/>
      <c r="BF320" s="84"/>
      <c r="BG320" s="84"/>
      <c r="BH320" s="84"/>
    </row>
    <row r="321">
      <c r="F321" s="84"/>
      <c r="I321" s="84"/>
      <c r="L321" s="84"/>
      <c r="O321" s="84"/>
      <c r="R321" s="84"/>
      <c r="U321" s="84"/>
      <c r="X321" s="84"/>
      <c r="AA321" s="84"/>
      <c r="AD321" s="84"/>
      <c r="AG321" s="84"/>
      <c r="AJ321" s="84"/>
      <c r="AM321" s="84"/>
      <c r="AP321" s="84"/>
      <c r="AS321" s="84"/>
      <c r="AV321" s="84"/>
      <c r="AY321" s="84"/>
      <c r="BB321" s="84"/>
      <c r="BC321" s="84"/>
      <c r="BD321" s="84"/>
      <c r="BE321" s="84"/>
      <c r="BF321" s="84"/>
      <c r="BG321" s="84"/>
      <c r="BH321" s="84"/>
    </row>
    <row r="322">
      <c r="F322" s="84"/>
      <c r="I322" s="84"/>
      <c r="L322" s="84"/>
      <c r="O322" s="84"/>
      <c r="R322" s="84"/>
      <c r="U322" s="84"/>
      <c r="X322" s="84"/>
      <c r="AA322" s="84"/>
      <c r="AD322" s="84"/>
      <c r="AG322" s="84"/>
      <c r="AJ322" s="84"/>
      <c r="AM322" s="84"/>
      <c r="AP322" s="84"/>
      <c r="AS322" s="84"/>
      <c r="AV322" s="84"/>
      <c r="AY322" s="84"/>
      <c r="BB322" s="84"/>
      <c r="BC322" s="84"/>
      <c r="BD322" s="84"/>
      <c r="BE322" s="84"/>
      <c r="BF322" s="84"/>
      <c r="BG322" s="84"/>
      <c r="BH322" s="84"/>
    </row>
    <row r="323">
      <c r="F323" s="84"/>
      <c r="I323" s="84"/>
      <c r="L323" s="84"/>
      <c r="O323" s="84"/>
      <c r="R323" s="84"/>
      <c r="U323" s="84"/>
      <c r="X323" s="84"/>
      <c r="AA323" s="84"/>
      <c r="AD323" s="84"/>
      <c r="AG323" s="84"/>
      <c r="AJ323" s="84"/>
      <c r="AM323" s="84"/>
      <c r="AP323" s="84"/>
      <c r="AS323" s="84"/>
      <c r="AV323" s="84"/>
      <c r="AY323" s="84"/>
      <c r="BB323" s="84"/>
      <c r="BC323" s="84"/>
      <c r="BD323" s="84"/>
      <c r="BE323" s="84"/>
      <c r="BF323" s="84"/>
      <c r="BG323" s="84"/>
      <c r="BH323" s="84"/>
    </row>
    <row r="324">
      <c r="F324" s="84"/>
      <c r="I324" s="84"/>
      <c r="L324" s="84"/>
      <c r="O324" s="84"/>
      <c r="R324" s="84"/>
      <c r="U324" s="84"/>
      <c r="X324" s="84"/>
      <c r="AA324" s="84"/>
      <c r="AD324" s="84"/>
      <c r="AG324" s="84"/>
      <c r="AJ324" s="84"/>
      <c r="AM324" s="84"/>
      <c r="AP324" s="84"/>
      <c r="AS324" s="84"/>
      <c r="AV324" s="84"/>
      <c r="AY324" s="84"/>
      <c r="BB324" s="84"/>
      <c r="BC324" s="84"/>
      <c r="BD324" s="84"/>
      <c r="BE324" s="84"/>
      <c r="BF324" s="84"/>
      <c r="BG324" s="84"/>
      <c r="BH324" s="84"/>
    </row>
    <row r="325">
      <c r="F325" s="84"/>
      <c r="I325" s="84"/>
      <c r="L325" s="84"/>
      <c r="O325" s="84"/>
      <c r="R325" s="84"/>
      <c r="U325" s="84"/>
      <c r="X325" s="84"/>
      <c r="AA325" s="84"/>
      <c r="AD325" s="84"/>
      <c r="AG325" s="84"/>
      <c r="AJ325" s="84"/>
      <c r="AM325" s="84"/>
      <c r="AP325" s="84"/>
      <c r="AS325" s="84"/>
      <c r="AV325" s="84"/>
      <c r="AY325" s="84"/>
      <c r="BB325" s="84"/>
      <c r="BC325" s="84"/>
      <c r="BD325" s="84"/>
      <c r="BE325" s="84"/>
      <c r="BF325" s="84"/>
      <c r="BG325" s="84"/>
      <c r="BH325" s="84"/>
    </row>
    <row r="326">
      <c r="F326" s="84"/>
      <c r="I326" s="84"/>
      <c r="L326" s="84"/>
      <c r="O326" s="84"/>
      <c r="R326" s="84"/>
      <c r="U326" s="84"/>
      <c r="X326" s="84"/>
      <c r="AA326" s="84"/>
      <c r="AD326" s="84"/>
      <c r="AG326" s="84"/>
      <c r="AJ326" s="84"/>
      <c r="AM326" s="84"/>
      <c r="AP326" s="84"/>
      <c r="AS326" s="84"/>
      <c r="AV326" s="84"/>
      <c r="AY326" s="84"/>
      <c r="BB326" s="84"/>
      <c r="BC326" s="84"/>
      <c r="BD326" s="84"/>
      <c r="BE326" s="84"/>
      <c r="BF326" s="84"/>
      <c r="BG326" s="84"/>
      <c r="BH326" s="84"/>
    </row>
    <row r="327">
      <c r="F327" s="84"/>
      <c r="I327" s="84"/>
      <c r="L327" s="84"/>
      <c r="O327" s="84"/>
      <c r="R327" s="84"/>
      <c r="U327" s="84"/>
      <c r="X327" s="84"/>
      <c r="AA327" s="84"/>
      <c r="AD327" s="84"/>
      <c r="AG327" s="84"/>
      <c r="AJ327" s="84"/>
      <c r="AM327" s="84"/>
      <c r="AP327" s="84"/>
      <c r="AS327" s="84"/>
      <c r="AV327" s="84"/>
      <c r="AY327" s="84"/>
      <c r="BB327" s="84"/>
      <c r="BC327" s="84"/>
      <c r="BD327" s="84"/>
      <c r="BE327" s="84"/>
      <c r="BF327" s="84"/>
      <c r="BG327" s="84"/>
      <c r="BH327" s="84"/>
    </row>
    <row r="328">
      <c r="F328" s="84"/>
      <c r="I328" s="84"/>
      <c r="L328" s="84"/>
      <c r="O328" s="84"/>
      <c r="R328" s="84"/>
      <c r="U328" s="84"/>
      <c r="X328" s="84"/>
      <c r="AA328" s="84"/>
      <c r="AD328" s="84"/>
      <c r="AG328" s="84"/>
      <c r="AJ328" s="84"/>
      <c r="AM328" s="84"/>
      <c r="AP328" s="84"/>
      <c r="AS328" s="84"/>
      <c r="AV328" s="84"/>
      <c r="AY328" s="84"/>
      <c r="BB328" s="84"/>
      <c r="BC328" s="84"/>
      <c r="BD328" s="84"/>
      <c r="BE328" s="84"/>
      <c r="BF328" s="84"/>
      <c r="BG328" s="84"/>
      <c r="BH328" s="84"/>
    </row>
    <row r="329">
      <c r="F329" s="84"/>
      <c r="I329" s="84"/>
      <c r="L329" s="84"/>
      <c r="O329" s="84"/>
      <c r="R329" s="84"/>
      <c r="U329" s="84"/>
      <c r="X329" s="84"/>
      <c r="AA329" s="84"/>
      <c r="AD329" s="84"/>
      <c r="AG329" s="84"/>
      <c r="AJ329" s="84"/>
      <c r="AM329" s="84"/>
      <c r="AP329" s="84"/>
      <c r="AS329" s="84"/>
      <c r="AV329" s="84"/>
      <c r="AY329" s="84"/>
      <c r="BB329" s="84"/>
      <c r="BC329" s="84"/>
      <c r="BD329" s="84"/>
      <c r="BE329" s="84"/>
      <c r="BF329" s="84"/>
      <c r="BG329" s="84"/>
      <c r="BH329" s="84"/>
    </row>
    <row r="330">
      <c r="F330" s="84"/>
      <c r="I330" s="84"/>
      <c r="L330" s="84"/>
      <c r="O330" s="84"/>
      <c r="R330" s="84"/>
      <c r="U330" s="84"/>
      <c r="X330" s="84"/>
      <c r="AA330" s="84"/>
      <c r="AD330" s="84"/>
      <c r="AG330" s="84"/>
      <c r="AJ330" s="84"/>
      <c r="AM330" s="84"/>
      <c r="AP330" s="84"/>
      <c r="AS330" s="84"/>
      <c r="AV330" s="84"/>
      <c r="AY330" s="84"/>
      <c r="BB330" s="84"/>
      <c r="BC330" s="84"/>
      <c r="BD330" s="84"/>
      <c r="BE330" s="84"/>
      <c r="BF330" s="84"/>
      <c r="BG330" s="84"/>
      <c r="BH330" s="84"/>
    </row>
    <row r="331">
      <c r="F331" s="84"/>
      <c r="I331" s="84"/>
      <c r="L331" s="84"/>
      <c r="O331" s="84"/>
      <c r="R331" s="84"/>
      <c r="U331" s="84"/>
      <c r="X331" s="84"/>
      <c r="AA331" s="84"/>
      <c r="AD331" s="84"/>
      <c r="AG331" s="84"/>
      <c r="AJ331" s="84"/>
      <c r="AM331" s="84"/>
      <c r="AP331" s="84"/>
      <c r="AS331" s="84"/>
      <c r="AV331" s="84"/>
      <c r="AY331" s="84"/>
      <c r="BB331" s="84"/>
      <c r="BC331" s="84"/>
      <c r="BD331" s="84"/>
      <c r="BE331" s="84"/>
      <c r="BF331" s="84"/>
      <c r="BG331" s="84"/>
      <c r="BH331" s="84"/>
    </row>
    <row r="332">
      <c r="F332" s="84"/>
      <c r="I332" s="84"/>
      <c r="L332" s="84"/>
      <c r="O332" s="84"/>
      <c r="R332" s="84"/>
      <c r="U332" s="84"/>
      <c r="X332" s="84"/>
      <c r="AA332" s="84"/>
      <c r="AD332" s="84"/>
      <c r="AG332" s="84"/>
      <c r="AJ332" s="84"/>
      <c r="AM332" s="84"/>
      <c r="AP332" s="84"/>
      <c r="AS332" s="84"/>
      <c r="AV332" s="84"/>
      <c r="AY332" s="84"/>
      <c r="BB332" s="84"/>
      <c r="BC332" s="84"/>
      <c r="BD332" s="84"/>
      <c r="BE332" s="84"/>
      <c r="BF332" s="84"/>
      <c r="BG332" s="84"/>
      <c r="BH332" s="84"/>
    </row>
    <row r="333">
      <c r="F333" s="84"/>
      <c r="I333" s="84"/>
      <c r="L333" s="84"/>
      <c r="O333" s="84"/>
      <c r="R333" s="84"/>
      <c r="U333" s="84"/>
      <c r="X333" s="84"/>
      <c r="AA333" s="84"/>
      <c r="AD333" s="84"/>
      <c r="AG333" s="84"/>
      <c r="AJ333" s="84"/>
      <c r="AM333" s="84"/>
      <c r="AP333" s="84"/>
      <c r="AS333" s="84"/>
      <c r="AV333" s="84"/>
      <c r="AY333" s="84"/>
      <c r="BB333" s="84"/>
      <c r="BC333" s="84"/>
      <c r="BD333" s="84"/>
      <c r="BE333" s="84"/>
      <c r="BF333" s="84"/>
      <c r="BG333" s="84"/>
      <c r="BH333" s="84"/>
    </row>
    <row r="334">
      <c r="F334" s="84"/>
      <c r="I334" s="84"/>
      <c r="L334" s="84"/>
      <c r="O334" s="84"/>
      <c r="R334" s="84"/>
      <c r="U334" s="84"/>
      <c r="X334" s="84"/>
      <c r="AA334" s="84"/>
      <c r="AD334" s="84"/>
      <c r="AG334" s="84"/>
      <c r="AJ334" s="84"/>
      <c r="AM334" s="84"/>
      <c r="AP334" s="84"/>
      <c r="AS334" s="84"/>
      <c r="AV334" s="84"/>
      <c r="AY334" s="84"/>
      <c r="BB334" s="84"/>
      <c r="BC334" s="84"/>
      <c r="BD334" s="84"/>
      <c r="BE334" s="84"/>
      <c r="BF334" s="84"/>
      <c r="BG334" s="84"/>
      <c r="BH334" s="84"/>
    </row>
    <row r="335">
      <c r="F335" s="84"/>
      <c r="I335" s="84"/>
      <c r="L335" s="84"/>
      <c r="O335" s="84"/>
      <c r="R335" s="84"/>
      <c r="U335" s="84"/>
      <c r="X335" s="84"/>
      <c r="AA335" s="84"/>
      <c r="AD335" s="84"/>
      <c r="AG335" s="84"/>
      <c r="AJ335" s="84"/>
      <c r="AM335" s="84"/>
      <c r="AP335" s="84"/>
      <c r="AS335" s="84"/>
      <c r="AV335" s="84"/>
      <c r="AY335" s="84"/>
      <c r="BB335" s="84"/>
      <c r="BC335" s="84"/>
      <c r="BD335" s="84"/>
      <c r="BE335" s="84"/>
      <c r="BF335" s="84"/>
      <c r="BG335" s="84"/>
      <c r="BH335" s="84"/>
    </row>
    <row r="336">
      <c r="F336" s="84"/>
      <c r="I336" s="84"/>
      <c r="L336" s="84"/>
      <c r="O336" s="84"/>
      <c r="R336" s="84"/>
      <c r="U336" s="84"/>
      <c r="X336" s="84"/>
      <c r="AA336" s="84"/>
      <c r="AD336" s="84"/>
      <c r="AG336" s="84"/>
      <c r="AJ336" s="84"/>
      <c r="AM336" s="84"/>
      <c r="AP336" s="84"/>
      <c r="AS336" s="84"/>
      <c r="AV336" s="84"/>
      <c r="AY336" s="84"/>
      <c r="BB336" s="84"/>
      <c r="BC336" s="84"/>
      <c r="BD336" s="84"/>
      <c r="BE336" s="84"/>
      <c r="BF336" s="84"/>
      <c r="BG336" s="84"/>
      <c r="BH336" s="84"/>
    </row>
    <row r="337">
      <c r="F337" s="84"/>
      <c r="I337" s="84"/>
      <c r="L337" s="84"/>
      <c r="O337" s="84"/>
      <c r="R337" s="84"/>
      <c r="U337" s="84"/>
      <c r="X337" s="84"/>
      <c r="AA337" s="84"/>
      <c r="AD337" s="84"/>
      <c r="AG337" s="84"/>
      <c r="AJ337" s="84"/>
      <c r="AM337" s="84"/>
      <c r="AP337" s="84"/>
      <c r="AS337" s="84"/>
      <c r="AV337" s="84"/>
      <c r="AY337" s="84"/>
      <c r="BB337" s="84"/>
      <c r="BC337" s="84"/>
      <c r="BD337" s="84"/>
      <c r="BE337" s="84"/>
      <c r="BF337" s="84"/>
      <c r="BG337" s="84"/>
      <c r="BH337" s="84"/>
    </row>
    <row r="338">
      <c r="F338" s="84"/>
      <c r="I338" s="84"/>
      <c r="L338" s="84"/>
      <c r="O338" s="84"/>
      <c r="R338" s="84"/>
      <c r="U338" s="84"/>
      <c r="X338" s="84"/>
      <c r="AA338" s="84"/>
      <c r="AD338" s="84"/>
      <c r="AG338" s="84"/>
      <c r="AJ338" s="84"/>
      <c r="AM338" s="84"/>
      <c r="AP338" s="84"/>
      <c r="AS338" s="84"/>
      <c r="AV338" s="84"/>
      <c r="AY338" s="84"/>
      <c r="BB338" s="84"/>
      <c r="BC338" s="84"/>
      <c r="BD338" s="84"/>
      <c r="BE338" s="84"/>
      <c r="BF338" s="84"/>
      <c r="BG338" s="84"/>
      <c r="BH338" s="84"/>
    </row>
    <row r="339">
      <c r="F339" s="84"/>
      <c r="I339" s="84"/>
      <c r="L339" s="84"/>
      <c r="O339" s="84"/>
      <c r="R339" s="84"/>
      <c r="U339" s="84"/>
      <c r="X339" s="84"/>
      <c r="AA339" s="84"/>
      <c r="AD339" s="84"/>
      <c r="AG339" s="84"/>
      <c r="AJ339" s="84"/>
      <c r="AM339" s="84"/>
      <c r="AP339" s="84"/>
      <c r="AS339" s="84"/>
      <c r="AV339" s="84"/>
      <c r="AY339" s="84"/>
      <c r="BB339" s="84"/>
      <c r="BC339" s="84"/>
      <c r="BD339" s="84"/>
      <c r="BE339" s="84"/>
      <c r="BF339" s="84"/>
      <c r="BG339" s="84"/>
      <c r="BH339" s="84"/>
    </row>
    <row r="340">
      <c r="F340" s="84"/>
      <c r="I340" s="84"/>
      <c r="L340" s="84"/>
      <c r="O340" s="84"/>
      <c r="R340" s="84"/>
      <c r="U340" s="84"/>
      <c r="X340" s="84"/>
      <c r="AA340" s="84"/>
      <c r="AD340" s="84"/>
      <c r="AG340" s="84"/>
      <c r="AJ340" s="84"/>
      <c r="AM340" s="84"/>
      <c r="AP340" s="84"/>
      <c r="AS340" s="84"/>
      <c r="AV340" s="84"/>
      <c r="AY340" s="84"/>
      <c r="BB340" s="84"/>
      <c r="BC340" s="84"/>
      <c r="BD340" s="84"/>
      <c r="BE340" s="84"/>
      <c r="BF340" s="84"/>
      <c r="BG340" s="84"/>
      <c r="BH340" s="84"/>
    </row>
    <row r="341">
      <c r="F341" s="84"/>
      <c r="I341" s="84"/>
      <c r="L341" s="84"/>
      <c r="O341" s="84"/>
      <c r="R341" s="84"/>
      <c r="U341" s="84"/>
      <c r="X341" s="84"/>
      <c r="AA341" s="84"/>
      <c r="AD341" s="84"/>
      <c r="AG341" s="84"/>
      <c r="AJ341" s="84"/>
      <c r="AM341" s="84"/>
      <c r="AP341" s="84"/>
      <c r="AS341" s="84"/>
      <c r="AV341" s="84"/>
      <c r="AY341" s="84"/>
      <c r="BB341" s="84"/>
      <c r="BC341" s="84"/>
      <c r="BD341" s="84"/>
      <c r="BE341" s="84"/>
      <c r="BF341" s="84"/>
      <c r="BG341" s="84"/>
      <c r="BH341" s="84"/>
    </row>
    <row r="342">
      <c r="F342" s="84"/>
      <c r="I342" s="84"/>
      <c r="L342" s="84"/>
      <c r="O342" s="84"/>
      <c r="R342" s="84"/>
      <c r="U342" s="84"/>
      <c r="X342" s="84"/>
      <c r="AA342" s="84"/>
      <c r="AD342" s="84"/>
      <c r="AG342" s="84"/>
      <c r="AJ342" s="84"/>
      <c r="AM342" s="84"/>
      <c r="AP342" s="84"/>
      <c r="AS342" s="84"/>
      <c r="AV342" s="84"/>
      <c r="AY342" s="84"/>
      <c r="BB342" s="84"/>
      <c r="BC342" s="84"/>
      <c r="BD342" s="84"/>
      <c r="BE342" s="84"/>
      <c r="BF342" s="84"/>
      <c r="BG342" s="84"/>
      <c r="BH342" s="84"/>
    </row>
    <row r="343">
      <c r="F343" s="84"/>
      <c r="I343" s="84"/>
      <c r="L343" s="84"/>
      <c r="O343" s="84"/>
      <c r="R343" s="84"/>
      <c r="U343" s="84"/>
      <c r="X343" s="84"/>
      <c r="AA343" s="84"/>
      <c r="AD343" s="84"/>
      <c r="AG343" s="84"/>
      <c r="AJ343" s="84"/>
      <c r="AM343" s="84"/>
      <c r="AP343" s="84"/>
      <c r="AS343" s="84"/>
      <c r="AV343" s="84"/>
      <c r="AY343" s="84"/>
      <c r="BB343" s="84"/>
      <c r="BC343" s="84"/>
      <c r="BD343" s="84"/>
      <c r="BE343" s="84"/>
      <c r="BF343" s="84"/>
      <c r="BG343" s="84"/>
      <c r="BH343" s="84"/>
    </row>
    <row r="344">
      <c r="F344" s="84"/>
      <c r="I344" s="84"/>
      <c r="L344" s="84"/>
      <c r="O344" s="84"/>
      <c r="R344" s="84"/>
      <c r="U344" s="84"/>
      <c r="X344" s="84"/>
      <c r="AA344" s="84"/>
      <c r="AD344" s="84"/>
      <c r="AG344" s="84"/>
      <c r="AJ344" s="84"/>
      <c r="AM344" s="84"/>
      <c r="AP344" s="84"/>
      <c r="AS344" s="84"/>
      <c r="AV344" s="84"/>
      <c r="AY344" s="84"/>
      <c r="BB344" s="84"/>
      <c r="BC344" s="84"/>
      <c r="BD344" s="84"/>
      <c r="BE344" s="84"/>
      <c r="BF344" s="84"/>
      <c r="BG344" s="84"/>
      <c r="BH344" s="84"/>
    </row>
    <row r="345">
      <c r="F345" s="84"/>
      <c r="I345" s="84"/>
      <c r="L345" s="84"/>
      <c r="O345" s="84"/>
      <c r="R345" s="84"/>
      <c r="U345" s="84"/>
      <c r="X345" s="84"/>
      <c r="AA345" s="84"/>
      <c r="AD345" s="84"/>
      <c r="AG345" s="84"/>
      <c r="AJ345" s="84"/>
      <c r="AM345" s="84"/>
      <c r="AP345" s="84"/>
      <c r="AS345" s="84"/>
      <c r="AV345" s="84"/>
      <c r="AY345" s="84"/>
      <c r="BB345" s="84"/>
      <c r="BC345" s="84"/>
      <c r="BD345" s="84"/>
      <c r="BE345" s="84"/>
      <c r="BF345" s="84"/>
      <c r="BG345" s="84"/>
      <c r="BH345" s="84"/>
    </row>
    <row r="346">
      <c r="F346" s="84"/>
      <c r="I346" s="84"/>
      <c r="L346" s="84"/>
      <c r="O346" s="84"/>
      <c r="R346" s="84"/>
      <c r="U346" s="84"/>
      <c r="X346" s="84"/>
      <c r="AA346" s="84"/>
      <c r="AD346" s="84"/>
      <c r="AG346" s="84"/>
      <c r="AJ346" s="84"/>
      <c r="AM346" s="84"/>
      <c r="AP346" s="84"/>
      <c r="AS346" s="84"/>
      <c r="AV346" s="84"/>
      <c r="AY346" s="84"/>
      <c r="BB346" s="84"/>
      <c r="BC346" s="84"/>
      <c r="BD346" s="84"/>
      <c r="BE346" s="84"/>
      <c r="BF346" s="84"/>
      <c r="BG346" s="84"/>
      <c r="BH346" s="84"/>
    </row>
    <row r="347">
      <c r="F347" s="84"/>
      <c r="I347" s="84"/>
      <c r="L347" s="84"/>
      <c r="O347" s="84"/>
      <c r="R347" s="84"/>
      <c r="U347" s="84"/>
      <c r="X347" s="84"/>
      <c r="AA347" s="84"/>
      <c r="AD347" s="84"/>
      <c r="AG347" s="84"/>
      <c r="AJ347" s="84"/>
      <c r="AM347" s="84"/>
      <c r="AP347" s="84"/>
      <c r="AS347" s="84"/>
      <c r="AV347" s="84"/>
      <c r="AY347" s="84"/>
      <c r="BB347" s="84"/>
      <c r="BC347" s="84"/>
      <c r="BD347" s="84"/>
      <c r="BE347" s="84"/>
      <c r="BF347" s="84"/>
      <c r="BG347" s="84"/>
      <c r="BH347" s="84"/>
    </row>
    <row r="348">
      <c r="F348" s="84"/>
      <c r="I348" s="84"/>
      <c r="L348" s="84"/>
      <c r="O348" s="84"/>
      <c r="R348" s="84"/>
      <c r="U348" s="84"/>
      <c r="X348" s="84"/>
      <c r="AA348" s="84"/>
      <c r="AD348" s="84"/>
      <c r="AG348" s="84"/>
      <c r="AJ348" s="84"/>
      <c r="AM348" s="84"/>
      <c r="AP348" s="84"/>
      <c r="AS348" s="84"/>
      <c r="AV348" s="84"/>
      <c r="AY348" s="84"/>
      <c r="BB348" s="84"/>
      <c r="BC348" s="84"/>
      <c r="BD348" s="84"/>
      <c r="BE348" s="84"/>
      <c r="BF348" s="84"/>
      <c r="BG348" s="84"/>
      <c r="BH348" s="84"/>
    </row>
    <row r="349">
      <c r="F349" s="84"/>
      <c r="I349" s="84"/>
      <c r="L349" s="84"/>
      <c r="O349" s="84"/>
      <c r="R349" s="84"/>
      <c r="U349" s="84"/>
      <c r="X349" s="84"/>
      <c r="AA349" s="84"/>
      <c r="AD349" s="84"/>
      <c r="AG349" s="84"/>
      <c r="AJ349" s="84"/>
      <c r="AM349" s="84"/>
      <c r="AP349" s="84"/>
      <c r="AS349" s="84"/>
      <c r="AV349" s="84"/>
      <c r="AY349" s="84"/>
      <c r="BB349" s="84"/>
      <c r="BC349" s="84"/>
      <c r="BD349" s="84"/>
      <c r="BE349" s="84"/>
      <c r="BF349" s="84"/>
      <c r="BG349" s="84"/>
      <c r="BH349" s="84"/>
    </row>
    <row r="350">
      <c r="F350" s="84"/>
      <c r="I350" s="84"/>
      <c r="L350" s="84"/>
      <c r="O350" s="84"/>
      <c r="R350" s="84"/>
      <c r="U350" s="84"/>
      <c r="X350" s="84"/>
      <c r="AA350" s="84"/>
      <c r="AD350" s="84"/>
      <c r="AG350" s="84"/>
      <c r="AJ350" s="84"/>
      <c r="AM350" s="84"/>
      <c r="AP350" s="84"/>
      <c r="AS350" s="84"/>
      <c r="AV350" s="84"/>
      <c r="AY350" s="84"/>
      <c r="BB350" s="84"/>
      <c r="BC350" s="84"/>
      <c r="BD350" s="84"/>
      <c r="BE350" s="84"/>
      <c r="BF350" s="84"/>
      <c r="BG350" s="84"/>
      <c r="BH350" s="84"/>
    </row>
    <row r="351">
      <c r="F351" s="84"/>
      <c r="I351" s="84"/>
      <c r="L351" s="84"/>
      <c r="O351" s="84"/>
      <c r="R351" s="84"/>
      <c r="U351" s="84"/>
      <c r="X351" s="84"/>
      <c r="AA351" s="84"/>
      <c r="AD351" s="84"/>
      <c r="AG351" s="84"/>
      <c r="AJ351" s="84"/>
      <c r="AM351" s="84"/>
      <c r="AP351" s="84"/>
      <c r="AS351" s="84"/>
      <c r="AV351" s="84"/>
      <c r="AY351" s="84"/>
      <c r="BB351" s="84"/>
      <c r="BC351" s="84"/>
      <c r="BD351" s="84"/>
      <c r="BE351" s="84"/>
      <c r="BF351" s="84"/>
      <c r="BG351" s="84"/>
      <c r="BH351" s="84"/>
    </row>
    <row r="352">
      <c r="F352" s="84"/>
      <c r="I352" s="84"/>
      <c r="L352" s="84"/>
      <c r="O352" s="84"/>
      <c r="R352" s="84"/>
      <c r="U352" s="84"/>
      <c r="X352" s="84"/>
      <c r="AA352" s="84"/>
      <c r="AD352" s="84"/>
      <c r="AG352" s="84"/>
      <c r="AJ352" s="84"/>
      <c r="AM352" s="84"/>
      <c r="AP352" s="84"/>
      <c r="AS352" s="84"/>
      <c r="AV352" s="84"/>
      <c r="AY352" s="84"/>
      <c r="BB352" s="84"/>
      <c r="BC352" s="84"/>
      <c r="BD352" s="84"/>
      <c r="BE352" s="84"/>
      <c r="BF352" s="84"/>
      <c r="BG352" s="84"/>
      <c r="BH352" s="84"/>
    </row>
    <row r="353">
      <c r="F353" s="84"/>
      <c r="I353" s="84"/>
      <c r="L353" s="84"/>
      <c r="O353" s="84"/>
      <c r="R353" s="84"/>
      <c r="U353" s="84"/>
      <c r="X353" s="84"/>
      <c r="AA353" s="84"/>
      <c r="AD353" s="84"/>
      <c r="AG353" s="84"/>
      <c r="AJ353" s="84"/>
      <c r="AM353" s="84"/>
      <c r="AP353" s="84"/>
      <c r="AS353" s="84"/>
      <c r="AV353" s="84"/>
      <c r="AY353" s="84"/>
      <c r="BB353" s="84"/>
      <c r="BC353" s="84"/>
      <c r="BD353" s="84"/>
      <c r="BE353" s="84"/>
      <c r="BF353" s="84"/>
      <c r="BG353" s="84"/>
      <c r="BH353" s="84"/>
    </row>
    <row r="354">
      <c r="F354" s="84"/>
      <c r="I354" s="84"/>
      <c r="L354" s="84"/>
      <c r="O354" s="84"/>
      <c r="R354" s="84"/>
      <c r="U354" s="84"/>
      <c r="X354" s="84"/>
      <c r="AA354" s="84"/>
      <c r="AD354" s="84"/>
      <c r="AG354" s="84"/>
      <c r="AJ354" s="84"/>
      <c r="AM354" s="84"/>
      <c r="AP354" s="84"/>
      <c r="AS354" s="84"/>
      <c r="AV354" s="84"/>
      <c r="AY354" s="84"/>
      <c r="BB354" s="84"/>
      <c r="BC354" s="84"/>
      <c r="BD354" s="84"/>
      <c r="BE354" s="84"/>
      <c r="BF354" s="84"/>
      <c r="BG354" s="84"/>
      <c r="BH354" s="84"/>
    </row>
    <row r="355">
      <c r="F355" s="84"/>
      <c r="I355" s="84"/>
      <c r="L355" s="84"/>
      <c r="O355" s="84"/>
      <c r="R355" s="84"/>
      <c r="U355" s="84"/>
      <c r="X355" s="84"/>
      <c r="AA355" s="84"/>
      <c r="AD355" s="84"/>
      <c r="AG355" s="84"/>
      <c r="AJ355" s="84"/>
      <c r="AM355" s="84"/>
      <c r="AP355" s="84"/>
      <c r="AS355" s="84"/>
      <c r="AV355" s="84"/>
      <c r="AY355" s="84"/>
      <c r="BB355" s="84"/>
      <c r="BC355" s="84"/>
      <c r="BD355" s="84"/>
      <c r="BE355" s="84"/>
      <c r="BF355" s="84"/>
      <c r="BG355" s="84"/>
      <c r="BH355" s="84"/>
    </row>
    <row r="356">
      <c r="F356" s="84"/>
      <c r="I356" s="84"/>
      <c r="L356" s="84"/>
      <c r="O356" s="84"/>
      <c r="R356" s="84"/>
      <c r="U356" s="84"/>
      <c r="X356" s="84"/>
      <c r="AA356" s="84"/>
      <c r="AD356" s="84"/>
      <c r="AG356" s="84"/>
      <c r="AJ356" s="84"/>
      <c r="AM356" s="84"/>
      <c r="AP356" s="84"/>
      <c r="AS356" s="84"/>
      <c r="AV356" s="84"/>
      <c r="AY356" s="84"/>
      <c r="BB356" s="84"/>
      <c r="BC356" s="84"/>
      <c r="BD356" s="84"/>
      <c r="BE356" s="84"/>
      <c r="BF356" s="84"/>
      <c r="BG356" s="84"/>
      <c r="BH356" s="84"/>
    </row>
    <row r="357">
      <c r="F357" s="84"/>
      <c r="I357" s="84"/>
      <c r="L357" s="84"/>
      <c r="O357" s="84"/>
      <c r="R357" s="84"/>
      <c r="U357" s="84"/>
      <c r="X357" s="84"/>
      <c r="AA357" s="84"/>
      <c r="AD357" s="84"/>
      <c r="AG357" s="84"/>
      <c r="AJ357" s="84"/>
      <c r="AM357" s="84"/>
      <c r="AP357" s="84"/>
      <c r="AS357" s="84"/>
      <c r="AV357" s="84"/>
      <c r="AY357" s="84"/>
      <c r="BB357" s="84"/>
      <c r="BC357" s="84"/>
      <c r="BD357" s="84"/>
      <c r="BE357" s="84"/>
      <c r="BF357" s="84"/>
      <c r="BG357" s="84"/>
      <c r="BH357" s="84"/>
    </row>
    <row r="358">
      <c r="F358" s="84"/>
      <c r="I358" s="84"/>
      <c r="L358" s="84"/>
      <c r="O358" s="84"/>
      <c r="R358" s="84"/>
      <c r="U358" s="84"/>
      <c r="X358" s="84"/>
      <c r="AA358" s="84"/>
      <c r="AD358" s="84"/>
      <c r="AG358" s="84"/>
      <c r="AJ358" s="84"/>
      <c r="AM358" s="84"/>
      <c r="AP358" s="84"/>
      <c r="AS358" s="84"/>
      <c r="AV358" s="84"/>
      <c r="AY358" s="84"/>
      <c r="BB358" s="84"/>
      <c r="BC358" s="84"/>
      <c r="BD358" s="84"/>
      <c r="BE358" s="84"/>
      <c r="BF358" s="84"/>
      <c r="BG358" s="84"/>
      <c r="BH358" s="84"/>
    </row>
    <row r="359">
      <c r="F359" s="84"/>
      <c r="I359" s="84"/>
      <c r="L359" s="84"/>
      <c r="O359" s="84"/>
      <c r="R359" s="84"/>
      <c r="U359" s="84"/>
      <c r="X359" s="84"/>
      <c r="AA359" s="84"/>
      <c r="AD359" s="84"/>
      <c r="AG359" s="84"/>
      <c r="AJ359" s="84"/>
      <c r="AM359" s="84"/>
      <c r="AP359" s="84"/>
      <c r="AS359" s="84"/>
      <c r="AV359" s="84"/>
      <c r="AY359" s="84"/>
      <c r="BB359" s="84"/>
      <c r="BC359" s="84"/>
      <c r="BD359" s="84"/>
      <c r="BE359" s="84"/>
      <c r="BF359" s="84"/>
      <c r="BG359" s="84"/>
      <c r="BH359" s="84"/>
    </row>
    <row r="360">
      <c r="F360" s="84"/>
      <c r="I360" s="84"/>
      <c r="L360" s="84"/>
      <c r="O360" s="84"/>
      <c r="R360" s="84"/>
      <c r="U360" s="84"/>
      <c r="X360" s="84"/>
      <c r="AA360" s="84"/>
      <c r="AD360" s="84"/>
      <c r="AG360" s="84"/>
      <c r="AJ360" s="84"/>
      <c r="AM360" s="84"/>
      <c r="AP360" s="84"/>
      <c r="AS360" s="84"/>
      <c r="AV360" s="84"/>
      <c r="AY360" s="84"/>
      <c r="BB360" s="84"/>
      <c r="BC360" s="84"/>
      <c r="BD360" s="84"/>
      <c r="BE360" s="84"/>
      <c r="BF360" s="84"/>
      <c r="BG360" s="84"/>
      <c r="BH360" s="84"/>
    </row>
    <row r="361">
      <c r="F361" s="84"/>
      <c r="I361" s="84"/>
      <c r="L361" s="84"/>
      <c r="O361" s="84"/>
      <c r="R361" s="84"/>
      <c r="U361" s="84"/>
      <c r="X361" s="84"/>
      <c r="AA361" s="84"/>
      <c r="AD361" s="84"/>
      <c r="AG361" s="84"/>
      <c r="AJ361" s="84"/>
      <c r="AM361" s="84"/>
      <c r="AP361" s="84"/>
      <c r="AS361" s="84"/>
      <c r="AV361" s="84"/>
      <c r="AY361" s="84"/>
      <c r="BB361" s="84"/>
      <c r="BC361" s="84"/>
      <c r="BD361" s="84"/>
      <c r="BE361" s="84"/>
      <c r="BF361" s="84"/>
      <c r="BG361" s="84"/>
      <c r="BH361" s="84"/>
    </row>
    <row r="362">
      <c r="F362" s="84"/>
      <c r="I362" s="84"/>
      <c r="L362" s="84"/>
      <c r="O362" s="84"/>
      <c r="R362" s="84"/>
      <c r="U362" s="84"/>
      <c r="X362" s="84"/>
      <c r="AA362" s="84"/>
      <c r="AD362" s="84"/>
      <c r="AG362" s="84"/>
      <c r="AJ362" s="84"/>
      <c r="AM362" s="84"/>
      <c r="AP362" s="84"/>
      <c r="AS362" s="84"/>
      <c r="AV362" s="84"/>
      <c r="AY362" s="84"/>
      <c r="BB362" s="84"/>
      <c r="BC362" s="84"/>
      <c r="BD362" s="84"/>
      <c r="BE362" s="84"/>
      <c r="BF362" s="84"/>
      <c r="BG362" s="84"/>
      <c r="BH362" s="84"/>
    </row>
    <row r="363">
      <c r="F363" s="84"/>
      <c r="I363" s="84"/>
      <c r="L363" s="84"/>
      <c r="O363" s="84"/>
      <c r="R363" s="84"/>
      <c r="U363" s="84"/>
      <c r="X363" s="84"/>
      <c r="AA363" s="84"/>
      <c r="AD363" s="84"/>
      <c r="AG363" s="84"/>
      <c r="AJ363" s="84"/>
      <c r="AM363" s="84"/>
      <c r="AP363" s="84"/>
      <c r="AS363" s="84"/>
      <c r="AV363" s="84"/>
      <c r="AY363" s="84"/>
      <c r="BB363" s="84"/>
      <c r="BC363" s="84"/>
      <c r="BD363" s="84"/>
      <c r="BE363" s="84"/>
      <c r="BF363" s="84"/>
      <c r="BG363" s="84"/>
      <c r="BH363" s="84"/>
    </row>
    <row r="364">
      <c r="F364" s="84"/>
      <c r="I364" s="84"/>
      <c r="L364" s="84"/>
      <c r="O364" s="84"/>
      <c r="R364" s="84"/>
      <c r="U364" s="84"/>
      <c r="X364" s="84"/>
      <c r="AA364" s="84"/>
      <c r="AD364" s="84"/>
      <c r="AG364" s="84"/>
      <c r="AJ364" s="84"/>
      <c r="AM364" s="84"/>
      <c r="AP364" s="84"/>
      <c r="AS364" s="84"/>
      <c r="AV364" s="84"/>
      <c r="AY364" s="84"/>
      <c r="BB364" s="84"/>
      <c r="BC364" s="84"/>
      <c r="BD364" s="84"/>
      <c r="BE364" s="84"/>
      <c r="BF364" s="84"/>
      <c r="BG364" s="84"/>
      <c r="BH364" s="84"/>
    </row>
    <row r="365">
      <c r="F365" s="84"/>
      <c r="I365" s="84"/>
      <c r="L365" s="84"/>
      <c r="O365" s="84"/>
      <c r="R365" s="84"/>
      <c r="U365" s="84"/>
      <c r="X365" s="84"/>
      <c r="AA365" s="84"/>
      <c r="AD365" s="84"/>
      <c r="AG365" s="84"/>
      <c r="AJ365" s="84"/>
      <c r="AM365" s="84"/>
      <c r="AP365" s="84"/>
      <c r="AS365" s="84"/>
      <c r="AV365" s="84"/>
      <c r="AY365" s="84"/>
      <c r="BB365" s="84"/>
      <c r="BC365" s="84"/>
      <c r="BD365" s="84"/>
      <c r="BE365" s="84"/>
      <c r="BF365" s="84"/>
      <c r="BG365" s="84"/>
      <c r="BH365" s="84"/>
    </row>
    <row r="366">
      <c r="F366" s="84"/>
      <c r="I366" s="84"/>
      <c r="L366" s="84"/>
      <c r="O366" s="84"/>
      <c r="R366" s="84"/>
      <c r="U366" s="84"/>
      <c r="X366" s="84"/>
      <c r="AA366" s="84"/>
      <c r="AD366" s="84"/>
      <c r="AG366" s="84"/>
      <c r="AJ366" s="84"/>
      <c r="AM366" s="84"/>
      <c r="AP366" s="84"/>
      <c r="AS366" s="84"/>
      <c r="AV366" s="84"/>
      <c r="AY366" s="84"/>
      <c r="BB366" s="84"/>
      <c r="BC366" s="84"/>
      <c r="BD366" s="84"/>
      <c r="BE366" s="84"/>
      <c r="BF366" s="84"/>
      <c r="BG366" s="84"/>
      <c r="BH366" s="84"/>
    </row>
    <row r="367">
      <c r="F367" s="84"/>
      <c r="I367" s="84"/>
      <c r="L367" s="84"/>
      <c r="O367" s="84"/>
      <c r="R367" s="84"/>
      <c r="U367" s="84"/>
      <c r="X367" s="84"/>
      <c r="AA367" s="84"/>
      <c r="AD367" s="84"/>
      <c r="AG367" s="84"/>
      <c r="AJ367" s="84"/>
      <c r="AM367" s="84"/>
      <c r="AP367" s="84"/>
      <c r="AS367" s="84"/>
      <c r="AV367" s="84"/>
      <c r="AY367" s="84"/>
      <c r="BB367" s="84"/>
      <c r="BC367" s="84"/>
      <c r="BD367" s="84"/>
      <c r="BE367" s="84"/>
      <c r="BF367" s="84"/>
      <c r="BG367" s="84"/>
      <c r="BH367" s="84"/>
    </row>
    <row r="368">
      <c r="F368" s="84"/>
      <c r="I368" s="84"/>
      <c r="L368" s="84"/>
      <c r="O368" s="84"/>
      <c r="R368" s="84"/>
      <c r="U368" s="84"/>
      <c r="X368" s="84"/>
      <c r="AA368" s="84"/>
      <c r="AD368" s="84"/>
      <c r="AG368" s="84"/>
      <c r="AJ368" s="84"/>
      <c r="AM368" s="84"/>
      <c r="AP368" s="84"/>
      <c r="AS368" s="84"/>
      <c r="AV368" s="84"/>
      <c r="AY368" s="84"/>
      <c r="BB368" s="84"/>
      <c r="BC368" s="84"/>
      <c r="BD368" s="84"/>
      <c r="BE368" s="84"/>
      <c r="BF368" s="84"/>
      <c r="BG368" s="84"/>
      <c r="BH368" s="84"/>
    </row>
    <row r="369">
      <c r="F369" s="84"/>
      <c r="I369" s="84"/>
      <c r="L369" s="84"/>
      <c r="O369" s="84"/>
      <c r="R369" s="84"/>
      <c r="U369" s="84"/>
      <c r="X369" s="84"/>
      <c r="AA369" s="84"/>
      <c r="AD369" s="84"/>
      <c r="AG369" s="84"/>
      <c r="AJ369" s="84"/>
      <c r="AM369" s="84"/>
      <c r="AP369" s="84"/>
      <c r="AS369" s="84"/>
      <c r="AV369" s="84"/>
      <c r="AY369" s="84"/>
      <c r="BB369" s="84"/>
      <c r="BC369" s="84"/>
      <c r="BD369" s="84"/>
      <c r="BE369" s="84"/>
      <c r="BF369" s="84"/>
      <c r="BG369" s="84"/>
      <c r="BH369" s="84"/>
    </row>
    <row r="370">
      <c r="F370" s="84"/>
      <c r="I370" s="84"/>
      <c r="L370" s="84"/>
      <c r="O370" s="84"/>
      <c r="R370" s="84"/>
      <c r="U370" s="84"/>
      <c r="X370" s="84"/>
      <c r="AA370" s="84"/>
      <c r="AD370" s="84"/>
      <c r="AG370" s="84"/>
      <c r="AJ370" s="84"/>
      <c r="AM370" s="84"/>
      <c r="AP370" s="84"/>
      <c r="AS370" s="84"/>
      <c r="AV370" s="84"/>
      <c r="AY370" s="84"/>
      <c r="BB370" s="84"/>
      <c r="BC370" s="84"/>
      <c r="BD370" s="84"/>
      <c r="BE370" s="84"/>
      <c r="BF370" s="84"/>
      <c r="BG370" s="84"/>
      <c r="BH370" s="84"/>
    </row>
    <row r="371">
      <c r="F371" s="84"/>
      <c r="I371" s="84"/>
      <c r="L371" s="84"/>
      <c r="O371" s="84"/>
      <c r="R371" s="84"/>
      <c r="U371" s="84"/>
      <c r="X371" s="84"/>
      <c r="AA371" s="84"/>
      <c r="AD371" s="84"/>
      <c r="AG371" s="84"/>
      <c r="AJ371" s="84"/>
      <c r="AM371" s="84"/>
      <c r="AP371" s="84"/>
      <c r="AS371" s="84"/>
      <c r="AV371" s="84"/>
      <c r="AY371" s="84"/>
      <c r="BB371" s="84"/>
      <c r="BC371" s="84"/>
      <c r="BD371" s="84"/>
      <c r="BE371" s="84"/>
      <c r="BF371" s="84"/>
      <c r="BG371" s="84"/>
      <c r="BH371" s="84"/>
    </row>
    <row r="372">
      <c r="F372" s="84"/>
      <c r="I372" s="84"/>
      <c r="L372" s="84"/>
      <c r="O372" s="84"/>
      <c r="R372" s="84"/>
      <c r="U372" s="84"/>
      <c r="X372" s="84"/>
      <c r="AA372" s="84"/>
      <c r="AD372" s="84"/>
      <c r="AG372" s="84"/>
      <c r="AJ372" s="84"/>
      <c r="AM372" s="84"/>
      <c r="AP372" s="84"/>
      <c r="AS372" s="84"/>
      <c r="AV372" s="84"/>
      <c r="AY372" s="84"/>
      <c r="BB372" s="84"/>
      <c r="BC372" s="84"/>
      <c r="BD372" s="84"/>
      <c r="BE372" s="84"/>
      <c r="BF372" s="84"/>
      <c r="BG372" s="84"/>
      <c r="BH372" s="84"/>
    </row>
    <row r="373">
      <c r="F373" s="84"/>
      <c r="I373" s="84"/>
      <c r="L373" s="84"/>
      <c r="O373" s="84"/>
      <c r="R373" s="84"/>
      <c r="U373" s="84"/>
      <c r="X373" s="84"/>
      <c r="AA373" s="84"/>
      <c r="AD373" s="84"/>
      <c r="AG373" s="84"/>
      <c r="AJ373" s="84"/>
      <c r="AM373" s="84"/>
      <c r="AP373" s="84"/>
      <c r="AS373" s="84"/>
      <c r="AV373" s="84"/>
      <c r="AY373" s="84"/>
      <c r="BB373" s="84"/>
      <c r="BC373" s="84"/>
      <c r="BD373" s="84"/>
      <c r="BE373" s="84"/>
      <c r="BF373" s="84"/>
      <c r="BG373" s="84"/>
      <c r="BH373" s="84"/>
    </row>
    <row r="374">
      <c r="F374" s="84"/>
      <c r="I374" s="84"/>
      <c r="L374" s="84"/>
      <c r="O374" s="84"/>
      <c r="R374" s="84"/>
      <c r="U374" s="84"/>
      <c r="X374" s="84"/>
      <c r="AA374" s="84"/>
      <c r="AD374" s="84"/>
      <c r="AG374" s="84"/>
      <c r="AJ374" s="84"/>
      <c r="AM374" s="84"/>
      <c r="AP374" s="84"/>
      <c r="AS374" s="84"/>
      <c r="AV374" s="84"/>
      <c r="AY374" s="84"/>
      <c r="BB374" s="84"/>
      <c r="BC374" s="84"/>
      <c r="BD374" s="84"/>
      <c r="BE374" s="84"/>
      <c r="BF374" s="84"/>
      <c r="BG374" s="84"/>
      <c r="BH374" s="84"/>
    </row>
    <row r="375">
      <c r="F375" s="84"/>
      <c r="I375" s="84"/>
      <c r="L375" s="84"/>
      <c r="O375" s="84"/>
      <c r="R375" s="84"/>
      <c r="U375" s="84"/>
      <c r="X375" s="84"/>
      <c r="AA375" s="84"/>
      <c r="AD375" s="84"/>
      <c r="AG375" s="84"/>
      <c r="AJ375" s="84"/>
      <c r="AM375" s="84"/>
      <c r="AP375" s="84"/>
      <c r="AS375" s="84"/>
      <c r="AV375" s="84"/>
      <c r="AY375" s="84"/>
      <c r="BB375" s="84"/>
      <c r="BC375" s="84"/>
      <c r="BD375" s="84"/>
      <c r="BE375" s="84"/>
      <c r="BF375" s="84"/>
      <c r="BG375" s="84"/>
      <c r="BH375" s="84"/>
    </row>
    <row r="376">
      <c r="F376" s="84"/>
      <c r="I376" s="84"/>
      <c r="L376" s="84"/>
      <c r="O376" s="84"/>
      <c r="R376" s="84"/>
      <c r="U376" s="84"/>
      <c r="X376" s="84"/>
      <c r="AA376" s="84"/>
      <c r="AD376" s="84"/>
      <c r="AG376" s="84"/>
      <c r="AJ376" s="84"/>
      <c r="AM376" s="84"/>
      <c r="AP376" s="84"/>
      <c r="AS376" s="84"/>
      <c r="AV376" s="84"/>
      <c r="AY376" s="84"/>
      <c r="BB376" s="84"/>
      <c r="BC376" s="84"/>
      <c r="BD376" s="84"/>
      <c r="BE376" s="84"/>
      <c r="BF376" s="84"/>
      <c r="BG376" s="84"/>
      <c r="BH376" s="84"/>
    </row>
    <row r="377">
      <c r="F377" s="84"/>
      <c r="I377" s="84"/>
      <c r="L377" s="84"/>
      <c r="O377" s="84"/>
      <c r="R377" s="84"/>
      <c r="U377" s="84"/>
      <c r="X377" s="84"/>
      <c r="AA377" s="84"/>
      <c r="AD377" s="84"/>
      <c r="AG377" s="84"/>
      <c r="AJ377" s="84"/>
      <c r="AM377" s="84"/>
      <c r="AP377" s="84"/>
      <c r="AS377" s="84"/>
      <c r="AV377" s="84"/>
      <c r="AY377" s="84"/>
      <c r="BB377" s="84"/>
      <c r="BC377" s="84"/>
      <c r="BD377" s="84"/>
      <c r="BE377" s="84"/>
      <c r="BF377" s="84"/>
      <c r="BG377" s="84"/>
      <c r="BH377" s="84"/>
    </row>
    <row r="378">
      <c r="F378" s="84"/>
      <c r="I378" s="84"/>
      <c r="L378" s="84"/>
      <c r="O378" s="84"/>
      <c r="R378" s="84"/>
      <c r="U378" s="84"/>
      <c r="X378" s="84"/>
      <c r="AA378" s="84"/>
      <c r="AD378" s="84"/>
      <c r="AG378" s="84"/>
      <c r="AJ378" s="84"/>
      <c r="AM378" s="84"/>
      <c r="AP378" s="84"/>
      <c r="AS378" s="84"/>
      <c r="AV378" s="84"/>
      <c r="AY378" s="84"/>
      <c r="BB378" s="84"/>
      <c r="BC378" s="84"/>
      <c r="BD378" s="84"/>
      <c r="BE378" s="84"/>
      <c r="BF378" s="84"/>
      <c r="BG378" s="84"/>
      <c r="BH378" s="84"/>
    </row>
    <row r="379">
      <c r="F379" s="84"/>
      <c r="I379" s="84"/>
      <c r="L379" s="84"/>
      <c r="O379" s="84"/>
      <c r="R379" s="84"/>
      <c r="U379" s="84"/>
      <c r="X379" s="84"/>
      <c r="AA379" s="84"/>
      <c r="AD379" s="84"/>
      <c r="AG379" s="84"/>
      <c r="AJ379" s="84"/>
      <c r="AM379" s="84"/>
      <c r="AP379" s="84"/>
      <c r="AS379" s="84"/>
      <c r="AV379" s="84"/>
      <c r="AY379" s="84"/>
      <c r="BB379" s="84"/>
      <c r="BC379" s="84"/>
      <c r="BD379" s="84"/>
      <c r="BE379" s="84"/>
      <c r="BF379" s="84"/>
      <c r="BG379" s="84"/>
      <c r="BH379" s="84"/>
    </row>
    <row r="380">
      <c r="F380" s="84"/>
      <c r="I380" s="84"/>
      <c r="L380" s="84"/>
      <c r="O380" s="84"/>
      <c r="R380" s="84"/>
      <c r="U380" s="84"/>
      <c r="X380" s="84"/>
      <c r="AA380" s="84"/>
      <c r="AD380" s="84"/>
      <c r="AG380" s="84"/>
      <c r="AJ380" s="84"/>
      <c r="AM380" s="84"/>
      <c r="AP380" s="84"/>
      <c r="AS380" s="84"/>
      <c r="AV380" s="84"/>
      <c r="AY380" s="84"/>
      <c r="BB380" s="84"/>
      <c r="BC380" s="84"/>
      <c r="BD380" s="84"/>
      <c r="BE380" s="84"/>
      <c r="BF380" s="84"/>
      <c r="BG380" s="84"/>
      <c r="BH380" s="84"/>
    </row>
    <row r="381">
      <c r="F381" s="84"/>
      <c r="I381" s="84"/>
      <c r="L381" s="84"/>
      <c r="O381" s="84"/>
      <c r="R381" s="84"/>
      <c r="U381" s="84"/>
      <c r="X381" s="84"/>
      <c r="AA381" s="84"/>
      <c r="AD381" s="84"/>
      <c r="AG381" s="84"/>
      <c r="AJ381" s="84"/>
      <c r="AM381" s="84"/>
      <c r="AP381" s="84"/>
      <c r="AS381" s="84"/>
      <c r="AV381" s="84"/>
      <c r="AY381" s="84"/>
      <c r="BB381" s="84"/>
      <c r="BC381" s="84"/>
      <c r="BD381" s="84"/>
      <c r="BE381" s="84"/>
      <c r="BF381" s="84"/>
      <c r="BG381" s="84"/>
      <c r="BH381" s="84"/>
    </row>
    <row r="382">
      <c r="F382" s="84"/>
      <c r="I382" s="84"/>
      <c r="L382" s="84"/>
      <c r="O382" s="84"/>
      <c r="R382" s="84"/>
      <c r="U382" s="84"/>
      <c r="X382" s="84"/>
      <c r="AA382" s="84"/>
      <c r="AD382" s="84"/>
      <c r="AG382" s="84"/>
      <c r="AJ382" s="84"/>
      <c r="AM382" s="84"/>
      <c r="AP382" s="84"/>
      <c r="AS382" s="84"/>
      <c r="AV382" s="84"/>
      <c r="AY382" s="84"/>
      <c r="BB382" s="84"/>
      <c r="BC382" s="84"/>
      <c r="BD382" s="84"/>
      <c r="BE382" s="84"/>
      <c r="BF382" s="84"/>
      <c r="BG382" s="84"/>
      <c r="BH382" s="84"/>
    </row>
    <row r="383">
      <c r="F383" s="84"/>
      <c r="I383" s="84"/>
      <c r="L383" s="84"/>
      <c r="O383" s="84"/>
      <c r="R383" s="84"/>
      <c r="U383" s="84"/>
      <c r="X383" s="84"/>
      <c r="AA383" s="84"/>
      <c r="AD383" s="84"/>
      <c r="AG383" s="84"/>
      <c r="AJ383" s="84"/>
      <c r="AM383" s="84"/>
      <c r="AP383" s="84"/>
      <c r="AS383" s="84"/>
      <c r="AV383" s="84"/>
      <c r="AY383" s="84"/>
      <c r="BB383" s="84"/>
      <c r="BC383" s="84"/>
      <c r="BD383" s="84"/>
      <c r="BE383" s="84"/>
      <c r="BF383" s="84"/>
      <c r="BG383" s="84"/>
      <c r="BH383" s="84"/>
    </row>
    <row r="384">
      <c r="F384" s="84"/>
      <c r="I384" s="84"/>
      <c r="L384" s="84"/>
      <c r="O384" s="84"/>
      <c r="R384" s="84"/>
      <c r="U384" s="84"/>
      <c r="X384" s="84"/>
      <c r="AA384" s="84"/>
      <c r="AD384" s="84"/>
      <c r="AG384" s="84"/>
      <c r="AJ384" s="84"/>
      <c r="AM384" s="84"/>
      <c r="AP384" s="84"/>
      <c r="AS384" s="84"/>
      <c r="AV384" s="84"/>
      <c r="AY384" s="84"/>
      <c r="BB384" s="84"/>
      <c r="BC384" s="84"/>
      <c r="BD384" s="84"/>
      <c r="BE384" s="84"/>
      <c r="BF384" s="84"/>
      <c r="BG384" s="84"/>
      <c r="BH384" s="84"/>
    </row>
    <row r="385">
      <c r="F385" s="84"/>
      <c r="I385" s="84"/>
      <c r="L385" s="84"/>
      <c r="O385" s="84"/>
      <c r="R385" s="84"/>
      <c r="U385" s="84"/>
      <c r="X385" s="84"/>
      <c r="AA385" s="84"/>
      <c r="AD385" s="84"/>
      <c r="AG385" s="84"/>
      <c r="AJ385" s="84"/>
      <c r="AM385" s="84"/>
      <c r="AP385" s="84"/>
      <c r="AS385" s="84"/>
      <c r="AV385" s="84"/>
      <c r="AY385" s="84"/>
      <c r="BB385" s="84"/>
      <c r="BC385" s="84"/>
      <c r="BD385" s="84"/>
      <c r="BE385" s="84"/>
      <c r="BF385" s="84"/>
      <c r="BG385" s="84"/>
      <c r="BH385" s="84"/>
    </row>
    <row r="386">
      <c r="F386" s="84"/>
      <c r="I386" s="84"/>
      <c r="L386" s="84"/>
      <c r="O386" s="84"/>
      <c r="R386" s="84"/>
      <c r="U386" s="84"/>
      <c r="X386" s="84"/>
      <c r="AA386" s="84"/>
      <c r="AD386" s="84"/>
      <c r="AG386" s="84"/>
      <c r="AJ386" s="84"/>
      <c r="AM386" s="84"/>
      <c r="AP386" s="84"/>
      <c r="AS386" s="84"/>
      <c r="AV386" s="84"/>
      <c r="AY386" s="84"/>
      <c r="BB386" s="84"/>
      <c r="BC386" s="84"/>
      <c r="BD386" s="84"/>
      <c r="BE386" s="84"/>
      <c r="BF386" s="84"/>
      <c r="BG386" s="84"/>
      <c r="BH386" s="84"/>
    </row>
    <row r="387">
      <c r="F387" s="84"/>
      <c r="I387" s="84"/>
      <c r="L387" s="84"/>
      <c r="O387" s="84"/>
      <c r="R387" s="84"/>
      <c r="U387" s="84"/>
      <c r="X387" s="84"/>
      <c r="AA387" s="84"/>
      <c r="AD387" s="84"/>
      <c r="AG387" s="84"/>
      <c r="AJ387" s="84"/>
      <c r="AM387" s="84"/>
      <c r="AP387" s="84"/>
      <c r="AS387" s="84"/>
      <c r="AV387" s="84"/>
      <c r="AY387" s="84"/>
      <c r="BB387" s="84"/>
      <c r="BC387" s="84"/>
      <c r="BD387" s="84"/>
      <c r="BE387" s="84"/>
      <c r="BF387" s="84"/>
      <c r="BG387" s="84"/>
      <c r="BH387" s="84"/>
    </row>
    <row r="388">
      <c r="F388" s="84"/>
      <c r="I388" s="84"/>
      <c r="L388" s="84"/>
      <c r="O388" s="84"/>
      <c r="R388" s="84"/>
      <c r="U388" s="84"/>
      <c r="X388" s="84"/>
      <c r="AA388" s="84"/>
      <c r="AD388" s="84"/>
      <c r="AG388" s="84"/>
      <c r="AJ388" s="84"/>
      <c r="AM388" s="84"/>
      <c r="AP388" s="84"/>
      <c r="AS388" s="84"/>
      <c r="AV388" s="84"/>
      <c r="AY388" s="84"/>
      <c r="BB388" s="84"/>
      <c r="BC388" s="84"/>
      <c r="BD388" s="84"/>
      <c r="BE388" s="84"/>
      <c r="BF388" s="84"/>
      <c r="BG388" s="84"/>
      <c r="BH388" s="84"/>
    </row>
    <row r="389">
      <c r="F389" s="84"/>
      <c r="I389" s="84"/>
      <c r="L389" s="84"/>
      <c r="O389" s="84"/>
      <c r="R389" s="84"/>
      <c r="U389" s="84"/>
      <c r="X389" s="84"/>
      <c r="AA389" s="84"/>
      <c r="AD389" s="84"/>
      <c r="AG389" s="84"/>
      <c r="AJ389" s="84"/>
      <c r="AM389" s="84"/>
      <c r="AP389" s="84"/>
      <c r="AS389" s="84"/>
      <c r="AV389" s="84"/>
      <c r="AY389" s="84"/>
      <c r="BB389" s="84"/>
      <c r="BC389" s="84"/>
      <c r="BD389" s="84"/>
      <c r="BE389" s="84"/>
      <c r="BF389" s="84"/>
      <c r="BG389" s="84"/>
      <c r="BH389" s="84"/>
    </row>
    <row r="390">
      <c r="F390" s="84"/>
      <c r="I390" s="84"/>
      <c r="L390" s="84"/>
      <c r="O390" s="84"/>
      <c r="R390" s="84"/>
      <c r="U390" s="84"/>
      <c r="X390" s="84"/>
      <c r="AA390" s="84"/>
      <c r="AD390" s="84"/>
      <c r="AG390" s="84"/>
      <c r="AJ390" s="84"/>
      <c r="AM390" s="84"/>
      <c r="AP390" s="84"/>
      <c r="AS390" s="84"/>
      <c r="AV390" s="84"/>
      <c r="AY390" s="84"/>
      <c r="BB390" s="84"/>
      <c r="BC390" s="84"/>
      <c r="BD390" s="84"/>
      <c r="BE390" s="84"/>
      <c r="BF390" s="84"/>
      <c r="BG390" s="84"/>
      <c r="BH390" s="84"/>
    </row>
    <row r="391">
      <c r="F391" s="84"/>
      <c r="I391" s="84"/>
      <c r="L391" s="84"/>
      <c r="O391" s="84"/>
      <c r="R391" s="84"/>
      <c r="U391" s="84"/>
      <c r="X391" s="84"/>
      <c r="AA391" s="84"/>
      <c r="AD391" s="84"/>
      <c r="AG391" s="84"/>
      <c r="AJ391" s="84"/>
      <c r="AM391" s="84"/>
      <c r="AP391" s="84"/>
      <c r="AS391" s="84"/>
      <c r="AV391" s="84"/>
      <c r="AY391" s="84"/>
      <c r="BB391" s="84"/>
      <c r="BC391" s="84"/>
      <c r="BD391" s="84"/>
      <c r="BE391" s="84"/>
      <c r="BF391" s="84"/>
      <c r="BG391" s="84"/>
      <c r="BH391" s="84"/>
    </row>
    <row r="392">
      <c r="F392" s="84"/>
      <c r="I392" s="84"/>
      <c r="L392" s="84"/>
      <c r="O392" s="84"/>
      <c r="R392" s="84"/>
      <c r="U392" s="84"/>
      <c r="X392" s="84"/>
      <c r="AA392" s="84"/>
      <c r="AD392" s="84"/>
      <c r="AG392" s="84"/>
      <c r="AJ392" s="84"/>
      <c r="AM392" s="84"/>
      <c r="AP392" s="84"/>
      <c r="AS392" s="84"/>
      <c r="AV392" s="84"/>
      <c r="AY392" s="84"/>
      <c r="BB392" s="84"/>
      <c r="BC392" s="84"/>
      <c r="BD392" s="84"/>
      <c r="BE392" s="84"/>
      <c r="BF392" s="84"/>
      <c r="BG392" s="84"/>
      <c r="BH392" s="84"/>
    </row>
    <row r="393">
      <c r="F393" s="84"/>
      <c r="I393" s="84"/>
      <c r="L393" s="84"/>
      <c r="O393" s="84"/>
      <c r="R393" s="84"/>
      <c r="U393" s="84"/>
      <c r="X393" s="84"/>
      <c r="AA393" s="84"/>
      <c r="AD393" s="84"/>
      <c r="AG393" s="84"/>
      <c r="AJ393" s="84"/>
      <c r="AM393" s="84"/>
      <c r="AP393" s="84"/>
      <c r="AS393" s="84"/>
      <c r="AV393" s="84"/>
      <c r="AY393" s="84"/>
      <c r="BB393" s="84"/>
      <c r="BC393" s="84"/>
      <c r="BD393" s="84"/>
      <c r="BE393" s="84"/>
      <c r="BF393" s="84"/>
      <c r="BG393" s="84"/>
      <c r="BH393" s="84"/>
    </row>
    <row r="394">
      <c r="F394" s="84"/>
      <c r="I394" s="84"/>
      <c r="L394" s="84"/>
      <c r="O394" s="84"/>
      <c r="R394" s="84"/>
      <c r="U394" s="84"/>
      <c r="X394" s="84"/>
      <c r="AA394" s="84"/>
      <c r="AD394" s="84"/>
      <c r="AG394" s="84"/>
      <c r="AJ394" s="84"/>
      <c r="AM394" s="84"/>
      <c r="AP394" s="84"/>
      <c r="AS394" s="84"/>
      <c r="AV394" s="84"/>
      <c r="AY394" s="84"/>
      <c r="BB394" s="84"/>
      <c r="BC394" s="84"/>
      <c r="BD394" s="84"/>
      <c r="BE394" s="84"/>
      <c r="BF394" s="84"/>
      <c r="BG394" s="84"/>
      <c r="BH394" s="84"/>
    </row>
    <row r="395">
      <c r="F395" s="84"/>
      <c r="I395" s="84"/>
      <c r="L395" s="84"/>
      <c r="O395" s="84"/>
      <c r="R395" s="84"/>
      <c r="U395" s="84"/>
      <c r="X395" s="84"/>
      <c r="AA395" s="84"/>
      <c r="AD395" s="84"/>
      <c r="AG395" s="84"/>
      <c r="AJ395" s="84"/>
      <c r="AM395" s="84"/>
      <c r="AP395" s="84"/>
      <c r="AS395" s="84"/>
      <c r="AV395" s="84"/>
      <c r="AY395" s="84"/>
      <c r="BB395" s="84"/>
      <c r="BC395" s="84"/>
      <c r="BD395" s="84"/>
      <c r="BE395" s="84"/>
      <c r="BF395" s="84"/>
      <c r="BG395" s="84"/>
      <c r="BH395" s="84"/>
    </row>
    <row r="396">
      <c r="F396" s="84"/>
      <c r="I396" s="84"/>
      <c r="L396" s="84"/>
      <c r="O396" s="84"/>
      <c r="R396" s="84"/>
      <c r="U396" s="84"/>
      <c r="X396" s="84"/>
      <c r="AA396" s="84"/>
      <c r="AD396" s="84"/>
      <c r="AG396" s="84"/>
      <c r="AJ396" s="84"/>
      <c r="AM396" s="84"/>
      <c r="AP396" s="84"/>
      <c r="AS396" s="84"/>
      <c r="AV396" s="84"/>
      <c r="AY396" s="84"/>
      <c r="BB396" s="84"/>
      <c r="BC396" s="84"/>
      <c r="BD396" s="84"/>
      <c r="BE396" s="84"/>
      <c r="BF396" s="84"/>
      <c r="BG396" s="84"/>
      <c r="BH396" s="84"/>
    </row>
    <row r="397">
      <c r="F397" s="84"/>
      <c r="I397" s="84"/>
      <c r="L397" s="84"/>
      <c r="O397" s="84"/>
      <c r="R397" s="84"/>
      <c r="U397" s="84"/>
      <c r="X397" s="84"/>
      <c r="AA397" s="84"/>
      <c r="AD397" s="84"/>
      <c r="AG397" s="84"/>
      <c r="AJ397" s="84"/>
      <c r="AM397" s="84"/>
      <c r="AP397" s="84"/>
      <c r="AS397" s="84"/>
      <c r="AV397" s="84"/>
      <c r="AY397" s="84"/>
      <c r="BB397" s="84"/>
      <c r="BC397" s="84"/>
      <c r="BD397" s="84"/>
      <c r="BE397" s="84"/>
      <c r="BF397" s="84"/>
      <c r="BG397" s="84"/>
      <c r="BH397" s="84"/>
    </row>
    <row r="398">
      <c r="F398" s="84"/>
      <c r="I398" s="84"/>
      <c r="L398" s="84"/>
      <c r="O398" s="84"/>
      <c r="R398" s="84"/>
      <c r="U398" s="84"/>
      <c r="X398" s="84"/>
      <c r="AA398" s="84"/>
      <c r="AD398" s="84"/>
      <c r="AG398" s="84"/>
      <c r="AJ398" s="84"/>
      <c r="AM398" s="84"/>
      <c r="AP398" s="84"/>
      <c r="AS398" s="84"/>
      <c r="AV398" s="84"/>
      <c r="AY398" s="84"/>
      <c r="BB398" s="84"/>
      <c r="BC398" s="84"/>
      <c r="BD398" s="84"/>
      <c r="BE398" s="84"/>
      <c r="BF398" s="84"/>
      <c r="BG398" s="84"/>
      <c r="BH398" s="84"/>
    </row>
    <row r="399">
      <c r="F399" s="84"/>
      <c r="I399" s="84"/>
      <c r="L399" s="84"/>
      <c r="O399" s="84"/>
      <c r="R399" s="84"/>
      <c r="U399" s="84"/>
      <c r="X399" s="84"/>
      <c r="AA399" s="84"/>
      <c r="AD399" s="84"/>
      <c r="AG399" s="84"/>
      <c r="AJ399" s="84"/>
      <c r="AM399" s="84"/>
      <c r="AP399" s="84"/>
      <c r="AS399" s="84"/>
      <c r="AV399" s="84"/>
      <c r="AY399" s="84"/>
      <c r="BB399" s="84"/>
      <c r="BC399" s="84"/>
      <c r="BD399" s="84"/>
      <c r="BE399" s="84"/>
      <c r="BF399" s="84"/>
      <c r="BG399" s="84"/>
      <c r="BH399" s="84"/>
    </row>
    <row r="400">
      <c r="F400" s="84"/>
      <c r="I400" s="84"/>
      <c r="L400" s="84"/>
      <c r="O400" s="84"/>
      <c r="R400" s="84"/>
      <c r="U400" s="84"/>
      <c r="X400" s="84"/>
      <c r="AA400" s="84"/>
      <c r="AD400" s="84"/>
      <c r="AG400" s="84"/>
      <c r="AJ400" s="84"/>
      <c r="AM400" s="84"/>
      <c r="AP400" s="84"/>
      <c r="AS400" s="84"/>
      <c r="AV400" s="84"/>
      <c r="AY400" s="84"/>
      <c r="BB400" s="84"/>
      <c r="BC400" s="84"/>
      <c r="BD400" s="84"/>
      <c r="BE400" s="84"/>
      <c r="BF400" s="84"/>
      <c r="BG400" s="84"/>
      <c r="BH400" s="84"/>
    </row>
    <row r="401">
      <c r="F401" s="84"/>
      <c r="I401" s="84"/>
      <c r="L401" s="84"/>
      <c r="O401" s="84"/>
      <c r="R401" s="84"/>
      <c r="U401" s="84"/>
      <c r="X401" s="84"/>
      <c r="AA401" s="84"/>
      <c r="AD401" s="84"/>
      <c r="AG401" s="84"/>
      <c r="AJ401" s="84"/>
      <c r="AM401" s="84"/>
      <c r="AP401" s="84"/>
      <c r="AS401" s="84"/>
      <c r="AV401" s="84"/>
      <c r="AY401" s="84"/>
      <c r="BB401" s="84"/>
      <c r="BC401" s="84"/>
      <c r="BD401" s="84"/>
      <c r="BE401" s="84"/>
      <c r="BF401" s="84"/>
      <c r="BG401" s="84"/>
      <c r="BH401" s="84"/>
    </row>
    <row r="402">
      <c r="F402" s="84"/>
      <c r="I402" s="84"/>
      <c r="L402" s="84"/>
      <c r="O402" s="84"/>
      <c r="R402" s="84"/>
      <c r="U402" s="84"/>
      <c r="X402" s="84"/>
      <c r="AA402" s="84"/>
      <c r="AD402" s="84"/>
      <c r="AG402" s="84"/>
      <c r="AJ402" s="84"/>
      <c r="AM402" s="84"/>
      <c r="AP402" s="84"/>
      <c r="AS402" s="84"/>
      <c r="AV402" s="84"/>
      <c r="AY402" s="84"/>
      <c r="BB402" s="84"/>
      <c r="BC402" s="84"/>
      <c r="BD402" s="84"/>
      <c r="BE402" s="84"/>
      <c r="BF402" s="84"/>
      <c r="BG402" s="84"/>
      <c r="BH402" s="84"/>
    </row>
    <row r="403">
      <c r="F403" s="84"/>
      <c r="I403" s="84"/>
      <c r="L403" s="84"/>
      <c r="O403" s="84"/>
      <c r="R403" s="84"/>
      <c r="U403" s="84"/>
      <c r="X403" s="84"/>
      <c r="AA403" s="84"/>
      <c r="AD403" s="84"/>
      <c r="AG403" s="84"/>
      <c r="AJ403" s="84"/>
      <c r="AM403" s="84"/>
      <c r="AP403" s="84"/>
      <c r="AS403" s="84"/>
      <c r="AV403" s="84"/>
      <c r="AY403" s="84"/>
      <c r="BB403" s="84"/>
      <c r="BC403" s="84"/>
      <c r="BD403" s="84"/>
      <c r="BE403" s="84"/>
      <c r="BF403" s="84"/>
      <c r="BG403" s="84"/>
      <c r="BH403" s="84"/>
    </row>
    <row r="404">
      <c r="F404" s="84"/>
      <c r="I404" s="84"/>
      <c r="L404" s="84"/>
      <c r="O404" s="84"/>
      <c r="R404" s="84"/>
      <c r="U404" s="84"/>
      <c r="X404" s="84"/>
      <c r="AA404" s="84"/>
      <c r="AD404" s="84"/>
      <c r="AG404" s="84"/>
      <c r="AJ404" s="84"/>
      <c r="AM404" s="84"/>
      <c r="AP404" s="84"/>
      <c r="AS404" s="84"/>
      <c r="AV404" s="84"/>
      <c r="AY404" s="84"/>
      <c r="BB404" s="84"/>
      <c r="BC404" s="84"/>
      <c r="BD404" s="84"/>
      <c r="BE404" s="84"/>
      <c r="BF404" s="84"/>
      <c r="BG404" s="84"/>
      <c r="BH404" s="84"/>
    </row>
    <row r="405">
      <c r="F405" s="84"/>
      <c r="I405" s="84"/>
      <c r="L405" s="84"/>
      <c r="O405" s="84"/>
      <c r="R405" s="84"/>
      <c r="U405" s="84"/>
      <c r="X405" s="84"/>
      <c r="AA405" s="84"/>
      <c r="AD405" s="84"/>
      <c r="AG405" s="84"/>
      <c r="AJ405" s="84"/>
      <c r="AM405" s="84"/>
      <c r="AP405" s="84"/>
      <c r="AS405" s="84"/>
      <c r="AV405" s="84"/>
      <c r="AY405" s="84"/>
      <c r="BB405" s="84"/>
      <c r="BC405" s="84"/>
      <c r="BD405" s="84"/>
      <c r="BE405" s="84"/>
      <c r="BF405" s="84"/>
      <c r="BG405" s="84"/>
      <c r="BH405" s="84"/>
    </row>
    <row r="406">
      <c r="F406" s="84"/>
      <c r="I406" s="84"/>
      <c r="L406" s="84"/>
      <c r="O406" s="84"/>
      <c r="R406" s="84"/>
      <c r="U406" s="84"/>
      <c r="X406" s="84"/>
      <c r="AA406" s="84"/>
      <c r="AD406" s="84"/>
      <c r="AG406" s="84"/>
      <c r="AJ406" s="84"/>
      <c r="AM406" s="84"/>
      <c r="AP406" s="84"/>
      <c r="AS406" s="84"/>
      <c r="AV406" s="84"/>
      <c r="AY406" s="84"/>
      <c r="BB406" s="84"/>
      <c r="BC406" s="84"/>
      <c r="BD406" s="84"/>
      <c r="BE406" s="84"/>
      <c r="BF406" s="84"/>
      <c r="BG406" s="84"/>
      <c r="BH406" s="84"/>
    </row>
    <row r="407">
      <c r="F407" s="84"/>
      <c r="I407" s="84"/>
      <c r="L407" s="84"/>
      <c r="O407" s="84"/>
      <c r="R407" s="84"/>
      <c r="U407" s="84"/>
      <c r="X407" s="84"/>
      <c r="AA407" s="84"/>
      <c r="AD407" s="84"/>
      <c r="AG407" s="84"/>
      <c r="AJ407" s="84"/>
      <c r="AM407" s="84"/>
      <c r="AP407" s="84"/>
      <c r="AS407" s="84"/>
      <c r="AV407" s="84"/>
      <c r="AY407" s="84"/>
      <c r="BB407" s="84"/>
      <c r="BC407" s="84"/>
      <c r="BD407" s="84"/>
      <c r="BE407" s="84"/>
      <c r="BF407" s="84"/>
      <c r="BG407" s="84"/>
      <c r="BH407" s="84"/>
    </row>
    <row r="408">
      <c r="F408" s="84"/>
      <c r="I408" s="84"/>
      <c r="L408" s="84"/>
      <c r="O408" s="84"/>
      <c r="R408" s="84"/>
      <c r="U408" s="84"/>
      <c r="X408" s="84"/>
      <c r="AA408" s="84"/>
      <c r="AD408" s="84"/>
      <c r="AG408" s="84"/>
      <c r="AJ408" s="84"/>
      <c r="AM408" s="84"/>
      <c r="AP408" s="84"/>
      <c r="AS408" s="84"/>
      <c r="AV408" s="84"/>
      <c r="AY408" s="84"/>
      <c r="BB408" s="84"/>
      <c r="BC408" s="84"/>
      <c r="BD408" s="84"/>
      <c r="BE408" s="84"/>
      <c r="BF408" s="84"/>
      <c r="BG408" s="84"/>
      <c r="BH408" s="84"/>
    </row>
    <row r="409">
      <c r="F409" s="84"/>
      <c r="I409" s="84"/>
      <c r="L409" s="84"/>
      <c r="O409" s="84"/>
      <c r="R409" s="84"/>
      <c r="U409" s="84"/>
      <c r="X409" s="84"/>
      <c r="AA409" s="84"/>
      <c r="AD409" s="84"/>
      <c r="AG409" s="84"/>
      <c r="AJ409" s="84"/>
      <c r="AM409" s="84"/>
      <c r="AP409" s="84"/>
      <c r="AS409" s="84"/>
      <c r="AV409" s="84"/>
      <c r="AY409" s="84"/>
      <c r="BB409" s="84"/>
      <c r="BC409" s="84"/>
      <c r="BD409" s="84"/>
      <c r="BE409" s="84"/>
      <c r="BF409" s="84"/>
      <c r="BG409" s="84"/>
      <c r="BH409" s="84"/>
    </row>
    <row r="410">
      <c r="F410" s="84"/>
      <c r="I410" s="84"/>
      <c r="L410" s="84"/>
      <c r="O410" s="84"/>
      <c r="R410" s="84"/>
      <c r="U410" s="84"/>
      <c r="X410" s="84"/>
      <c r="AA410" s="84"/>
      <c r="AD410" s="84"/>
      <c r="AG410" s="84"/>
      <c r="AJ410" s="84"/>
      <c r="AM410" s="84"/>
      <c r="AP410" s="84"/>
      <c r="AS410" s="84"/>
      <c r="AV410" s="84"/>
      <c r="AY410" s="84"/>
      <c r="BB410" s="84"/>
      <c r="BC410" s="84"/>
      <c r="BD410" s="84"/>
      <c r="BE410" s="84"/>
      <c r="BF410" s="84"/>
      <c r="BG410" s="84"/>
      <c r="BH410" s="84"/>
    </row>
    <row r="411">
      <c r="F411" s="84"/>
      <c r="I411" s="84"/>
      <c r="L411" s="84"/>
      <c r="O411" s="84"/>
      <c r="R411" s="84"/>
      <c r="U411" s="84"/>
      <c r="X411" s="84"/>
      <c r="AA411" s="84"/>
      <c r="AD411" s="84"/>
      <c r="AG411" s="84"/>
      <c r="AJ411" s="84"/>
      <c r="AM411" s="84"/>
      <c r="AP411" s="84"/>
      <c r="AS411" s="84"/>
      <c r="AV411" s="84"/>
      <c r="AY411" s="84"/>
      <c r="BB411" s="84"/>
      <c r="BC411" s="84"/>
      <c r="BD411" s="84"/>
      <c r="BE411" s="84"/>
      <c r="BF411" s="84"/>
      <c r="BG411" s="84"/>
      <c r="BH411" s="84"/>
    </row>
    <row r="412">
      <c r="F412" s="84"/>
      <c r="I412" s="84"/>
      <c r="L412" s="84"/>
      <c r="O412" s="84"/>
      <c r="R412" s="84"/>
      <c r="U412" s="84"/>
      <c r="X412" s="84"/>
      <c r="AA412" s="84"/>
      <c r="AD412" s="84"/>
      <c r="AG412" s="84"/>
      <c r="AJ412" s="84"/>
      <c r="AM412" s="84"/>
      <c r="AP412" s="84"/>
      <c r="AS412" s="84"/>
      <c r="AV412" s="84"/>
      <c r="AY412" s="84"/>
      <c r="BB412" s="84"/>
      <c r="BC412" s="84"/>
      <c r="BD412" s="84"/>
      <c r="BE412" s="84"/>
      <c r="BF412" s="84"/>
      <c r="BG412" s="84"/>
      <c r="BH412" s="84"/>
    </row>
    <row r="413">
      <c r="F413" s="84"/>
      <c r="I413" s="84"/>
      <c r="L413" s="84"/>
      <c r="O413" s="84"/>
      <c r="R413" s="84"/>
      <c r="U413" s="84"/>
      <c r="X413" s="84"/>
      <c r="AA413" s="84"/>
      <c r="AD413" s="84"/>
      <c r="AG413" s="84"/>
      <c r="AJ413" s="84"/>
      <c r="AM413" s="84"/>
      <c r="AP413" s="84"/>
      <c r="AS413" s="84"/>
      <c r="AV413" s="84"/>
      <c r="AY413" s="84"/>
      <c r="BB413" s="84"/>
      <c r="BC413" s="84"/>
      <c r="BD413" s="84"/>
      <c r="BE413" s="84"/>
      <c r="BF413" s="84"/>
      <c r="BG413" s="84"/>
      <c r="BH413" s="84"/>
    </row>
    <row r="414">
      <c r="F414" s="84"/>
      <c r="I414" s="84"/>
      <c r="L414" s="84"/>
      <c r="O414" s="84"/>
      <c r="R414" s="84"/>
      <c r="U414" s="84"/>
      <c r="X414" s="84"/>
      <c r="AA414" s="84"/>
      <c r="AD414" s="84"/>
      <c r="AG414" s="84"/>
      <c r="AJ414" s="84"/>
      <c r="AM414" s="84"/>
      <c r="AP414" s="84"/>
      <c r="AS414" s="84"/>
      <c r="AV414" s="84"/>
      <c r="AY414" s="84"/>
      <c r="BB414" s="84"/>
      <c r="BC414" s="84"/>
      <c r="BD414" s="84"/>
      <c r="BE414" s="84"/>
      <c r="BF414" s="84"/>
      <c r="BG414" s="84"/>
      <c r="BH414" s="84"/>
    </row>
    <row r="415">
      <c r="F415" s="84"/>
      <c r="I415" s="84"/>
      <c r="L415" s="84"/>
      <c r="O415" s="84"/>
      <c r="R415" s="84"/>
      <c r="U415" s="84"/>
      <c r="X415" s="84"/>
      <c r="AA415" s="84"/>
      <c r="AD415" s="84"/>
      <c r="AG415" s="84"/>
      <c r="AJ415" s="84"/>
      <c r="AM415" s="84"/>
      <c r="AP415" s="84"/>
      <c r="AS415" s="84"/>
      <c r="AV415" s="84"/>
      <c r="AY415" s="84"/>
      <c r="BB415" s="84"/>
      <c r="BC415" s="84"/>
      <c r="BD415" s="84"/>
      <c r="BE415" s="84"/>
      <c r="BF415" s="84"/>
      <c r="BG415" s="84"/>
      <c r="BH415" s="84"/>
    </row>
    <row r="416">
      <c r="F416" s="84"/>
      <c r="I416" s="84"/>
      <c r="L416" s="84"/>
      <c r="O416" s="84"/>
      <c r="R416" s="84"/>
      <c r="U416" s="84"/>
      <c r="X416" s="84"/>
      <c r="AA416" s="84"/>
      <c r="AD416" s="84"/>
      <c r="AG416" s="84"/>
      <c r="AJ416" s="84"/>
      <c r="AM416" s="84"/>
      <c r="AP416" s="84"/>
      <c r="AS416" s="84"/>
      <c r="AV416" s="84"/>
      <c r="AY416" s="84"/>
      <c r="BB416" s="84"/>
      <c r="BC416" s="84"/>
      <c r="BD416" s="84"/>
      <c r="BE416" s="84"/>
      <c r="BF416" s="84"/>
      <c r="BG416" s="84"/>
      <c r="BH416" s="84"/>
    </row>
    <row r="417">
      <c r="F417" s="84"/>
      <c r="I417" s="84"/>
      <c r="L417" s="84"/>
      <c r="O417" s="84"/>
      <c r="R417" s="84"/>
      <c r="U417" s="84"/>
      <c r="X417" s="84"/>
      <c r="AA417" s="84"/>
      <c r="AD417" s="84"/>
      <c r="AG417" s="84"/>
      <c r="AJ417" s="84"/>
      <c r="AM417" s="84"/>
      <c r="AP417" s="84"/>
      <c r="AS417" s="84"/>
      <c r="AV417" s="84"/>
      <c r="AY417" s="84"/>
      <c r="BB417" s="84"/>
      <c r="BC417" s="84"/>
      <c r="BD417" s="84"/>
      <c r="BE417" s="84"/>
      <c r="BF417" s="84"/>
      <c r="BG417" s="84"/>
      <c r="BH417" s="84"/>
    </row>
    <row r="418">
      <c r="F418" s="84"/>
      <c r="I418" s="84"/>
      <c r="L418" s="84"/>
      <c r="O418" s="84"/>
      <c r="R418" s="84"/>
      <c r="U418" s="84"/>
      <c r="X418" s="84"/>
      <c r="AA418" s="84"/>
      <c r="AD418" s="84"/>
      <c r="AG418" s="84"/>
      <c r="AJ418" s="84"/>
      <c r="AM418" s="84"/>
      <c r="AP418" s="84"/>
      <c r="AS418" s="84"/>
      <c r="AV418" s="84"/>
      <c r="AY418" s="84"/>
      <c r="BB418" s="84"/>
      <c r="BC418" s="84"/>
      <c r="BD418" s="84"/>
      <c r="BE418" s="84"/>
      <c r="BF418" s="84"/>
      <c r="BG418" s="84"/>
      <c r="BH418" s="84"/>
    </row>
    <row r="419">
      <c r="F419" s="84"/>
      <c r="I419" s="84"/>
      <c r="L419" s="84"/>
      <c r="O419" s="84"/>
      <c r="R419" s="84"/>
      <c r="U419" s="84"/>
      <c r="X419" s="84"/>
      <c r="AA419" s="84"/>
      <c r="AD419" s="84"/>
      <c r="AG419" s="84"/>
      <c r="AJ419" s="84"/>
      <c r="AM419" s="84"/>
      <c r="AP419" s="84"/>
      <c r="AS419" s="84"/>
      <c r="AV419" s="84"/>
      <c r="AY419" s="84"/>
      <c r="BB419" s="84"/>
      <c r="BC419" s="84"/>
      <c r="BD419" s="84"/>
      <c r="BE419" s="84"/>
      <c r="BF419" s="84"/>
      <c r="BG419" s="84"/>
      <c r="BH419" s="84"/>
    </row>
    <row r="420">
      <c r="F420" s="84"/>
      <c r="I420" s="84"/>
      <c r="L420" s="84"/>
      <c r="O420" s="84"/>
      <c r="R420" s="84"/>
      <c r="U420" s="84"/>
      <c r="X420" s="84"/>
      <c r="AA420" s="84"/>
      <c r="AD420" s="84"/>
      <c r="AG420" s="84"/>
      <c r="AJ420" s="84"/>
      <c r="AM420" s="84"/>
      <c r="AP420" s="84"/>
      <c r="AS420" s="84"/>
      <c r="AV420" s="84"/>
      <c r="AY420" s="84"/>
      <c r="BB420" s="84"/>
      <c r="BC420" s="84"/>
      <c r="BD420" s="84"/>
      <c r="BE420" s="84"/>
      <c r="BF420" s="84"/>
      <c r="BG420" s="84"/>
      <c r="BH420" s="84"/>
    </row>
    <row r="421">
      <c r="F421" s="84"/>
      <c r="I421" s="84"/>
      <c r="L421" s="84"/>
      <c r="O421" s="84"/>
      <c r="R421" s="84"/>
      <c r="U421" s="84"/>
      <c r="X421" s="84"/>
      <c r="AA421" s="84"/>
      <c r="AD421" s="84"/>
      <c r="AG421" s="84"/>
      <c r="AJ421" s="84"/>
      <c r="AM421" s="84"/>
      <c r="AP421" s="84"/>
      <c r="AS421" s="84"/>
      <c r="AV421" s="84"/>
      <c r="AY421" s="84"/>
      <c r="BB421" s="84"/>
      <c r="BC421" s="84"/>
      <c r="BD421" s="84"/>
      <c r="BE421" s="84"/>
      <c r="BF421" s="84"/>
      <c r="BG421" s="84"/>
      <c r="BH421" s="84"/>
    </row>
    <row r="422">
      <c r="F422" s="84"/>
      <c r="I422" s="84"/>
      <c r="L422" s="84"/>
      <c r="O422" s="84"/>
      <c r="R422" s="84"/>
      <c r="U422" s="84"/>
      <c r="X422" s="84"/>
      <c r="AA422" s="84"/>
      <c r="AD422" s="84"/>
      <c r="AG422" s="84"/>
      <c r="AJ422" s="84"/>
      <c r="AM422" s="84"/>
      <c r="AP422" s="84"/>
      <c r="AS422" s="84"/>
      <c r="AV422" s="84"/>
      <c r="AY422" s="84"/>
      <c r="BB422" s="84"/>
      <c r="BC422" s="84"/>
      <c r="BD422" s="84"/>
      <c r="BE422" s="84"/>
      <c r="BF422" s="84"/>
      <c r="BG422" s="84"/>
      <c r="BH422" s="84"/>
    </row>
    <row r="423">
      <c r="F423" s="84"/>
      <c r="I423" s="84"/>
      <c r="L423" s="84"/>
      <c r="O423" s="84"/>
      <c r="R423" s="84"/>
      <c r="U423" s="84"/>
      <c r="X423" s="84"/>
      <c r="AA423" s="84"/>
      <c r="AD423" s="84"/>
      <c r="AG423" s="84"/>
      <c r="AJ423" s="84"/>
      <c r="AM423" s="84"/>
      <c r="AP423" s="84"/>
      <c r="AS423" s="84"/>
      <c r="AV423" s="84"/>
      <c r="AY423" s="84"/>
      <c r="BB423" s="84"/>
      <c r="BC423" s="84"/>
      <c r="BD423" s="84"/>
      <c r="BE423" s="84"/>
      <c r="BF423" s="84"/>
      <c r="BG423" s="84"/>
      <c r="BH423" s="84"/>
    </row>
    <row r="424">
      <c r="F424" s="84"/>
      <c r="I424" s="84"/>
      <c r="L424" s="84"/>
      <c r="O424" s="84"/>
      <c r="R424" s="84"/>
      <c r="U424" s="84"/>
      <c r="X424" s="84"/>
      <c r="AA424" s="84"/>
      <c r="AD424" s="84"/>
      <c r="AG424" s="84"/>
      <c r="AJ424" s="84"/>
      <c r="AM424" s="84"/>
      <c r="AP424" s="84"/>
      <c r="AS424" s="84"/>
      <c r="AV424" s="84"/>
      <c r="AY424" s="84"/>
      <c r="BB424" s="84"/>
      <c r="BC424" s="84"/>
      <c r="BD424" s="84"/>
      <c r="BE424" s="84"/>
      <c r="BF424" s="84"/>
      <c r="BG424" s="84"/>
      <c r="BH424" s="84"/>
    </row>
    <row r="425">
      <c r="F425" s="84"/>
      <c r="I425" s="84"/>
      <c r="L425" s="84"/>
      <c r="O425" s="84"/>
      <c r="R425" s="84"/>
      <c r="U425" s="84"/>
      <c r="X425" s="84"/>
      <c r="AA425" s="84"/>
      <c r="AD425" s="84"/>
      <c r="AG425" s="84"/>
      <c r="AJ425" s="84"/>
      <c r="AM425" s="84"/>
      <c r="AP425" s="84"/>
      <c r="AS425" s="84"/>
      <c r="AV425" s="84"/>
      <c r="AY425" s="84"/>
      <c r="BB425" s="84"/>
      <c r="BC425" s="84"/>
      <c r="BD425" s="84"/>
      <c r="BE425" s="84"/>
      <c r="BF425" s="84"/>
      <c r="BG425" s="84"/>
      <c r="BH425" s="84"/>
    </row>
    <row r="426">
      <c r="F426" s="84"/>
      <c r="I426" s="84"/>
      <c r="L426" s="84"/>
      <c r="O426" s="84"/>
      <c r="R426" s="84"/>
      <c r="U426" s="84"/>
      <c r="X426" s="84"/>
      <c r="AA426" s="84"/>
      <c r="AD426" s="84"/>
      <c r="AG426" s="84"/>
      <c r="AJ426" s="84"/>
      <c r="AM426" s="84"/>
      <c r="AP426" s="84"/>
      <c r="AS426" s="84"/>
      <c r="AV426" s="84"/>
      <c r="AY426" s="84"/>
      <c r="BB426" s="84"/>
      <c r="BC426" s="84"/>
      <c r="BD426" s="84"/>
      <c r="BE426" s="84"/>
      <c r="BF426" s="84"/>
      <c r="BG426" s="84"/>
      <c r="BH426" s="84"/>
    </row>
    <row r="427">
      <c r="F427" s="84"/>
      <c r="I427" s="84"/>
      <c r="L427" s="84"/>
      <c r="O427" s="84"/>
      <c r="R427" s="84"/>
      <c r="U427" s="84"/>
      <c r="X427" s="84"/>
      <c r="AA427" s="84"/>
      <c r="AD427" s="84"/>
      <c r="AG427" s="84"/>
      <c r="AJ427" s="84"/>
      <c r="AM427" s="84"/>
      <c r="AP427" s="84"/>
      <c r="AS427" s="84"/>
      <c r="AV427" s="84"/>
      <c r="AY427" s="84"/>
      <c r="BB427" s="84"/>
      <c r="BC427" s="84"/>
      <c r="BD427" s="84"/>
      <c r="BE427" s="84"/>
      <c r="BF427" s="84"/>
      <c r="BG427" s="84"/>
      <c r="BH427" s="84"/>
    </row>
    <row r="428">
      <c r="F428" s="84"/>
      <c r="I428" s="84"/>
      <c r="L428" s="84"/>
      <c r="O428" s="84"/>
      <c r="R428" s="84"/>
      <c r="U428" s="84"/>
      <c r="X428" s="84"/>
      <c r="AA428" s="84"/>
      <c r="AD428" s="84"/>
      <c r="AG428" s="84"/>
      <c r="AJ428" s="84"/>
      <c r="AM428" s="84"/>
      <c r="AP428" s="84"/>
      <c r="AS428" s="84"/>
      <c r="AV428" s="84"/>
      <c r="AY428" s="84"/>
      <c r="BB428" s="84"/>
      <c r="BC428" s="84"/>
      <c r="BD428" s="84"/>
      <c r="BE428" s="84"/>
      <c r="BF428" s="84"/>
      <c r="BG428" s="84"/>
      <c r="BH428" s="84"/>
    </row>
    <row r="429">
      <c r="F429" s="84"/>
      <c r="I429" s="84"/>
      <c r="L429" s="84"/>
      <c r="O429" s="84"/>
      <c r="R429" s="84"/>
      <c r="U429" s="84"/>
      <c r="X429" s="84"/>
      <c r="AA429" s="84"/>
      <c r="AD429" s="84"/>
      <c r="AG429" s="84"/>
      <c r="AJ429" s="84"/>
      <c r="AM429" s="84"/>
      <c r="AP429" s="84"/>
      <c r="AS429" s="84"/>
      <c r="AV429" s="84"/>
      <c r="AY429" s="84"/>
      <c r="BB429" s="84"/>
      <c r="BC429" s="84"/>
      <c r="BD429" s="84"/>
      <c r="BE429" s="84"/>
      <c r="BF429" s="84"/>
      <c r="BG429" s="84"/>
      <c r="BH429" s="84"/>
    </row>
    <row r="430">
      <c r="F430" s="84"/>
      <c r="I430" s="84"/>
      <c r="L430" s="84"/>
      <c r="O430" s="84"/>
      <c r="R430" s="84"/>
      <c r="U430" s="84"/>
      <c r="X430" s="84"/>
      <c r="AA430" s="84"/>
      <c r="AD430" s="84"/>
      <c r="AG430" s="84"/>
      <c r="AJ430" s="84"/>
      <c r="AM430" s="84"/>
      <c r="AP430" s="84"/>
      <c r="AS430" s="84"/>
      <c r="AV430" s="84"/>
      <c r="AY430" s="84"/>
      <c r="BB430" s="84"/>
      <c r="BC430" s="84"/>
      <c r="BD430" s="84"/>
      <c r="BE430" s="84"/>
      <c r="BF430" s="84"/>
      <c r="BG430" s="84"/>
      <c r="BH430" s="84"/>
    </row>
    <row r="431">
      <c r="F431" s="84"/>
      <c r="I431" s="84"/>
      <c r="L431" s="84"/>
      <c r="O431" s="84"/>
      <c r="R431" s="84"/>
      <c r="U431" s="84"/>
      <c r="X431" s="84"/>
      <c r="AA431" s="84"/>
      <c r="AD431" s="84"/>
      <c r="AG431" s="84"/>
      <c r="AJ431" s="84"/>
      <c r="AM431" s="84"/>
      <c r="AP431" s="84"/>
      <c r="AS431" s="84"/>
      <c r="AV431" s="84"/>
      <c r="AY431" s="84"/>
      <c r="BB431" s="84"/>
      <c r="BC431" s="84"/>
      <c r="BD431" s="84"/>
      <c r="BE431" s="84"/>
      <c r="BF431" s="84"/>
      <c r="BG431" s="84"/>
      <c r="BH431" s="84"/>
    </row>
    <row r="432">
      <c r="F432" s="84"/>
      <c r="I432" s="84"/>
      <c r="L432" s="84"/>
      <c r="O432" s="84"/>
      <c r="R432" s="84"/>
      <c r="U432" s="84"/>
      <c r="X432" s="84"/>
      <c r="AA432" s="84"/>
      <c r="AD432" s="84"/>
      <c r="AG432" s="84"/>
      <c r="AJ432" s="84"/>
      <c r="AM432" s="84"/>
      <c r="AP432" s="84"/>
      <c r="AS432" s="84"/>
      <c r="AV432" s="84"/>
      <c r="AY432" s="84"/>
      <c r="BB432" s="84"/>
      <c r="BC432" s="84"/>
      <c r="BD432" s="84"/>
      <c r="BE432" s="84"/>
      <c r="BF432" s="84"/>
      <c r="BG432" s="84"/>
      <c r="BH432" s="84"/>
    </row>
    <row r="433">
      <c r="F433" s="84"/>
      <c r="I433" s="84"/>
      <c r="L433" s="84"/>
      <c r="O433" s="84"/>
      <c r="R433" s="84"/>
      <c r="U433" s="84"/>
      <c r="X433" s="84"/>
      <c r="AA433" s="84"/>
      <c r="AD433" s="84"/>
      <c r="AG433" s="84"/>
      <c r="AJ433" s="84"/>
      <c r="AM433" s="84"/>
      <c r="AP433" s="84"/>
      <c r="AS433" s="84"/>
      <c r="AV433" s="84"/>
      <c r="AY433" s="84"/>
      <c r="BB433" s="84"/>
      <c r="BC433" s="84"/>
      <c r="BD433" s="84"/>
      <c r="BE433" s="84"/>
      <c r="BF433" s="84"/>
      <c r="BG433" s="84"/>
      <c r="BH433" s="84"/>
    </row>
    <row r="434">
      <c r="F434" s="84"/>
      <c r="I434" s="84"/>
      <c r="L434" s="84"/>
      <c r="O434" s="84"/>
      <c r="R434" s="84"/>
      <c r="U434" s="84"/>
      <c r="X434" s="84"/>
      <c r="AA434" s="84"/>
      <c r="AD434" s="84"/>
      <c r="AG434" s="84"/>
      <c r="AJ434" s="84"/>
      <c r="AM434" s="84"/>
      <c r="AP434" s="84"/>
      <c r="AS434" s="84"/>
      <c r="AV434" s="84"/>
      <c r="AY434" s="84"/>
      <c r="BB434" s="84"/>
      <c r="BC434" s="84"/>
      <c r="BD434" s="84"/>
      <c r="BE434" s="84"/>
      <c r="BF434" s="84"/>
      <c r="BG434" s="84"/>
      <c r="BH434" s="84"/>
    </row>
    <row r="435">
      <c r="F435" s="84"/>
      <c r="I435" s="84"/>
      <c r="L435" s="84"/>
      <c r="O435" s="84"/>
      <c r="R435" s="84"/>
      <c r="U435" s="84"/>
      <c r="X435" s="84"/>
      <c r="AA435" s="84"/>
      <c r="AD435" s="84"/>
      <c r="AG435" s="84"/>
      <c r="AJ435" s="84"/>
      <c r="AM435" s="84"/>
      <c r="AP435" s="84"/>
      <c r="AS435" s="84"/>
      <c r="AV435" s="84"/>
      <c r="AY435" s="84"/>
      <c r="BB435" s="84"/>
      <c r="BC435" s="84"/>
      <c r="BD435" s="84"/>
      <c r="BE435" s="84"/>
      <c r="BF435" s="84"/>
      <c r="BG435" s="84"/>
      <c r="BH435" s="84"/>
    </row>
    <row r="436">
      <c r="F436" s="84"/>
      <c r="I436" s="84"/>
      <c r="L436" s="84"/>
      <c r="O436" s="84"/>
      <c r="R436" s="84"/>
      <c r="U436" s="84"/>
      <c r="X436" s="84"/>
      <c r="AA436" s="84"/>
      <c r="AD436" s="84"/>
      <c r="AG436" s="84"/>
      <c r="AJ436" s="84"/>
      <c r="AM436" s="84"/>
      <c r="AP436" s="84"/>
      <c r="AS436" s="84"/>
      <c r="AV436" s="84"/>
      <c r="AY436" s="84"/>
      <c r="BB436" s="84"/>
      <c r="BC436" s="84"/>
      <c r="BD436" s="84"/>
      <c r="BE436" s="84"/>
      <c r="BF436" s="84"/>
      <c r="BG436" s="84"/>
      <c r="BH436" s="84"/>
    </row>
    <row r="437">
      <c r="F437" s="84"/>
      <c r="I437" s="84"/>
      <c r="L437" s="84"/>
      <c r="O437" s="84"/>
      <c r="R437" s="84"/>
      <c r="U437" s="84"/>
      <c r="X437" s="84"/>
      <c r="AA437" s="84"/>
      <c r="AD437" s="84"/>
      <c r="AG437" s="84"/>
      <c r="AJ437" s="84"/>
      <c r="AM437" s="84"/>
      <c r="AP437" s="84"/>
      <c r="AS437" s="84"/>
      <c r="AV437" s="84"/>
      <c r="AY437" s="84"/>
      <c r="BB437" s="84"/>
      <c r="BC437" s="84"/>
      <c r="BD437" s="84"/>
      <c r="BE437" s="84"/>
      <c r="BF437" s="84"/>
      <c r="BG437" s="84"/>
      <c r="BH437" s="84"/>
    </row>
    <row r="438">
      <c r="F438" s="84"/>
      <c r="I438" s="84"/>
      <c r="L438" s="84"/>
      <c r="O438" s="84"/>
      <c r="R438" s="84"/>
      <c r="U438" s="84"/>
      <c r="X438" s="84"/>
      <c r="AA438" s="84"/>
      <c r="AD438" s="84"/>
      <c r="AG438" s="84"/>
      <c r="AJ438" s="84"/>
      <c r="AM438" s="84"/>
      <c r="AP438" s="84"/>
      <c r="AS438" s="84"/>
      <c r="AV438" s="84"/>
      <c r="AY438" s="84"/>
      <c r="BB438" s="84"/>
      <c r="BC438" s="84"/>
      <c r="BD438" s="84"/>
      <c r="BE438" s="84"/>
      <c r="BF438" s="84"/>
      <c r="BG438" s="84"/>
      <c r="BH438" s="84"/>
    </row>
    <row r="439">
      <c r="F439" s="84"/>
      <c r="I439" s="84"/>
      <c r="L439" s="84"/>
      <c r="O439" s="84"/>
      <c r="R439" s="84"/>
      <c r="U439" s="84"/>
      <c r="X439" s="84"/>
      <c r="AA439" s="84"/>
      <c r="AD439" s="84"/>
      <c r="AG439" s="84"/>
      <c r="AJ439" s="84"/>
      <c r="AM439" s="84"/>
      <c r="AP439" s="84"/>
      <c r="AS439" s="84"/>
      <c r="AV439" s="84"/>
      <c r="AY439" s="84"/>
      <c r="BB439" s="84"/>
      <c r="BC439" s="84"/>
      <c r="BD439" s="84"/>
      <c r="BE439" s="84"/>
      <c r="BF439" s="84"/>
      <c r="BG439" s="84"/>
      <c r="BH439" s="84"/>
    </row>
    <row r="440">
      <c r="F440" s="84"/>
      <c r="I440" s="84"/>
      <c r="L440" s="84"/>
      <c r="O440" s="84"/>
      <c r="R440" s="84"/>
      <c r="U440" s="84"/>
      <c r="X440" s="84"/>
      <c r="AA440" s="84"/>
      <c r="AD440" s="84"/>
      <c r="AG440" s="84"/>
      <c r="AJ440" s="84"/>
      <c r="AM440" s="84"/>
      <c r="AP440" s="84"/>
      <c r="AS440" s="84"/>
      <c r="AV440" s="84"/>
      <c r="AY440" s="84"/>
      <c r="BB440" s="84"/>
      <c r="BC440" s="84"/>
      <c r="BD440" s="84"/>
      <c r="BE440" s="84"/>
      <c r="BF440" s="84"/>
      <c r="BG440" s="84"/>
      <c r="BH440" s="84"/>
    </row>
    <row r="441">
      <c r="F441" s="84"/>
      <c r="I441" s="84"/>
      <c r="L441" s="84"/>
      <c r="O441" s="84"/>
      <c r="R441" s="84"/>
      <c r="U441" s="84"/>
      <c r="X441" s="84"/>
      <c r="AA441" s="84"/>
      <c r="AD441" s="84"/>
      <c r="AG441" s="84"/>
      <c r="AJ441" s="84"/>
      <c r="AM441" s="84"/>
      <c r="AP441" s="84"/>
      <c r="AS441" s="84"/>
      <c r="AV441" s="84"/>
      <c r="AY441" s="84"/>
      <c r="BB441" s="84"/>
      <c r="BC441" s="84"/>
      <c r="BD441" s="84"/>
      <c r="BE441" s="84"/>
      <c r="BF441" s="84"/>
      <c r="BG441" s="84"/>
      <c r="BH441" s="84"/>
    </row>
    <row r="442">
      <c r="F442" s="84"/>
      <c r="I442" s="84"/>
      <c r="L442" s="84"/>
      <c r="O442" s="84"/>
      <c r="R442" s="84"/>
      <c r="U442" s="84"/>
      <c r="X442" s="84"/>
      <c r="AA442" s="84"/>
      <c r="AD442" s="84"/>
      <c r="AG442" s="84"/>
      <c r="AJ442" s="84"/>
      <c r="AM442" s="84"/>
      <c r="AP442" s="84"/>
      <c r="AS442" s="84"/>
      <c r="AV442" s="84"/>
      <c r="AY442" s="84"/>
      <c r="BB442" s="84"/>
      <c r="BC442" s="84"/>
      <c r="BD442" s="84"/>
      <c r="BE442" s="84"/>
      <c r="BF442" s="84"/>
      <c r="BG442" s="84"/>
      <c r="BH442" s="84"/>
    </row>
    <row r="443">
      <c r="F443" s="84"/>
      <c r="I443" s="84"/>
      <c r="L443" s="84"/>
      <c r="O443" s="84"/>
      <c r="R443" s="84"/>
      <c r="U443" s="84"/>
      <c r="X443" s="84"/>
      <c r="AA443" s="84"/>
      <c r="AD443" s="84"/>
      <c r="AG443" s="84"/>
      <c r="AJ443" s="84"/>
      <c r="AM443" s="84"/>
      <c r="AP443" s="84"/>
      <c r="AS443" s="84"/>
      <c r="AV443" s="84"/>
      <c r="AY443" s="84"/>
      <c r="BB443" s="84"/>
      <c r="BC443" s="84"/>
      <c r="BD443" s="84"/>
      <c r="BE443" s="84"/>
      <c r="BF443" s="84"/>
      <c r="BG443" s="84"/>
      <c r="BH443" s="84"/>
    </row>
    <row r="444">
      <c r="F444" s="84"/>
      <c r="I444" s="84"/>
      <c r="L444" s="84"/>
      <c r="O444" s="84"/>
      <c r="R444" s="84"/>
      <c r="U444" s="84"/>
      <c r="X444" s="84"/>
      <c r="AA444" s="84"/>
      <c r="AD444" s="84"/>
      <c r="AG444" s="84"/>
      <c r="AJ444" s="84"/>
      <c r="AM444" s="84"/>
      <c r="AP444" s="84"/>
      <c r="AS444" s="84"/>
      <c r="AV444" s="84"/>
      <c r="AY444" s="84"/>
      <c r="BB444" s="84"/>
      <c r="BC444" s="84"/>
      <c r="BD444" s="84"/>
      <c r="BE444" s="84"/>
      <c r="BF444" s="84"/>
      <c r="BG444" s="84"/>
      <c r="BH444" s="84"/>
    </row>
    <row r="445">
      <c r="F445" s="84"/>
      <c r="I445" s="84"/>
      <c r="L445" s="84"/>
      <c r="O445" s="84"/>
      <c r="R445" s="84"/>
      <c r="U445" s="84"/>
      <c r="X445" s="84"/>
      <c r="AA445" s="84"/>
      <c r="AD445" s="84"/>
      <c r="AG445" s="84"/>
      <c r="AJ445" s="84"/>
      <c r="AM445" s="84"/>
      <c r="AP445" s="84"/>
      <c r="AS445" s="84"/>
      <c r="AV445" s="84"/>
      <c r="AY445" s="84"/>
      <c r="BB445" s="84"/>
      <c r="BC445" s="84"/>
      <c r="BD445" s="84"/>
      <c r="BE445" s="84"/>
      <c r="BF445" s="84"/>
      <c r="BG445" s="84"/>
      <c r="BH445" s="84"/>
    </row>
    <row r="446">
      <c r="F446" s="84"/>
      <c r="I446" s="84"/>
      <c r="L446" s="84"/>
      <c r="O446" s="84"/>
      <c r="R446" s="84"/>
      <c r="U446" s="84"/>
      <c r="X446" s="84"/>
      <c r="AA446" s="84"/>
      <c r="AD446" s="84"/>
      <c r="AG446" s="84"/>
      <c r="AJ446" s="84"/>
      <c r="AM446" s="84"/>
      <c r="AP446" s="84"/>
      <c r="AS446" s="84"/>
      <c r="AV446" s="84"/>
      <c r="AY446" s="84"/>
      <c r="BB446" s="84"/>
      <c r="BC446" s="84"/>
      <c r="BD446" s="84"/>
      <c r="BE446" s="84"/>
      <c r="BF446" s="84"/>
      <c r="BG446" s="84"/>
      <c r="BH446" s="84"/>
    </row>
    <row r="447">
      <c r="F447" s="84"/>
      <c r="I447" s="84"/>
      <c r="L447" s="84"/>
      <c r="O447" s="84"/>
      <c r="R447" s="84"/>
      <c r="U447" s="84"/>
      <c r="X447" s="84"/>
      <c r="AA447" s="84"/>
      <c r="AD447" s="84"/>
      <c r="AG447" s="84"/>
      <c r="AJ447" s="84"/>
      <c r="AM447" s="84"/>
      <c r="AP447" s="84"/>
      <c r="AS447" s="84"/>
      <c r="AV447" s="84"/>
      <c r="AY447" s="84"/>
      <c r="BB447" s="84"/>
      <c r="BC447" s="84"/>
      <c r="BD447" s="84"/>
      <c r="BE447" s="84"/>
      <c r="BF447" s="84"/>
      <c r="BG447" s="84"/>
      <c r="BH447" s="84"/>
    </row>
    <row r="448">
      <c r="F448" s="84"/>
      <c r="I448" s="84"/>
      <c r="L448" s="84"/>
      <c r="O448" s="84"/>
      <c r="R448" s="84"/>
      <c r="U448" s="84"/>
      <c r="X448" s="84"/>
      <c r="AA448" s="84"/>
      <c r="AD448" s="84"/>
      <c r="AG448" s="84"/>
      <c r="AJ448" s="84"/>
      <c r="AM448" s="84"/>
      <c r="AP448" s="84"/>
      <c r="AS448" s="84"/>
      <c r="AV448" s="84"/>
      <c r="AY448" s="84"/>
      <c r="BB448" s="84"/>
      <c r="BC448" s="84"/>
      <c r="BD448" s="84"/>
      <c r="BE448" s="84"/>
      <c r="BF448" s="84"/>
      <c r="BG448" s="84"/>
      <c r="BH448" s="84"/>
    </row>
    <row r="449">
      <c r="F449" s="84"/>
      <c r="I449" s="84"/>
      <c r="L449" s="84"/>
      <c r="O449" s="84"/>
      <c r="R449" s="84"/>
      <c r="U449" s="84"/>
      <c r="X449" s="84"/>
      <c r="AA449" s="84"/>
      <c r="AD449" s="84"/>
      <c r="AG449" s="84"/>
      <c r="AJ449" s="84"/>
      <c r="AM449" s="84"/>
      <c r="AP449" s="84"/>
      <c r="AS449" s="84"/>
      <c r="AV449" s="84"/>
      <c r="AY449" s="84"/>
      <c r="BB449" s="84"/>
      <c r="BC449" s="84"/>
      <c r="BD449" s="84"/>
      <c r="BE449" s="84"/>
      <c r="BF449" s="84"/>
      <c r="BG449" s="84"/>
      <c r="BH449" s="84"/>
    </row>
    <row r="450">
      <c r="F450" s="84"/>
      <c r="I450" s="84"/>
      <c r="L450" s="84"/>
      <c r="O450" s="84"/>
      <c r="R450" s="84"/>
      <c r="U450" s="84"/>
      <c r="X450" s="84"/>
      <c r="AA450" s="84"/>
      <c r="AD450" s="84"/>
      <c r="AG450" s="84"/>
      <c r="AJ450" s="84"/>
      <c r="AM450" s="84"/>
      <c r="AP450" s="84"/>
      <c r="AS450" s="84"/>
      <c r="AV450" s="84"/>
      <c r="AY450" s="84"/>
      <c r="BB450" s="84"/>
      <c r="BC450" s="84"/>
      <c r="BD450" s="84"/>
      <c r="BE450" s="84"/>
      <c r="BF450" s="84"/>
      <c r="BG450" s="84"/>
      <c r="BH450" s="84"/>
    </row>
    <row r="451">
      <c r="F451" s="84"/>
      <c r="I451" s="84"/>
      <c r="L451" s="84"/>
      <c r="O451" s="84"/>
      <c r="R451" s="84"/>
      <c r="U451" s="84"/>
      <c r="X451" s="84"/>
      <c r="AA451" s="84"/>
      <c r="AD451" s="84"/>
      <c r="AG451" s="84"/>
      <c r="AJ451" s="84"/>
      <c r="AM451" s="84"/>
      <c r="AP451" s="84"/>
      <c r="AS451" s="84"/>
      <c r="AV451" s="84"/>
      <c r="AY451" s="84"/>
      <c r="BB451" s="84"/>
      <c r="BC451" s="84"/>
      <c r="BD451" s="84"/>
      <c r="BE451" s="84"/>
      <c r="BF451" s="84"/>
      <c r="BG451" s="84"/>
      <c r="BH451" s="84"/>
    </row>
    <row r="452">
      <c r="F452" s="84"/>
      <c r="I452" s="84"/>
      <c r="L452" s="84"/>
      <c r="O452" s="84"/>
      <c r="R452" s="84"/>
      <c r="U452" s="84"/>
      <c r="X452" s="84"/>
      <c r="AA452" s="84"/>
      <c r="AD452" s="84"/>
      <c r="AG452" s="84"/>
      <c r="AJ452" s="84"/>
      <c r="AM452" s="84"/>
      <c r="AP452" s="84"/>
      <c r="AS452" s="84"/>
      <c r="AV452" s="84"/>
      <c r="AY452" s="84"/>
      <c r="BB452" s="84"/>
      <c r="BC452" s="84"/>
      <c r="BD452" s="84"/>
      <c r="BE452" s="84"/>
      <c r="BF452" s="84"/>
      <c r="BG452" s="84"/>
      <c r="BH452" s="84"/>
    </row>
    <row r="453">
      <c r="F453" s="84"/>
      <c r="I453" s="84"/>
      <c r="L453" s="84"/>
      <c r="O453" s="84"/>
      <c r="R453" s="84"/>
      <c r="U453" s="84"/>
      <c r="X453" s="84"/>
      <c r="AA453" s="84"/>
      <c r="AD453" s="84"/>
      <c r="AG453" s="84"/>
      <c r="AJ453" s="84"/>
      <c r="AM453" s="84"/>
      <c r="AP453" s="84"/>
      <c r="AS453" s="84"/>
      <c r="AV453" s="84"/>
      <c r="AY453" s="84"/>
      <c r="BB453" s="84"/>
      <c r="BC453" s="84"/>
      <c r="BD453" s="84"/>
      <c r="BE453" s="84"/>
      <c r="BF453" s="84"/>
      <c r="BG453" s="84"/>
      <c r="BH453" s="84"/>
    </row>
    <row r="454">
      <c r="F454" s="84"/>
      <c r="I454" s="84"/>
      <c r="L454" s="84"/>
      <c r="O454" s="84"/>
      <c r="R454" s="84"/>
      <c r="U454" s="84"/>
      <c r="X454" s="84"/>
      <c r="AA454" s="84"/>
      <c r="AD454" s="84"/>
      <c r="AG454" s="84"/>
      <c r="AJ454" s="84"/>
      <c r="AM454" s="84"/>
      <c r="AP454" s="84"/>
      <c r="AS454" s="84"/>
      <c r="AV454" s="84"/>
      <c r="AY454" s="84"/>
      <c r="BB454" s="84"/>
      <c r="BC454" s="84"/>
      <c r="BD454" s="84"/>
      <c r="BE454" s="84"/>
      <c r="BF454" s="84"/>
      <c r="BG454" s="84"/>
      <c r="BH454" s="84"/>
    </row>
    <row r="455">
      <c r="F455" s="84"/>
      <c r="I455" s="84"/>
      <c r="L455" s="84"/>
      <c r="O455" s="84"/>
      <c r="R455" s="84"/>
      <c r="U455" s="84"/>
      <c r="X455" s="84"/>
      <c r="AA455" s="84"/>
      <c r="AD455" s="84"/>
      <c r="AG455" s="84"/>
      <c r="AJ455" s="84"/>
      <c r="AM455" s="84"/>
      <c r="AP455" s="84"/>
      <c r="AS455" s="84"/>
      <c r="AV455" s="84"/>
      <c r="AY455" s="84"/>
      <c r="BB455" s="84"/>
      <c r="BC455" s="84"/>
      <c r="BD455" s="84"/>
      <c r="BE455" s="84"/>
      <c r="BF455" s="84"/>
      <c r="BG455" s="84"/>
      <c r="BH455" s="84"/>
    </row>
    <row r="456">
      <c r="F456" s="84"/>
      <c r="I456" s="84"/>
      <c r="L456" s="84"/>
      <c r="O456" s="84"/>
      <c r="R456" s="84"/>
      <c r="U456" s="84"/>
      <c r="X456" s="84"/>
      <c r="AA456" s="84"/>
      <c r="AD456" s="84"/>
      <c r="AG456" s="84"/>
      <c r="AJ456" s="84"/>
      <c r="AM456" s="84"/>
      <c r="AP456" s="84"/>
      <c r="AS456" s="84"/>
      <c r="AV456" s="84"/>
      <c r="AY456" s="84"/>
      <c r="BB456" s="84"/>
      <c r="BC456" s="84"/>
      <c r="BD456" s="84"/>
      <c r="BE456" s="84"/>
      <c r="BF456" s="84"/>
      <c r="BG456" s="84"/>
      <c r="BH456" s="84"/>
    </row>
    <row r="457">
      <c r="F457" s="84"/>
      <c r="I457" s="84"/>
      <c r="L457" s="84"/>
      <c r="O457" s="84"/>
      <c r="R457" s="84"/>
      <c r="U457" s="84"/>
      <c r="X457" s="84"/>
      <c r="AA457" s="84"/>
      <c r="AD457" s="84"/>
      <c r="AG457" s="84"/>
      <c r="AJ457" s="84"/>
      <c r="AM457" s="84"/>
      <c r="AP457" s="84"/>
      <c r="AS457" s="84"/>
      <c r="AV457" s="84"/>
      <c r="AY457" s="84"/>
      <c r="BB457" s="84"/>
      <c r="BC457" s="84"/>
      <c r="BD457" s="84"/>
      <c r="BE457" s="84"/>
      <c r="BF457" s="84"/>
      <c r="BG457" s="84"/>
      <c r="BH457" s="84"/>
    </row>
    <row r="458">
      <c r="F458" s="84"/>
      <c r="I458" s="84"/>
      <c r="L458" s="84"/>
      <c r="O458" s="84"/>
      <c r="R458" s="84"/>
      <c r="U458" s="84"/>
      <c r="X458" s="84"/>
      <c r="AA458" s="84"/>
      <c r="AD458" s="84"/>
      <c r="AG458" s="84"/>
      <c r="AJ458" s="84"/>
      <c r="AM458" s="84"/>
      <c r="AP458" s="84"/>
      <c r="AS458" s="84"/>
      <c r="AV458" s="84"/>
      <c r="AY458" s="84"/>
      <c r="BB458" s="84"/>
      <c r="BC458" s="84"/>
      <c r="BD458" s="84"/>
      <c r="BE458" s="84"/>
      <c r="BF458" s="84"/>
      <c r="BG458" s="84"/>
      <c r="BH458" s="84"/>
    </row>
    <row r="459">
      <c r="F459" s="84"/>
      <c r="I459" s="84"/>
      <c r="L459" s="84"/>
      <c r="O459" s="84"/>
      <c r="R459" s="84"/>
      <c r="U459" s="84"/>
      <c r="X459" s="84"/>
      <c r="AA459" s="84"/>
      <c r="AD459" s="84"/>
      <c r="AG459" s="84"/>
      <c r="AJ459" s="84"/>
      <c r="AM459" s="84"/>
      <c r="AP459" s="84"/>
      <c r="AS459" s="84"/>
      <c r="AV459" s="84"/>
      <c r="AY459" s="84"/>
      <c r="BB459" s="84"/>
      <c r="BC459" s="84"/>
      <c r="BD459" s="84"/>
      <c r="BE459" s="84"/>
      <c r="BF459" s="84"/>
      <c r="BG459" s="84"/>
      <c r="BH459" s="84"/>
    </row>
    <row r="460">
      <c r="F460" s="84"/>
      <c r="I460" s="84"/>
      <c r="L460" s="84"/>
      <c r="O460" s="84"/>
      <c r="R460" s="84"/>
      <c r="U460" s="84"/>
      <c r="X460" s="84"/>
      <c r="AA460" s="84"/>
      <c r="AD460" s="84"/>
      <c r="AG460" s="84"/>
      <c r="AJ460" s="84"/>
      <c r="AM460" s="84"/>
      <c r="AP460" s="84"/>
      <c r="AS460" s="84"/>
      <c r="AV460" s="84"/>
      <c r="AY460" s="84"/>
      <c r="BB460" s="84"/>
      <c r="BC460" s="84"/>
      <c r="BD460" s="84"/>
      <c r="BE460" s="84"/>
      <c r="BF460" s="84"/>
      <c r="BG460" s="84"/>
      <c r="BH460" s="84"/>
    </row>
    <row r="461">
      <c r="F461" s="84"/>
      <c r="I461" s="84"/>
      <c r="L461" s="84"/>
      <c r="O461" s="84"/>
      <c r="R461" s="84"/>
      <c r="U461" s="84"/>
      <c r="X461" s="84"/>
      <c r="AA461" s="84"/>
      <c r="AD461" s="84"/>
      <c r="AG461" s="84"/>
      <c r="AJ461" s="84"/>
      <c r="AM461" s="84"/>
      <c r="AP461" s="84"/>
      <c r="AS461" s="84"/>
      <c r="AV461" s="84"/>
      <c r="AY461" s="84"/>
      <c r="BB461" s="84"/>
      <c r="BC461" s="84"/>
      <c r="BD461" s="84"/>
      <c r="BE461" s="84"/>
      <c r="BF461" s="84"/>
      <c r="BG461" s="84"/>
      <c r="BH461" s="84"/>
    </row>
    <row r="462">
      <c r="F462" s="84"/>
      <c r="I462" s="84"/>
      <c r="L462" s="84"/>
      <c r="O462" s="84"/>
      <c r="R462" s="84"/>
      <c r="U462" s="84"/>
      <c r="X462" s="84"/>
      <c r="AA462" s="84"/>
      <c r="AD462" s="84"/>
      <c r="AG462" s="84"/>
      <c r="AJ462" s="84"/>
      <c r="AM462" s="84"/>
      <c r="AP462" s="84"/>
      <c r="AS462" s="84"/>
      <c r="AV462" s="84"/>
      <c r="AY462" s="84"/>
      <c r="BB462" s="84"/>
      <c r="BC462" s="84"/>
      <c r="BD462" s="84"/>
      <c r="BE462" s="84"/>
      <c r="BF462" s="84"/>
      <c r="BG462" s="84"/>
      <c r="BH462" s="84"/>
    </row>
    <row r="463">
      <c r="F463" s="84"/>
      <c r="I463" s="84"/>
      <c r="L463" s="84"/>
      <c r="O463" s="84"/>
      <c r="R463" s="84"/>
      <c r="U463" s="84"/>
      <c r="X463" s="84"/>
      <c r="AA463" s="84"/>
      <c r="AD463" s="84"/>
      <c r="AG463" s="84"/>
      <c r="AJ463" s="84"/>
      <c r="AM463" s="84"/>
      <c r="AP463" s="84"/>
      <c r="AS463" s="84"/>
      <c r="AV463" s="84"/>
      <c r="AY463" s="84"/>
      <c r="BB463" s="84"/>
      <c r="BC463" s="84"/>
      <c r="BD463" s="84"/>
      <c r="BE463" s="84"/>
      <c r="BF463" s="84"/>
      <c r="BG463" s="84"/>
      <c r="BH463" s="84"/>
    </row>
    <row r="464">
      <c r="F464" s="84"/>
      <c r="I464" s="84"/>
      <c r="L464" s="84"/>
      <c r="O464" s="84"/>
      <c r="R464" s="84"/>
      <c r="U464" s="84"/>
      <c r="X464" s="84"/>
      <c r="AA464" s="84"/>
      <c r="AD464" s="84"/>
      <c r="AG464" s="84"/>
      <c r="AJ464" s="84"/>
      <c r="AM464" s="84"/>
      <c r="AP464" s="84"/>
      <c r="AS464" s="84"/>
      <c r="AV464" s="84"/>
      <c r="AY464" s="84"/>
      <c r="BB464" s="84"/>
      <c r="BC464" s="84"/>
      <c r="BD464" s="84"/>
      <c r="BE464" s="84"/>
      <c r="BF464" s="84"/>
      <c r="BG464" s="84"/>
      <c r="BH464" s="84"/>
    </row>
    <row r="465">
      <c r="F465" s="84"/>
      <c r="I465" s="84"/>
      <c r="L465" s="84"/>
      <c r="O465" s="84"/>
      <c r="R465" s="84"/>
      <c r="U465" s="84"/>
      <c r="X465" s="84"/>
      <c r="AA465" s="84"/>
      <c r="AD465" s="84"/>
      <c r="AG465" s="84"/>
      <c r="AJ465" s="84"/>
      <c r="AM465" s="84"/>
      <c r="AP465" s="84"/>
      <c r="AS465" s="84"/>
      <c r="AV465" s="84"/>
      <c r="AY465" s="84"/>
      <c r="BB465" s="84"/>
      <c r="BC465" s="84"/>
      <c r="BD465" s="84"/>
      <c r="BE465" s="84"/>
      <c r="BF465" s="84"/>
      <c r="BG465" s="84"/>
      <c r="BH465" s="84"/>
    </row>
    <row r="466">
      <c r="F466" s="84"/>
      <c r="I466" s="84"/>
      <c r="L466" s="84"/>
      <c r="O466" s="84"/>
      <c r="R466" s="84"/>
      <c r="U466" s="84"/>
      <c r="X466" s="84"/>
      <c r="AA466" s="84"/>
      <c r="AD466" s="84"/>
      <c r="AG466" s="84"/>
      <c r="AJ466" s="84"/>
      <c r="AM466" s="84"/>
      <c r="AP466" s="84"/>
      <c r="AS466" s="84"/>
      <c r="AV466" s="84"/>
      <c r="AY466" s="84"/>
      <c r="BB466" s="84"/>
      <c r="BC466" s="84"/>
      <c r="BD466" s="84"/>
      <c r="BE466" s="84"/>
      <c r="BF466" s="84"/>
      <c r="BG466" s="84"/>
      <c r="BH466" s="84"/>
    </row>
    <row r="467">
      <c r="F467" s="84"/>
      <c r="I467" s="84"/>
      <c r="L467" s="84"/>
      <c r="O467" s="84"/>
      <c r="R467" s="84"/>
      <c r="U467" s="84"/>
      <c r="X467" s="84"/>
      <c r="AA467" s="84"/>
      <c r="AD467" s="84"/>
      <c r="AG467" s="84"/>
      <c r="AJ467" s="84"/>
      <c r="AM467" s="84"/>
      <c r="AP467" s="84"/>
      <c r="AS467" s="84"/>
      <c r="AV467" s="84"/>
      <c r="AY467" s="84"/>
      <c r="BB467" s="84"/>
      <c r="BC467" s="84"/>
      <c r="BD467" s="84"/>
      <c r="BE467" s="84"/>
      <c r="BF467" s="84"/>
      <c r="BG467" s="84"/>
      <c r="BH467" s="84"/>
    </row>
    <row r="468">
      <c r="F468" s="84"/>
      <c r="I468" s="84"/>
      <c r="L468" s="84"/>
      <c r="O468" s="84"/>
      <c r="R468" s="84"/>
      <c r="U468" s="84"/>
      <c r="X468" s="84"/>
      <c r="AA468" s="84"/>
      <c r="AD468" s="84"/>
      <c r="AG468" s="84"/>
      <c r="AJ468" s="84"/>
      <c r="AM468" s="84"/>
      <c r="AP468" s="84"/>
      <c r="AS468" s="84"/>
      <c r="AV468" s="84"/>
      <c r="AY468" s="84"/>
      <c r="BB468" s="84"/>
      <c r="BC468" s="84"/>
      <c r="BD468" s="84"/>
      <c r="BE468" s="84"/>
      <c r="BF468" s="84"/>
      <c r="BG468" s="84"/>
      <c r="BH468" s="84"/>
    </row>
    <row r="469">
      <c r="F469" s="84"/>
      <c r="I469" s="84"/>
      <c r="L469" s="84"/>
      <c r="O469" s="84"/>
      <c r="R469" s="84"/>
      <c r="U469" s="84"/>
      <c r="X469" s="84"/>
      <c r="AA469" s="84"/>
      <c r="AD469" s="84"/>
      <c r="AG469" s="84"/>
      <c r="AJ469" s="84"/>
      <c r="AM469" s="84"/>
      <c r="AP469" s="84"/>
      <c r="AS469" s="84"/>
      <c r="AV469" s="84"/>
      <c r="AY469" s="84"/>
      <c r="BB469" s="84"/>
      <c r="BC469" s="84"/>
      <c r="BD469" s="84"/>
      <c r="BE469" s="84"/>
      <c r="BF469" s="84"/>
      <c r="BG469" s="84"/>
      <c r="BH469" s="84"/>
    </row>
    <row r="470">
      <c r="F470" s="84"/>
      <c r="I470" s="84"/>
      <c r="L470" s="84"/>
      <c r="O470" s="84"/>
      <c r="R470" s="84"/>
      <c r="U470" s="84"/>
      <c r="X470" s="84"/>
      <c r="AA470" s="84"/>
      <c r="AD470" s="84"/>
      <c r="AG470" s="84"/>
      <c r="AJ470" s="84"/>
      <c r="AM470" s="84"/>
      <c r="AP470" s="84"/>
      <c r="AS470" s="84"/>
      <c r="AV470" s="84"/>
      <c r="AY470" s="84"/>
      <c r="BB470" s="84"/>
      <c r="BC470" s="84"/>
      <c r="BD470" s="84"/>
      <c r="BE470" s="84"/>
      <c r="BF470" s="84"/>
      <c r="BG470" s="84"/>
      <c r="BH470" s="84"/>
    </row>
    <row r="471">
      <c r="F471" s="84"/>
      <c r="I471" s="84"/>
      <c r="L471" s="84"/>
      <c r="O471" s="84"/>
      <c r="R471" s="84"/>
      <c r="U471" s="84"/>
      <c r="X471" s="84"/>
      <c r="AA471" s="84"/>
      <c r="AD471" s="84"/>
      <c r="AG471" s="84"/>
      <c r="AJ471" s="84"/>
      <c r="AM471" s="84"/>
      <c r="AP471" s="84"/>
      <c r="AS471" s="84"/>
      <c r="AV471" s="84"/>
      <c r="AY471" s="84"/>
      <c r="BB471" s="84"/>
      <c r="BC471" s="84"/>
      <c r="BD471" s="84"/>
      <c r="BE471" s="84"/>
      <c r="BF471" s="84"/>
      <c r="BG471" s="84"/>
      <c r="BH471" s="84"/>
    </row>
    <row r="472">
      <c r="F472" s="84"/>
      <c r="I472" s="84"/>
      <c r="L472" s="84"/>
      <c r="O472" s="84"/>
      <c r="R472" s="84"/>
      <c r="U472" s="84"/>
      <c r="X472" s="84"/>
      <c r="AA472" s="84"/>
      <c r="AD472" s="84"/>
      <c r="AG472" s="84"/>
      <c r="AJ472" s="84"/>
      <c r="AM472" s="84"/>
      <c r="AP472" s="84"/>
      <c r="AS472" s="84"/>
      <c r="AV472" s="84"/>
      <c r="AY472" s="84"/>
      <c r="BB472" s="84"/>
      <c r="BC472" s="84"/>
      <c r="BD472" s="84"/>
      <c r="BE472" s="84"/>
      <c r="BF472" s="84"/>
      <c r="BG472" s="84"/>
      <c r="BH472" s="84"/>
    </row>
    <row r="473">
      <c r="F473" s="84"/>
      <c r="I473" s="84"/>
      <c r="L473" s="84"/>
      <c r="O473" s="84"/>
      <c r="R473" s="84"/>
      <c r="U473" s="84"/>
      <c r="X473" s="84"/>
      <c r="AA473" s="84"/>
      <c r="AD473" s="84"/>
      <c r="AG473" s="84"/>
      <c r="AJ473" s="84"/>
      <c r="AM473" s="84"/>
      <c r="AP473" s="84"/>
      <c r="AS473" s="84"/>
      <c r="AV473" s="84"/>
      <c r="AY473" s="84"/>
      <c r="BB473" s="84"/>
      <c r="BC473" s="84"/>
      <c r="BD473" s="84"/>
      <c r="BE473" s="84"/>
      <c r="BF473" s="84"/>
      <c r="BG473" s="84"/>
      <c r="BH473" s="84"/>
    </row>
    <row r="474">
      <c r="F474" s="84"/>
      <c r="I474" s="84"/>
      <c r="L474" s="84"/>
      <c r="O474" s="84"/>
      <c r="R474" s="84"/>
      <c r="U474" s="84"/>
      <c r="X474" s="84"/>
      <c r="AA474" s="84"/>
      <c r="AD474" s="84"/>
      <c r="AG474" s="84"/>
      <c r="AJ474" s="84"/>
      <c r="AM474" s="84"/>
      <c r="AP474" s="84"/>
      <c r="AS474" s="84"/>
      <c r="AV474" s="84"/>
      <c r="AY474" s="84"/>
      <c r="BB474" s="84"/>
      <c r="BC474" s="84"/>
      <c r="BD474" s="84"/>
      <c r="BE474" s="84"/>
      <c r="BF474" s="84"/>
      <c r="BG474" s="84"/>
      <c r="BH474" s="84"/>
    </row>
    <row r="475">
      <c r="F475" s="84"/>
      <c r="I475" s="84"/>
      <c r="L475" s="84"/>
      <c r="O475" s="84"/>
      <c r="R475" s="84"/>
      <c r="U475" s="84"/>
      <c r="X475" s="84"/>
      <c r="AA475" s="84"/>
      <c r="AD475" s="84"/>
      <c r="AG475" s="84"/>
      <c r="AJ475" s="84"/>
      <c r="AM475" s="84"/>
      <c r="AP475" s="84"/>
      <c r="AS475" s="84"/>
      <c r="AV475" s="84"/>
      <c r="AY475" s="84"/>
      <c r="BB475" s="84"/>
      <c r="BC475" s="84"/>
      <c r="BD475" s="84"/>
      <c r="BE475" s="84"/>
      <c r="BF475" s="84"/>
      <c r="BG475" s="84"/>
      <c r="BH475" s="84"/>
    </row>
    <row r="476">
      <c r="F476" s="84"/>
      <c r="I476" s="84"/>
      <c r="L476" s="84"/>
      <c r="O476" s="84"/>
      <c r="R476" s="84"/>
      <c r="U476" s="84"/>
      <c r="X476" s="84"/>
      <c r="AA476" s="84"/>
      <c r="AD476" s="84"/>
      <c r="AG476" s="84"/>
      <c r="AJ476" s="84"/>
      <c r="AM476" s="84"/>
      <c r="AP476" s="84"/>
      <c r="AS476" s="84"/>
      <c r="AV476" s="84"/>
      <c r="AY476" s="84"/>
      <c r="BB476" s="84"/>
      <c r="BC476" s="84"/>
      <c r="BD476" s="84"/>
      <c r="BE476" s="84"/>
      <c r="BF476" s="84"/>
      <c r="BG476" s="84"/>
      <c r="BH476" s="84"/>
    </row>
    <row r="477">
      <c r="F477" s="84"/>
      <c r="I477" s="84"/>
      <c r="L477" s="84"/>
      <c r="O477" s="84"/>
      <c r="R477" s="84"/>
      <c r="U477" s="84"/>
      <c r="X477" s="84"/>
      <c r="AA477" s="84"/>
      <c r="AD477" s="84"/>
      <c r="AG477" s="84"/>
      <c r="AJ477" s="84"/>
      <c r="AM477" s="84"/>
      <c r="AP477" s="84"/>
      <c r="AS477" s="84"/>
      <c r="AV477" s="84"/>
      <c r="AY477" s="84"/>
      <c r="BB477" s="84"/>
      <c r="BC477" s="84"/>
      <c r="BD477" s="84"/>
      <c r="BE477" s="84"/>
      <c r="BF477" s="84"/>
      <c r="BG477" s="84"/>
      <c r="BH477" s="84"/>
    </row>
    <row r="478">
      <c r="F478" s="84"/>
      <c r="I478" s="84"/>
      <c r="L478" s="84"/>
      <c r="O478" s="84"/>
      <c r="R478" s="84"/>
      <c r="U478" s="84"/>
      <c r="X478" s="84"/>
      <c r="AA478" s="84"/>
      <c r="AD478" s="84"/>
      <c r="AG478" s="84"/>
      <c r="AJ478" s="84"/>
      <c r="AM478" s="84"/>
      <c r="AP478" s="84"/>
      <c r="AS478" s="84"/>
      <c r="AV478" s="84"/>
      <c r="AY478" s="84"/>
      <c r="BB478" s="84"/>
      <c r="BC478" s="84"/>
      <c r="BD478" s="84"/>
      <c r="BE478" s="84"/>
      <c r="BF478" s="84"/>
      <c r="BG478" s="84"/>
      <c r="BH478" s="84"/>
    </row>
    <row r="479">
      <c r="F479" s="84"/>
      <c r="I479" s="84"/>
      <c r="L479" s="84"/>
      <c r="O479" s="84"/>
      <c r="R479" s="84"/>
      <c r="U479" s="84"/>
      <c r="X479" s="84"/>
      <c r="AA479" s="84"/>
      <c r="AD479" s="84"/>
      <c r="AG479" s="84"/>
      <c r="AJ479" s="84"/>
      <c r="AM479" s="84"/>
      <c r="AP479" s="84"/>
      <c r="AS479" s="84"/>
      <c r="AV479" s="84"/>
      <c r="AY479" s="84"/>
      <c r="BB479" s="84"/>
      <c r="BC479" s="84"/>
      <c r="BD479" s="84"/>
      <c r="BE479" s="84"/>
      <c r="BF479" s="84"/>
      <c r="BG479" s="84"/>
      <c r="BH479" s="84"/>
    </row>
    <row r="480">
      <c r="F480" s="84"/>
      <c r="I480" s="84"/>
      <c r="L480" s="84"/>
      <c r="O480" s="84"/>
      <c r="R480" s="84"/>
      <c r="U480" s="84"/>
      <c r="X480" s="84"/>
      <c r="AA480" s="84"/>
      <c r="AD480" s="84"/>
      <c r="AG480" s="84"/>
      <c r="AJ480" s="84"/>
      <c r="AM480" s="84"/>
      <c r="AP480" s="84"/>
      <c r="AS480" s="84"/>
      <c r="AV480" s="84"/>
      <c r="AY480" s="84"/>
      <c r="BB480" s="84"/>
      <c r="BC480" s="84"/>
      <c r="BD480" s="84"/>
      <c r="BE480" s="84"/>
      <c r="BF480" s="84"/>
      <c r="BG480" s="84"/>
      <c r="BH480" s="84"/>
    </row>
    <row r="481">
      <c r="F481" s="84"/>
      <c r="I481" s="84"/>
      <c r="L481" s="84"/>
      <c r="O481" s="84"/>
      <c r="R481" s="84"/>
      <c r="U481" s="84"/>
      <c r="X481" s="84"/>
      <c r="AA481" s="84"/>
      <c r="AD481" s="84"/>
      <c r="AG481" s="84"/>
      <c r="AJ481" s="84"/>
      <c r="AM481" s="84"/>
      <c r="AP481" s="84"/>
      <c r="AS481" s="84"/>
      <c r="AV481" s="84"/>
      <c r="AY481" s="84"/>
      <c r="BB481" s="84"/>
      <c r="BC481" s="84"/>
      <c r="BD481" s="84"/>
      <c r="BE481" s="84"/>
      <c r="BF481" s="84"/>
      <c r="BG481" s="84"/>
      <c r="BH481" s="84"/>
    </row>
    <row r="482">
      <c r="F482" s="84"/>
      <c r="I482" s="84"/>
      <c r="L482" s="84"/>
      <c r="O482" s="84"/>
      <c r="R482" s="84"/>
      <c r="U482" s="84"/>
      <c r="X482" s="84"/>
      <c r="AA482" s="84"/>
      <c r="AD482" s="84"/>
      <c r="AG482" s="84"/>
      <c r="AJ482" s="84"/>
      <c r="AM482" s="84"/>
      <c r="AP482" s="84"/>
      <c r="AS482" s="84"/>
      <c r="AV482" s="84"/>
      <c r="AY482" s="84"/>
      <c r="BB482" s="84"/>
      <c r="BC482" s="84"/>
      <c r="BD482" s="84"/>
      <c r="BE482" s="84"/>
      <c r="BF482" s="84"/>
      <c r="BG482" s="84"/>
      <c r="BH482" s="84"/>
    </row>
    <row r="483">
      <c r="F483" s="84"/>
      <c r="I483" s="84"/>
      <c r="L483" s="84"/>
      <c r="O483" s="84"/>
      <c r="R483" s="84"/>
      <c r="U483" s="84"/>
      <c r="X483" s="84"/>
      <c r="AA483" s="84"/>
      <c r="AD483" s="84"/>
      <c r="AG483" s="84"/>
      <c r="AJ483" s="84"/>
      <c r="AM483" s="84"/>
      <c r="AP483" s="84"/>
      <c r="AS483" s="84"/>
      <c r="AV483" s="84"/>
      <c r="AY483" s="84"/>
      <c r="BB483" s="84"/>
      <c r="BC483" s="84"/>
      <c r="BD483" s="84"/>
      <c r="BE483" s="84"/>
      <c r="BF483" s="84"/>
      <c r="BG483" s="84"/>
      <c r="BH483" s="84"/>
    </row>
    <row r="484">
      <c r="F484" s="84"/>
      <c r="I484" s="84"/>
      <c r="L484" s="84"/>
      <c r="O484" s="84"/>
      <c r="R484" s="84"/>
      <c r="U484" s="84"/>
      <c r="X484" s="84"/>
      <c r="AA484" s="84"/>
      <c r="AD484" s="84"/>
      <c r="AG484" s="84"/>
      <c r="AJ484" s="84"/>
      <c r="AM484" s="84"/>
      <c r="AP484" s="84"/>
      <c r="AS484" s="84"/>
      <c r="AV484" s="84"/>
      <c r="AY484" s="84"/>
      <c r="BB484" s="84"/>
      <c r="BC484" s="84"/>
      <c r="BD484" s="84"/>
      <c r="BE484" s="84"/>
      <c r="BF484" s="84"/>
      <c r="BG484" s="84"/>
      <c r="BH484" s="84"/>
    </row>
    <row r="485">
      <c r="F485" s="84"/>
      <c r="I485" s="84"/>
      <c r="L485" s="84"/>
      <c r="O485" s="84"/>
      <c r="R485" s="84"/>
      <c r="U485" s="84"/>
      <c r="X485" s="84"/>
      <c r="AA485" s="84"/>
      <c r="AD485" s="84"/>
      <c r="AG485" s="84"/>
      <c r="AJ485" s="84"/>
      <c r="AM485" s="84"/>
      <c r="AP485" s="84"/>
      <c r="AS485" s="84"/>
      <c r="AV485" s="84"/>
      <c r="AY485" s="84"/>
      <c r="BB485" s="84"/>
      <c r="BC485" s="84"/>
      <c r="BD485" s="84"/>
      <c r="BE485" s="84"/>
      <c r="BF485" s="84"/>
      <c r="BG485" s="84"/>
      <c r="BH485" s="84"/>
    </row>
    <row r="486">
      <c r="F486" s="84"/>
      <c r="I486" s="84"/>
      <c r="L486" s="84"/>
      <c r="O486" s="84"/>
      <c r="R486" s="84"/>
      <c r="U486" s="84"/>
      <c r="X486" s="84"/>
      <c r="AA486" s="84"/>
      <c r="AD486" s="84"/>
      <c r="AG486" s="84"/>
      <c r="AJ486" s="84"/>
      <c r="AM486" s="84"/>
      <c r="AP486" s="84"/>
      <c r="AS486" s="84"/>
      <c r="AV486" s="84"/>
      <c r="AY486" s="84"/>
      <c r="BB486" s="84"/>
      <c r="BC486" s="84"/>
      <c r="BD486" s="84"/>
      <c r="BE486" s="84"/>
      <c r="BF486" s="84"/>
      <c r="BG486" s="84"/>
      <c r="BH486" s="84"/>
    </row>
    <row r="487">
      <c r="F487" s="84"/>
      <c r="I487" s="84"/>
      <c r="L487" s="84"/>
      <c r="O487" s="84"/>
      <c r="R487" s="84"/>
      <c r="U487" s="84"/>
      <c r="X487" s="84"/>
      <c r="AA487" s="84"/>
      <c r="AD487" s="84"/>
      <c r="AG487" s="84"/>
      <c r="AJ487" s="84"/>
      <c r="AM487" s="84"/>
      <c r="AP487" s="84"/>
      <c r="AS487" s="84"/>
      <c r="AV487" s="84"/>
      <c r="AY487" s="84"/>
      <c r="BB487" s="84"/>
      <c r="BC487" s="84"/>
      <c r="BD487" s="84"/>
      <c r="BE487" s="84"/>
      <c r="BF487" s="84"/>
      <c r="BG487" s="84"/>
      <c r="BH487" s="84"/>
    </row>
    <row r="488">
      <c r="F488" s="84"/>
      <c r="I488" s="84"/>
      <c r="L488" s="84"/>
      <c r="O488" s="84"/>
      <c r="R488" s="84"/>
      <c r="U488" s="84"/>
      <c r="X488" s="84"/>
      <c r="AA488" s="84"/>
      <c r="AD488" s="84"/>
      <c r="AG488" s="84"/>
      <c r="AJ488" s="84"/>
      <c r="AM488" s="84"/>
      <c r="AP488" s="84"/>
      <c r="AS488" s="84"/>
      <c r="AV488" s="84"/>
      <c r="AY488" s="84"/>
      <c r="BB488" s="84"/>
      <c r="BC488" s="84"/>
      <c r="BD488" s="84"/>
      <c r="BE488" s="84"/>
      <c r="BF488" s="84"/>
      <c r="BG488" s="84"/>
      <c r="BH488" s="84"/>
    </row>
    <row r="489">
      <c r="F489" s="84"/>
      <c r="I489" s="84"/>
      <c r="L489" s="84"/>
      <c r="O489" s="84"/>
      <c r="R489" s="84"/>
      <c r="U489" s="84"/>
      <c r="X489" s="84"/>
      <c r="AA489" s="84"/>
      <c r="AD489" s="84"/>
      <c r="AG489" s="84"/>
      <c r="AJ489" s="84"/>
      <c r="AM489" s="84"/>
      <c r="AP489" s="84"/>
      <c r="AS489" s="84"/>
      <c r="AV489" s="84"/>
      <c r="AY489" s="84"/>
      <c r="BB489" s="84"/>
      <c r="BC489" s="84"/>
      <c r="BD489" s="84"/>
      <c r="BE489" s="84"/>
      <c r="BF489" s="84"/>
      <c r="BG489" s="84"/>
      <c r="BH489" s="84"/>
    </row>
    <row r="490">
      <c r="F490" s="84"/>
      <c r="I490" s="84"/>
      <c r="L490" s="84"/>
      <c r="O490" s="84"/>
      <c r="R490" s="84"/>
      <c r="U490" s="84"/>
      <c r="X490" s="84"/>
      <c r="AA490" s="84"/>
      <c r="AD490" s="84"/>
      <c r="AG490" s="84"/>
      <c r="AJ490" s="84"/>
      <c r="AM490" s="84"/>
      <c r="AP490" s="84"/>
      <c r="AS490" s="84"/>
      <c r="AV490" s="84"/>
      <c r="AY490" s="84"/>
      <c r="BB490" s="84"/>
      <c r="BC490" s="84"/>
      <c r="BD490" s="84"/>
      <c r="BE490" s="84"/>
      <c r="BF490" s="84"/>
      <c r="BG490" s="84"/>
      <c r="BH490" s="84"/>
    </row>
    <row r="491">
      <c r="F491" s="84"/>
      <c r="I491" s="84"/>
      <c r="L491" s="84"/>
      <c r="O491" s="84"/>
      <c r="R491" s="84"/>
      <c r="U491" s="84"/>
      <c r="X491" s="84"/>
      <c r="AA491" s="84"/>
      <c r="AD491" s="84"/>
      <c r="AG491" s="84"/>
      <c r="AJ491" s="84"/>
      <c r="AM491" s="84"/>
      <c r="AP491" s="84"/>
      <c r="AS491" s="84"/>
      <c r="AV491" s="84"/>
      <c r="AY491" s="84"/>
      <c r="BB491" s="84"/>
      <c r="BC491" s="84"/>
      <c r="BD491" s="84"/>
      <c r="BE491" s="84"/>
      <c r="BF491" s="84"/>
      <c r="BG491" s="84"/>
      <c r="BH491" s="84"/>
    </row>
    <row r="492">
      <c r="F492" s="84"/>
      <c r="I492" s="84"/>
      <c r="L492" s="84"/>
      <c r="O492" s="84"/>
      <c r="R492" s="84"/>
      <c r="U492" s="84"/>
      <c r="X492" s="84"/>
      <c r="AA492" s="84"/>
      <c r="AD492" s="84"/>
      <c r="AG492" s="84"/>
      <c r="AJ492" s="84"/>
      <c r="AM492" s="84"/>
      <c r="AP492" s="84"/>
      <c r="AS492" s="84"/>
      <c r="AV492" s="84"/>
      <c r="AY492" s="84"/>
      <c r="BB492" s="84"/>
      <c r="BC492" s="84"/>
      <c r="BD492" s="84"/>
      <c r="BE492" s="84"/>
      <c r="BF492" s="84"/>
      <c r="BG492" s="84"/>
      <c r="BH492" s="84"/>
    </row>
    <row r="493">
      <c r="F493" s="84"/>
      <c r="I493" s="84"/>
      <c r="L493" s="84"/>
      <c r="O493" s="84"/>
      <c r="R493" s="84"/>
      <c r="U493" s="84"/>
      <c r="X493" s="84"/>
      <c r="AA493" s="84"/>
      <c r="AD493" s="84"/>
      <c r="AG493" s="84"/>
      <c r="AJ493" s="84"/>
      <c r="AM493" s="84"/>
      <c r="AP493" s="84"/>
      <c r="AS493" s="84"/>
      <c r="AV493" s="84"/>
      <c r="AY493" s="84"/>
      <c r="BB493" s="84"/>
      <c r="BC493" s="84"/>
      <c r="BD493" s="84"/>
      <c r="BE493" s="84"/>
      <c r="BF493" s="84"/>
      <c r="BG493" s="84"/>
      <c r="BH493" s="84"/>
    </row>
    <row r="494">
      <c r="F494" s="84"/>
      <c r="I494" s="84"/>
      <c r="L494" s="84"/>
      <c r="O494" s="84"/>
      <c r="R494" s="84"/>
      <c r="U494" s="84"/>
      <c r="X494" s="84"/>
      <c r="AA494" s="84"/>
      <c r="AD494" s="84"/>
      <c r="AG494" s="84"/>
      <c r="AJ494" s="84"/>
      <c r="AM494" s="84"/>
      <c r="AP494" s="84"/>
      <c r="AS494" s="84"/>
      <c r="AV494" s="84"/>
      <c r="AY494" s="84"/>
      <c r="BB494" s="84"/>
      <c r="BC494" s="84"/>
      <c r="BD494" s="84"/>
      <c r="BE494" s="84"/>
      <c r="BF494" s="84"/>
      <c r="BG494" s="84"/>
      <c r="BH494" s="84"/>
    </row>
    <row r="495">
      <c r="F495" s="84"/>
      <c r="I495" s="84"/>
      <c r="L495" s="84"/>
      <c r="O495" s="84"/>
      <c r="R495" s="84"/>
      <c r="U495" s="84"/>
      <c r="X495" s="84"/>
      <c r="AA495" s="84"/>
      <c r="AD495" s="84"/>
      <c r="AG495" s="84"/>
      <c r="AJ495" s="84"/>
      <c r="AM495" s="84"/>
      <c r="AP495" s="84"/>
      <c r="AS495" s="84"/>
      <c r="AV495" s="84"/>
      <c r="AY495" s="84"/>
      <c r="BB495" s="84"/>
      <c r="BC495" s="84"/>
      <c r="BD495" s="84"/>
      <c r="BE495" s="84"/>
      <c r="BF495" s="84"/>
      <c r="BG495" s="84"/>
      <c r="BH495" s="84"/>
    </row>
    <row r="496">
      <c r="F496" s="84"/>
      <c r="I496" s="84"/>
      <c r="L496" s="84"/>
      <c r="O496" s="84"/>
      <c r="R496" s="84"/>
      <c r="U496" s="84"/>
      <c r="X496" s="84"/>
      <c r="AA496" s="84"/>
      <c r="AD496" s="84"/>
      <c r="AG496" s="84"/>
      <c r="AJ496" s="84"/>
      <c r="AM496" s="84"/>
      <c r="AP496" s="84"/>
      <c r="AS496" s="84"/>
      <c r="AV496" s="84"/>
      <c r="AY496" s="84"/>
      <c r="BB496" s="84"/>
      <c r="BC496" s="84"/>
      <c r="BD496" s="84"/>
      <c r="BE496" s="84"/>
      <c r="BF496" s="84"/>
      <c r="BG496" s="84"/>
      <c r="BH496" s="84"/>
    </row>
    <row r="497">
      <c r="F497" s="84"/>
      <c r="I497" s="84"/>
      <c r="L497" s="84"/>
      <c r="O497" s="84"/>
      <c r="R497" s="84"/>
      <c r="U497" s="84"/>
      <c r="X497" s="84"/>
      <c r="AA497" s="84"/>
      <c r="AD497" s="84"/>
      <c r="AG497" s="84"/>
      <c r="AJ497" s="84"/>
      <c r="AM497" s="84"/>
      <c r="AP497" s="84"/>
      <c r="AS497" s="84"/>
      <c r="AV497" s="84"/>
      <c r="AY497" s="84"/>
      <c r="BB497" s="84"/>
      <c r="BC497" s="84"/>
      <c r="BD497" s="84"/>
      <c r="BE497" s="84"/>
      <c r="BF497" s="84"/>
      <c r="BG497" s="84"/>
      <c r="BH497" s="84"/>
    </row>
    <row r="498">
      <c r="F498" s="84"/>
      <c r="I498" s="84"/>
      <c r="L498" s="84"/>
      <c r="O498" s="84"/>
      <c r="R498" s="84"/>
      <c r="U498" s="84"/>
      <c r="X498" s="84"/>
      <c r="AA498" s="84"/>
      <c r="AD498" s="84"/>
      <c r="AG498" s="84"/>
      <c r="AJ498" s="84"/>
      <c r="AM498" s="84"/>
      <c r="AP498" s="84"/>
      <c r="AS498" s="84"/>
      <c r="AV498" s="84"/>
      <c r="AY498" s="84"/>
      <c r="BB498" s="84"/>
      <c r="BC498" s="84"/>
      <c r="BD498" s="84"/>
      <c r="BE498" s="84"/>
      <c r="BF498" s="84"/>
      <c r="BG498" s="84"/>
      <c r="BH498" s="84"/>
    </row>
    <row r="499">
      <c r="F499" s="84"/>
      <c r="I499" s="84"/>
      <c r="L499" s="84"/>
      <c r="O499" s="84"/>
      <c r="R499" s="84"/>
      <c r="U499" s="84"/>
      <c r="X499" s="84"/>
      <c r="AA499" s="84"/>
      <c r="AD499" s="84"/>
      <c r="AG499" s="84"/>
      <c r="AJ499" s="84"/>
      <c r="AM499" s="84"/>
      <c r="AP499" s="84"/>
      <c r="AS499" s="84"/>
      <c r="AV499" s="84"/>
      <c r="AY499" s="84"/>
      <c r="BB499" s="84"/>
      <c r="BC499" s="84"/>
      <c r="BD499" s="84"/>
      <c r="BE499" s="84"/>
      <c r="BF499" s="84"/>
      <c r="BG499" s="84"/>
      <c r="BH499" s="84"/>
    </row>
    <row r="500">
      <c r="F500" s="84"/>
      <c r="I500" s="84"/>
      <c r="L500" s="84"/>
      <c r="O500" s="84"/>
      <c r="R500" s="84"/>
      <c r="U500" s="84"/>
      <c r="X500" s="84"/>
      <c r="AA500" s="84"/>
      <c r="AD500" s="84"/>
      <c r="AG500" s="84"/>
      <c r="AJ500" s="84"/>
      <c r="AM500" s="84"/>
      <c r="AP500" s="84"/>
      <c r="AS500" s="84"/>
      <c r="AV500" s="84"/>
      <c r="AY500" s="84"/>
      <c r="BB500" s="84"/>
      <c r="BC500" s="84"/>
      <c r="BD500" s="84"/>
      <c r="BE500" s="84"/>
      <c r="BF500" s="84"/>
      <c r="BG500" s="84"/>
      <c r="BH500" s="84"/>
    </row>
    <row r="501">
      <c r="F501" s="84"/>
      <c r="I501" s="84"/>
      <c r="L501" s="84"/>
      <c r="O501" s="84"/>
      <c r="R501" s="84"/>
      <c r="U501" s="84"/>
      <c r="X501" s="84"/>
      <c r="AA501" s="84"/>
      <c r="AD501" s="84"/>
      <c r="AG501" s="84"/>
      <c r="AJ501" s="84"/>
      <c r="AM501" s="84"/>
      <c r="AP501" s="84"/>
      <c r="AS501" s="84"/>
      <c r="AV501" s="84"/>
      <c r="AY501" s="84"/>
      <c r="BB501" s="84"/>
      <c r="BC501" s="84"/>
      <c r="BD501" s="84"/>
      <c r="BE501" s="84"/>
      <c r="BF501" s="84"/>
      <c r="BG501" s="84"/>
      <c r="BH501" s="84"/>
    </row>
    <row r="502">
      <c r="F502" s="84"/>
      <c r="I502" s="84"/>
      <c r="L502" s="84"/>
      <c r="O502" s="84"/>
      <c r="R502" s="84"/>
      <c r="U502" s="84"/>
      <c r="X502" s="84"/>
      <c r="AA502" s="84"/>
      <c r="AD502" s="84"/>
      <c r="AG502" s="84"/>
      <c r="AJ502" s="84"/>
      <c r="AM502" s="84"/>
      <c r="AP502" s="84"/>
      <c r="AS502" s="84"/>
      <c r="AV502" s="84"/>
      <c r="AY502" s="84"/>
      <c r="BB502" s="84"/>
      <c r="BC502" s="84"/>
      <c r="BD502" s="84"/>
      <c r="BE502" s="84"/>
      <c r="BF502" s="84"/>
      <c r="BG502" s="84"/>
      <c r="BH502" s="84"/>
    </row>
    <row r="503">
      <c r="F503" s="84"/>
      <c r="I503" s="84"/>
      <c r="L503" s="84"/>
      <c r="O503" s="84"/>
      <c r="R503" s="84"/>
      <c r="U503" s="84"/>
      <c r="X503" s="84"/>
      <c r="AA503" s="84"/>
      <c r="AD503" s="84"/>
      <c r="AG503" s="84"/>
      <c r="AJ503" s="84"/>
      <c r="AM503" s="84"/>
      <c r="AP503" s="84"/>
      <c r="AS503" s="84"/>
      <c r="AV503" s="84"/>
      <c r="AY503" s="84"/>
      <c r="BB503" s="84"/>
      <c r="BC503" s="84"/>
      <c r="BD503" s="84"/>
      <c r="BE503" s="84"/>
      <c r="BF503" s="84"/>
      <c r="BG503" s="84"/>
      <c r="BH503" s="84"/>
    </row>
    <row r="504">
      <c r="F504" s="84"/>
      <c r="I504" s="84"/>
      <c r="L504" s="84"/>
      <c r="O504" s="84"/>
      <c r="R504" s="84"/>
      <c r="U504" s="84"/>
      <c r="X504" s="84"/>
      <c r="AA504" s="84"/>
      <c r="AD504" s="84"/>
      <c r="AG504" s="84"/>
      <c r="AJ504" s="84"/>
      <c r="AM504" s="84"/>
      <c r="AP504" s="84"/>
      <c r="AS504" s="84"/>
      <c r="AV504" s="84"/>
      <c r="AY504" s="84"/>
      <c r="BB504" s="84"/>
      <c r="BC504" s="84"/>
      <c r="BD504" s="84"/>
      <c r="BE504" s="84"/>
      <c r="BF504" s="84"/>
      <c r="BG504" s="84"/>
      <c r="BH504" s="84"/>
    </row>
    <row r="505">
      <c r="F505" s="84"/>
      <c r="I505" s="84"/>
      <c r="L505" s="84"/>
      <c r="O505" s="84"/>
      <c r="R505" s="84"/>
      <c r="U505" s="84"/>
      <c r="X505" s="84"/>
      <c r="AA505" s="84"/>
      <c r="AD505" s="84"/>
      <c r="AG505" s="84"/>
      <c r="AJ505" s="84"/>
      <c r="AM505" s="84"/>
      <c r="AP505" s="84"/>
      <c r="AS505" s="84"/>
      <c r="AV505" s="84"/>
      <c r="AY505" s="84"/>
      <c r="BB505" s="84"/>
      <c r="BC505" s="84"/>
      <c r="BD505" s="84"/>
      <c r="BE505" s="84"/>
      <c r="BF505" s="84"/>
      <c r="BG505" s="84"/>
      <c r="BH505" s="84"/>
    </row>
    <row r="506">
      <c r="F506" s="84"/>
      <c r="I506" s="84"/>
      <c r="L506" s="84"/>
      <c r="O506" s="84"/>
      <c r="R506" s="84"/>
      <c r="U506" s="84"/>
      <c r="X506" s="84"/>
      <c r="AA506" s="84"/>
      <c r="AD506" s="84"/>
      <c r="AG506" s="84"/>
      <c r="AJ506" s="84"/>
      <c r="AM506" s="84"/>
      <c r="AP506" s="84"/>
      <c r="AS506" s="84"/>
      <c r="AV506" s="84"/>
      <c r="AY506" s="84"/>
      <c r="BB506" s="84"/>
      <c r="BC506" s="84"/>
      <c r="BD506" s="84"/>
      <c r="BE506" s="84"/>
      <c r="BF506" s="84"/>
      <c r="BG506" s="84"/>
      <c r="BH506" s="84"/>
    </row>
    <row r="507">
      <c r="F507" s="84"/>
      <c r="I507" s="84"/>
      <c r="L507" s="84"/>
      <c r="O507" s="84"/>
      <c r="R507" s="84"/>
      <c r="U507" s="84"/>
      <c r="X507" s="84"/>
      <c r="AA507" s="84"/>
      <c r="AD507" s="84"/>
      <c r="AG507" s="84"/>
      <c r="AJ507" s="84"/>
      <c r="AM507" s="84"/>
      <c r="AP507" s="84"/>
      <c r="AS507" s="84"/>
      <c r="AV507" s="84"/>
      <c r="AY507" s="84"/>
      <c r="BB507" s="84"/>
      <c r="BC507" s="84"/>
      <c r="BD507" s="84"/>
      <c r="BE507" s="84"/>
      <c r="BF507" s="84"/>
      <c r="BG507" s="84"/>
      <c r="BH507" s="84"/>
    </row>
    <row r="508">
      <c r="F508" s="84"/>
      <c r="I508" s="84"/>
      <c r="L508" s="84"/>
      <c r="O508" s="84"/>
      <c r="R508" s="84"/>
      <c r="U508" s="84"/>
      <c r="X508" s="84"/>
      <c r="AA508" s="84"/>
      <c r="AD508" s="84"/>
      <c r="AG508" s="84"/>
      <c r="AJ508" s="84"/>
      <c r="AM508" s="84"/>
      <c r="AP508" s="84"/>
      <c r="AS508" s="84"/>
      <c r="AV508" s="84"/>
      <c r="AY508" s="84"/>
      <c r="BB508" s="84"/>
      <c r="BC508" s="84"/>
      <c r="BD508" s="84"/>
      <c r="BE508" s="84"/>
      <c r="BF508" s="84"/>
      <c r="BG508" s="84"/>
      <c r="BH508" s="84"/>
    </row>
    <row r="509">
      <c r="F509" s="84"/>
      <c r="I509" s="84"/>
      <c r="L509" s="84"/>
      <c r="O509" s="84"/>
      <c r="R509" s="84"/>
      <c r="U509" s="84"/>
      <c r="X509" s="84"/>
      <c r="AA509" s="84"/>
      <c r="AD509" s="84"/>
      <c r="AG509" s="84"/>
      <c r="AJ509" s="84"/>
      <c r="AM509" s="84"/>
      <c r="AP509" s="84"/>
      <c r="AS509" s="84"/>
      <c r="AV509" s="84"/>
      <c r="AY509" s="84"/>
      <c r="BB509" s="84"/>
      <c r="BC509" s="84"/>
      <c r="BD509" s="84"/>
      <c r="BE509" s="84"/>
      <c r="BF509" s="84"/>
      <c r="BG509" s="84"/>
      <c r="BH509" s="84"/>
    </row>
    <row r="510">
      <c r="F510" s="84"/>
      <c r="I510" s="84"/>
      <c r="L510" s="84"/>
      <c r="O510" s="84"/>
      <c r="R510" s="84"/>
      <c r="U510" s="84"/>
      <c r="X510" s="84"/>
      <c r="AA510" s="84"/>
      <c r="AD510" s="84"/>
      <c r="AG510" s="84"/>
      <c r="AJ510" s="84"/>
      <c r="AM510" s="84"/>
      <c r="AP510" s="84"/>
      <c r="AS510" s="84"/>
      <c r="AV510" s="84"/>
      <c r="AY510" s="84"/>
      <c r="BB510" s="84"/>
      <c r="BC510" s="84"/>
      <c r="BD510" s="84"/>
      <c r="BE510" s="84"/>
      <c r="BF510" s="84"/>
      <c r="BG510" s="84"/>
      <c r="BH510" s="84"/>
    </row>
    <row r="511">
      <c r="F511" s="84"/>
      <c r="I511" s="84"/>
      <c r="L511" s="84"/>
      <c r="O511" s="84"/>
      <c r="R511" s="84"/>
      <c r="U511" s="84"/>
      <c r="X511" s="84"/>
      <c r="AA511" s="84"/>
      <c r="AD511" s="84"/>
      <c r="AG511" s="84"/>
      <c r="AJ511" s="84"/>
      <c r="AM511" s="84"/>
      <c r="AP511" s="84"/>
      <c r="AS511" s="84"/>
      <c r="AV511" s="84"/>
      <c r="AY511" s="84"/>
      <c r="BB511" s="84"/>
      <c r="BC511" s="84"/>
      <c r="BD511" s="84"/>
      <c r="BE511" s="84"/>
      <c r="BF511" s="84"/>
      <c r="BG511" s="84"/>
      <c r="BH511" s="84"/>
    </row>
    <row r="512">
      <c r="F512" s="84"/>
      <c r="I512" s="84"/>
      <c r="L512" s="84"/>
      <c r="O512" s="84"/>
      <c r="R512" s="84"/>
      <c r="U512" s="84"/>
      <c r="X512" s="84"/>
      <c r="AA512" s="84"/>
      <c r="AD512" s="84"/>
      <c r="AG512" s="84"/>
      <c r="AJ512" s="84"/>
      <c r="AM512" s="84"/>
      <c r="AP512" s="84"/>
      <c r="AS512" s="84"/>
      <c r="AV512" s="84"/>
      <c r="AY512" s="84"/>
      <c r="BB512" s="84"/>
      <c r="BC512" s="84"/>
      <c r="BD512" s="84"/>
      <c r="BE512" s="84"/>
      <c r="BF512" s="84"/>
      <c r="BG512" s="84"/>
      <c r="BH512" s="84"/>
    </row>
    <row r="513">
      <c r="F513" s="84"/>
      <c r="I513" s="84"/>
      <c r="L513" s="84"/>
      <c r="O513" s="84"/>
      <c r="R513" s="84"/>
      <c r="U513" s="84"/>
      <c r="X513" s="84"/>
      <c r="AA513" s="84"/>
      <c r="AD513" s="84"/>
      <c r="AG513" s="84"/>
      <c r="AJ513" s="84"/>
      <c r="AM513" s="84"/>
      <c r="AP513" s="84"/>
      <c r="AS513" s="84"/>
      <c r="AV513" s="84"/>
      <c r="AY513" s="84"/>
      <c r="BB513" s="84"/>
      <c r="BC513" s="84"/>
      <c r="BD513" s="84"/>
      <c r="BE513" s="84"/>
      <c r="BF513" s="84"/>
      <c r="BG513" s="84"/>
      <c r="BH513" s="84"/>
    </row>
    <row r="514">
      <c r="F514" s="84"/>
      <c r="I514" s="84"/>
      <c r="L514" s="84"/>
      <c r="O514" s="84"/>
      <c r="R514" s="84"/>
      <c r="U514" s="84"/>
      <c r="X514" s="84"/>
      <c r="AA514" s="84"/>
      <c r="AD514" s="84"/>
      <c r="AG514" s="84"/>
      <c r="AJ514" s="84"/>
      <c r="AM514" s="84"/>
      <c r="AP514" s="84"/>
      <c r="AS514" s="84"/>
      <c r="AV514" s="84"/>
      <c r="AY514" s="84"/>
      <c r="BB514" s="84"/>
      <c r="BC514" s="84"/>
      <c r="BD514" s="84"/>
      <c r="BE514" s="84"/>
      <c r="BF514" s="84"/>
      <c r="BG514" s="84"/>
      <c r="BH514" s="84"/>
    </row>
    <row r="515">
      <c r="F515" s="84"/>
      <c r="I515" s="84"/>
      <c r="L515" s="84"/>
      <c r="O515" s="84"/>
      <c r="R515" s="84"/>
      <c r="U515" s="84"/>
      <c r="X515" s="84"/>
      <c r="AA515" s="84"/>
      <c r="AD515" s="84"/>
      <c r="AG515" s="84"/>
      <c r="AJ515" s="84"/>
      <c r="AM515" s="84"/>
      <c r="AP515" s="84"/>
      <c r="AS515" s="84"/>
      <c r="AV515" s="84"/>
      <c r="AY515" s="84"/>
      <c r="BB515" s="84"/>
      <c r="BC515" s="84"/>
      <c r="BD515" s="84"/>
      <c r="BE515" s="84"/>
      <c r="BF515" s="84"/>
      <c r="BG515" s="84"/>
      <c r="BH515" s="84"/>
    </row>
    <row r="516">
      <c r="F516" s="84"/>
      <c r="I516" s="84"/>
      <c r="L516" s="84"/>
      <c r="O516" s="84"/>
      <c r="R516" s="84"/>
      <c r="U516" s="84"/>
      <c r="X516" s="84"/>
      <c r="AA516" s="84"/>
      <c r="AD516" s="84"/>
      <c r="AG516" s="84"/>
      <c r="AJ516" s="84"/>
      <c r="AM516" s="84"/>
      <c r="AP516" s="84"/>
      <c r="AS516" s="84"/>
      <c r="AV516" s="84"/>
      <c r="AY516" s="84"/>
      <c r="BB516" s="84"/>
      <c r="BC516" s="84"/>
      <c r="BD516" s="84"/>
      <c r="BE516" s="84"/>
      <c r="BF516" s="84"/>
      <c r="BG516" s="84"/>
      <c r="BH516" s="84"/>
    </row>
    <row r="517">
      <c r="F517" s="84"/>
      <c r="I517" s="84"/>
      <c r="L517" s="84"/>
      <c r="O517" s="84"/>
      <c r="R517" s="84"/>
      <c r="U517" s="84"/>
      <c r="X517" s="84"/>
      <c r="AA517" s="84"/>
      <c r="AD517" s="84"/>
      <c r="AG517" s="84"/>
      <c r="AJ517" s="84"/>
      <c r="AM517" s="84"/>
      <c r="AP517" s="84"/>
      <c r="AS517" s="84"/>
      <c r="AV517" s="84"/>
      <c r="AY517" s="84"/>
      <c r="BB517" s="84"/>
      <c r="BC517" s="84"/>
      <c r="BD517" s="84"/>
      <c r="BE517" s="84"/>
      <c r="BF517" s="84"/>
      <c r="BG517" s="84"/>
      <c r="BH517" s="84"/>
    </row>
    <row r="518">
      <c r="F518" s="84"/>
      <c r="I518" s="84"/>
      <c r="L518" s="84"/>
      <c r="O518" s="84"/>
      <c r="R518" s="84"/>
      <c r="U518" s="84"/>
      <c r="X518" s="84"/>
      <c r="AA518" s="84"/>
      <c r="AD518" s="84"/>
      <c r="AG518" s="84"/>
      <c r="AJ518" s="84"/>
      <c r="AM518" s="84"/>
      <c r="AP518" s="84"/>
      <c r="AS518" s="84"/>
      <c r="AV518" s="84"/>
      <c r="AY518" s="84"/>
      <c r="BB518" s="84"/>
      <c r="BC518" s="84"/>
      <c r="BD518" s="84"/>
      <c r="BE518" s="84"/>
      <c r="BF518" s="84"/>
      <c r="BG518" s="84"/>
      <c r="BH518" s="84"/>
    </row>
    <row r="519">
      <c r="F519" s="84"/>
      <c r="I519" s="84"/>
      <c r="L519" s="84"/>
      <c r="O519" s="84"/>
      <c r="R519" s="84"/>
      <c r="U519" s="84"/>
      <c r="X519" s="84"/>
      <c r="AA519" s="84"/>
      <c r="AD519" s="84"/>
      <c r="AG519" s="84"/>
      <c r="AJ519" s="84"/>
      <c r="AM519" s="84"/>
      <c r="AP519" s="84"/>
      <c r="AS519" s="84"/>
      <c r="AV519" s="84"/>
      <c r="AY519" s="84"/>
      <c r="BB519" s="84"/>
      <c r="BC519" s="84"/>
      <c r="BD519" s="84"/>
      <c r="BE519" s="84"/>
      <c r="BF519" s="84"/>
      <c r="BG519" s="84"/>
      <c r="BH519" s="84"/>
    </row>
    <row r="520">
      <c r="F520" s="84"/>
      <c r="I520" s="84"/>
      <c r="L520" s="84"/>
      <c r="O520" s="84"/>
      <c r="R520" s="84"/>
      <c r="U520" s="84"/>
      <c r="X520" s="84"/>
      <c r="AA520" s="84"/>
      <c r="AD520" s="84"/>
      <c r="AG520" s="84"/>
      <c r="AJ520" s="84"/>
      <c r="AM520" s="84"/>
      <c r="AP520" s="84"/>
      <c r="AS520" s="84"/>
      <c r="AV520" s="84"/>
      <c r="AY520" s="84"/>
      <c r="BB520" s="84"/>
      <c r="BC520" s="84"/>
      <c r="BD520" s="84"/>
      <c r="BE520" s="84"/>
      <c r="BF520" s="84"/>
      <c r="BG520" s="84"/>
      <c r="BH520" s="84"/>
    </row>
    <row r="521">
      <c r="F521" s="84"/>
      <c r="I521" s="84"/>
      <c r="L521" s="84"/>
      <c r="O521" s="84"/>
      <c r="R521" s="84"/>
      <c r="U521" s="84"/>
      <c r="X521" s="84"/>
      <c r="AA521" s="84"/>
      <c r="AD521" s="84"/>
      <c r="AG521" s="84"/>
      <c r="AJ521" s="84"/>
      <c r="AM521" s="84"/>
      <c r="AP521" s="84"/>
      <c r="AS521" s="84"/>
      <c r="AV521" s="84"/>
      <c r="AY521" s="84"/>
      <c r="BB521" s="84"/>
      <c r="BC521" s="84"/>
      <c r="BD521" s="84"/>
      <c r="BE521" s="84"/>
      <c r="BF521" s="84"/>
      <c r="BG521" s="84"/>
      <c r="BH521" s="84"/>
    </row>
    <row r="522">
      <c r="F522" s="84"/>
      <c r="I522" s="84"/>
      <c r="L522" s="84"/>
      <c r="O522" s="84"/>
      <c r="R522" s="84"/>
      <c r="U522" s="84"/>
      <c r="X522" s="84"/>
      <c r="AA522" s="84"/>
      <c r="AD522" s="84"/>
      <c r="AG522" s="84"/>
      <c r="AJ522" s="84"/>
      <c r="AM522" s="84"/>
      <c r="AP522" s="84"/>
      <c r="AS522" s="84"/>
      <c r="AV522" s="84"/>
      <c r="AY522" s="84"/>
      <c r="BB522" s="84"/>
      <c r="BC522" s="84"/>
      <c r="BD522" s="84"/>
      <c r="BE522" s="84"/>
      <c r="BF522" s="84"/>
      <c r="BG522" s="84"/>
      <c r="BH522" s="84"/>
    </row>
    <row r="523">
      <c r="F523" s="84"/>
      <c r="I523" s="84"/>
      <c r="L523" s="84"/>
      <c r="O523" s="84"/>
      <c r="R523" s="84"/>
      <c r="U523" s="84"/>
      <c r="X523" s="84"/>
      <c r="AA523" s="84"/>
      <c r="AD523" s="84"/>
      <c r="AG523" s="84"/>
      <c r="AJ523" s="84"/>
      <c r="AM523" s="84"/>
      <c r="AP523" s="84"/>
      <c r="AS523" s="84"/>
      <c r="AV523" s="84"/>
      <c r="AY523" s="84"/>
      <c r="BB523" s="84"/>
      <c r="BC523" s="84"/>
      <c r="BD523" s="84"/>
      <c r="BE523" s="84"/>
      <c r="BF523" s="84"/>
      <c r="BG523" s="84"/>
      <c r="BH523" s="84"/>
    </row>
    <row r="524">
      <c r="F524" s="84"/>
      <c r="I524" s="84"/>
      <c r="L524" s="84"/>
      <c r="O524" s="84"/>
      <c r="R524" s="84"/>
      <c r="U524" s="84"/>
      <c r="X524" s="84"/>
      <c r="AA524" s="84"/>
      <c r="AD524" s="84"/>
      <c r="AG524" s="84"/>
      <c r="AJ524" s="84"/>
      <c r="AM524" s="84"/>
      <c r="AP524" s="84"/>
      <c r="AS524" s="84"/>
      <c r="AV524" s="84"/>
      <c r="AY524" s="84"/>
      <c r="BB524" s="84"/>
      <c r="BC524" s="84"/>
      <c r="BD524" s="84"/>
      <c r="BE524" s="84"/>
      <c r="BF524" s="84"/>
      <c r="BG524" s="84"/>
      <c r="BH524" s="84"/>
    </row>
    <row r="525">
      <c r="F525" s="84"/>
      <c r="I525" s="84"/>
      <c r="L525" s="84"/>
      <c r="O525" s="84"/>
      <c r="R525" s="84"/>
      <c r="U525" s="84"/>
      <c r="X525" s="84"/>
      <c r="AA525" s="84"/>
      <c r="AD525" s="84"/>
      <c r="AG525" s="84"/>
      <c r="AJ525" s="84"/>
      <c r="AM525" s="84"/>
      <c r="AP525" s="84"/>
      <c r="AS525" s="84"/>
      <c r="AV525" s="84"/>
      <c r="AY525" s="84"/>
      <c r="BB525" s="84"/>
      <c r="BC525" s="84"/>
      <c r="BD525" s="84"/>
      <c r="BE525" s="84"/>
      <c r="BF525" s="84"/>
      <c r="BG525" s="84"/>
      <c r="BH525" s="84"/>
    </row>
    <row r="526">
      <c r="F526" s="84"/>
      <c r="I526" s="84"/>
      <c r="L526" s="84"/>
      <c r="O526" s="84"/>
      <c r="R526" s="84"/>
      <c r="U526" s="84"/>
      <c r="X526" s="84"/>
      <c r="AA526" s="84"/>
      <c r="AD526" s="84"/>
      <c r="AG526" s="84"/>
      <c r="AJ526" s="84"/>
      <c r="AM526" s="84"/>
      <c r="AP526" s="84"/>
      <c r="AS526" s="84"/>
      <c r="AV526" s="84"/>
      <c r="AY526" s="84"/>
      <c r="BB526" s="84"/>
      <c r="BC526" s="84"/>
      <c r="BD526" s="84"/>
      <c r="BE526" s="84"/>
      <c r="BF526" s="84"/>
      <c r="BG526" s="84"/>
      <c r="BH526" s="84"/>
    </row>
    <row r="527">
      <c r="F527" s="84"/>
      <c r="I527" s="84"/>
      <c r="L527" s="84"/>
      <c r="O527" s="84"/>
      <c r="R527" s="84"/>
      <c r="U527" s="84"/>
      <c r="X527" s="84"/>
      <c r="AA527" s="84"/>
      <c r="AD527" s="84"/>
      <c r="AG527" s="84"/>
      <c r="AJ527" s="84"/>
      <c r="AM527" s="84"/>
      <c r="AP527" s="84"/>
      <c r="AS527" s="84"/>
      <c r="AV527" s="84"/>
      <c r="AY527" s="84"/>
      <c r="BB527" s="84"/>
      <c r="BC527" s="84"/>
      <c r="BD527" s="84"/>
      <c r="BE527" s="84"/>
      <c r="BF527" s="84"/>
      <c r="BG527" s="84"/>
      <c r="BH527" s="84"/>
    </row>
    <row r="528">
      <c r="F528" s="84"/>
      <c r="I528" s="84"/>
      <c r="L528" s="84"/>
      <c r="O528" s="84"/>
      <c r="R528" s="84"/>
      <c r="U528" s="84"/>
      <c r="X528" s="84"/>
      <c r="AA528" s="84"/>
      <c r="AD528" s="84"/>
      <c r="AG528" s="84"/>
      <c r="AJ528" s="84"/>
      <c r="AM528" s="84"/>
      <c r="AP528" s="84"/>
      <c r="AS528" s="84"/>
      <c r="AV528" s="84"/>
      <c r="AY528" s="84"/>
      <c r="BB528" s="84"/>
      <c r="BC528" s="84"/>
      <c r="BD528" s="84"/>
      <c r="BE528" s="84"/>
      <c r="BF528" s="84"/>
      <c r="BG528" s="84"/>
      <c r="BH528" s="84"/>
    </row>
    <row r="529">
      <c r="F529" s="84"/>
      <c r="I529" s="84"/>
      <c r="L529" s="84"/>
      <c r="O529" s="84"/>
      <c r="R529" s="84"/>
      <c r="U529" s="84"/>
      <c r="X529" s="84"/>
      <c r="AA529" s="84"/>
      <c r="AD529" s="84"/>
      <c r="AG529" s="84"/>
      <c r="AJ529" s="84"/>
      <c r="AM529" s="84"/>
      <c r="AP529" s="84"/>
      <c r="AS529" s="84"/>
      <c r="AV529" s="84"/>
      <c r="AY529" s="84"/>
      <c r="BB529" s="84"/>
      <c r="BC529" s="84"/>
      <c r="BD529" s="84"/>
      <c r="BE529" s="84"/>
      <c r="BF529" s="84"/>
      <c r="BG529" s="84"/>
      <c r="BH529" s="84"/>
    </row>
    <row r="530">
      <c r="F530" s="84"/>
      <c r="I530" s="84"/>
      <c r="L530" s="84"/>
      <c r="O530" s="84"/>
      <c r="R530" s="84"/>
      <c r="U530" s="84"/>
      <c r="X530" s="84"/>
      <c r="AA530" s="84"/>
      <c r="AD530" s="84"/>
      <c r="AG530" s="84"/>
      <c r="AJ530" s="84"/>
      <c r="AM530" s="84"/>
      <c r="AP530" s="84"/>
      <c r="AS530" s="84"/>
      <c r="AV530" s="84"/>
      <c r="AY530" s="84"/>
      <c r="BB530" s="84"/>
      <c r="BC530" s="84"/>
      <c r="BD530" s="84"/>
      <c r="BE530" s="84"/>
      <c r="BF530" s="84"/>
      <c r="BG530" s="84"/>
      <c r="BH530" s="84"/>
    </row>
    <row r="531">
      <c r="F531" s="84"/>
      <c r="I531" s="84"/>
      <c r="L531" s="84"/>
      <c r="O531" s="84"/>
      <c r="R531" s="84"/>
      <c r="U531" s="84"/>
      <c r="X531" s="84"/>
      <c r="AA531" s="84"/>
      <c r="AD531" s="84"/>
      <c r="AG531" s="84"/>
      <c r="AJ531" s="84"/>
      <c r="AM531" s="84"/>
      <c r="AP531" s="84"/>
      <c r="AS531" s="84"/>
      <c r="AV531" s="84"/>
      <c r="AY531" s="84"/>
      <c r="BB531" s="84"/>
      <c r="BC531" s="84"/>
      <c r="BD531" s="84"/>
      <c r="BE531" s="84"/>
      <c r="BF531" s="84"/>
      <c r="BG531" s="84"/>
      <c r="BH531" s="84"/>
    </row>
    <row r="532">
      <c r="F532" s="84"/>
      <c r="I532" s="84"/>
      <c r="L532" s="84"/>
      <c r="O532" s="84"/>
      <c r="R532" s="84"/>
      <c r="U532" s="84"/>
      <c r="X532" s="84"/>
      <c r="AA532" s="84"/>
      <c r="AD532" s="84"/>
      <c r="AG532" s="84"/>
      <c r="AJ532" s="84"/>
      <c r="AM532" s="84"/>
      <c r="AP532" s="84"/>
      <c r="AS532" s="84"/>
      <c r="AV532" s="84"/>
      <c r="AY532" s="84"/>
      <c r="BB532" s="84"/>
      <c r="BC532" s="84"/>
      <c r="BD532" s="84"/>
      <c r="BE532" s="84"/>
      <c r="BF532" s="84"/>
      <c r="BG532" s="84"/>
      <c r="BH532" s="84"/>
    </row>
    <row r="533">
      <c r="F533" s="84"/>
      <c r="I533" s="84"/>
      <c r="L533" s="84"/>
      <c r="O533" s="84"/>
      <c r="R533" s="84"/>
      <c r="U533" s="84"/>
      <c r="X533" s="84"/>
      <c r="AA533" s="84"/>
      <c r="AD533" s="84"/>
      <c r="AG533" s="84"/>
      <c r="AJ533" s="84"/>
      <c r="AM533" s="84"/>
      <c r="AP533" s="84"/>
      <c r="AS533" s="84"/>
      <c r="AV533" s="84"/>
      <c r="AY533" s="84"/>
      <c r="BB533" s="84"/>
      <c r="BC533" s="84"/>
      <c r="BD533" s="84"/>
      <c r="BE533" s="84"/>
      <c r="BF533" s="84"/>
      <c r="BG533" s="84"/>
      <c r="BH533" s="84"/>
    </row>
    <row r="534">
      <c r="F534" s="84"/>
      <c r="I534" s="84"/>
      <c r="L534" s="84"/>
      <c r="O534" s="84"/>
      <c r="R534" s="84"/>
      <c r="U534" s="84"/>
      <c r="X534" s="84"/>
      <c r="AA534" s="84"/>
      <c r="AD534" s="84"/>
      <c r="AG534" s="84"/>
      <c r="AJ534" s="84"/>
      <c r="AM534" s="84"/>
      <c r="AP534" s="84"/>
      <c r="AS534" s="84"/>
      <c r="AV534" s="84"/>
      <c r="AY534" s="84"/>
      <c r="BB534" s="84"/>
      <c r="BC534" s="84"/>
      <c r="BD534" s="84"/>
      <c r="BE534" s="84"/>
      <c r="BF534" s="84"/>
      <c r="BG534" s="84"/>
      <c r="BH534" s="84"/>
    </row>
    <row r="535">
      <c r="F535" s="84"/>
      <c r="I535" s="84"/>
      <c r="L535" s="84"/>
      <c r="O535" s="84"/>
      <c r="R535" s="84"/>
      <c r="U535" s="84"/>
      <c r="X535" s="84"/>
      <c r="AA535" s="84"/>
      <c r="AD535" s="84"/>
      <c r="AG535" s="84"/>
      <c r="AJ535" s="84"/>
      <c r="AM535" s="84"/>
      <c r="AP535" s="84"/>
      <c r="AS535" s="84"/>
      <c r="AV535" s="84"/>
      <c r="AY535" s="84"/>
      <c r="BB535" s="84"/>
      <c r="BC535" s="84"/>
      <c r="BD535" s="84"/>
      <c r="BE535" s="84"/>
      <c r="BF535" s="84"/>
      <c r="BG535" s="84"/>
      <c r="BH535" s="84"/>
    </row>
    <row r="536">
      <c r="F536" s="84"/>
      <c r="I536" s="84"/>
      <c r="L536" s="84"/>
      <c r="O536" s="84"/>
      <c r="R536" s="84"/>
      <c r="U536" s="84"/>
      <c r="X536" s="84"/>
      <c r="AA536" s="84"/>
      <c r="AD536" s="84"/>
      <c r="AG536" s="84"/>
      <c r="AJ536" s="84"/>
      <c r="AM536" s="84"/>
      <c r="AP536" s="84"/>
      <c r="AS536" s="84"/>
      <c r="AV536" s="84"/>
      <c r="AY536" s="84"/>
      <c r="BB536" s="84"/>
      <c r="BC536" s="84"/>
      <c r="BD536" s="84"/>
      <c r="BE536" s="84"/>
      <c r="BF536" s="84"/>
      <c r="BG536" s="84"/>
      <c r="BH536" s="84"/>
    </row>
    <row r="537">
      <c r="F537" s="84"/>
      <c r="I537" s="84"/>
      <c r="L537" s="84"/>
      <c r="O537" s="84"/>
      <c r="R537" s="84"/>
      <c r="U537" s="84"/>
      <c r="X537" s="84"/>
      <c r="AA537" s="84"/>
      <c r="AD537" s="84"/>
      <c r="AG537" s="84"/>
      <c r="AJ537" s="84"/>
      <c r="AM537" s="84"/>
      <c r="AP537" s="84"/>
      <c r="AS537" s="84"/>
      <c r="AV537" s="84"/>
      <c r="AY537" s="84"/>
      <c r="BB537" s="84"/>
      <c r="BC537" s="84"/>
      <c r="BD537" s="84"/>
      <c r="BE537" s="84"/>
      <c r="BF537" s="84"/>
      <c r="BG537" s="84"/>
      <c r="BH537" s="84"/>
    </row>
    <row r="538">
      <c r="F538" s="84"/>
      <c r="I538" s="84"/>
      <c r="L538" s="84"/>
      <c r="O538" s="84"/>
      <c r="R538" s="84"/>
      <c r="U538" s="84"/>
      <c r="X538" s="84"/>
      <c r="AA538" s="84"/>
      <c r="AD538" s="84"/>
      <c r="AG538" s="84"/>
      <c r="AJ538" s="84"/>
      <c r="AM538" s="84"/>
      <c r="AP538" s="84"/>
      <c r="AS538" s="84"/>
      <c r="AV538" s="84"/>
      <c r="AY538" s="84"/>
      <c r="BB538" s="84"/>
      <c r="BC538" s="84"/>
      <c r="BD538" s="84"/>
      <c r="BE538" s="84"/>
      <c r="BF538" s="84"/>
      <c r="BG538" s="84"/>
      <c r="BH538" s="84"/>
    </row>
    <row r="539">
      <c r="F539" s="84"/>
      <c r="I539" s="84"/>
      <c r="L539" s="84"/>
      <c r="O539" s="84"/>
      <c r="R539" s="84"/>
      <c r="U539" s="84"/>
      <c r="X539" s="84"/>
      <c r="AA539" s="84"/>
      <c r="AD539" s="84"/>
      <c r="AG539" s="84"/>
      <c r="AJ539" s="84"/>
      <c r="AM539" s="84"/>
      <c r="AP539" s="84"/>
      <c r="AS539" s="84"/>
      <c r="AV539" s="84"/>
      <c r="AY539" s="84"/>
      <c r="BB539" s="84"/>
      <c r="BC539" s="84"/>
      <c r="BD539" s="84"/>
      <c r="BE539" s="84"/>
      <c r="BF539" s="84"/>
      <c r="BG539" s="84"/>
      <c r="BH539" s="84"/>
    </row>
    <row r="540">
      <c r="F540" s="84"/>
      <c r="I540" s="84"/>
      <c r="L540" s="84"/>
      <c r="O540" s="84"/>
      <c r="R540" s="84"/>
      <c r="U540" s="84"/>
      <c r="X540" s="84"/>
      <c r="AA540" s="84"/>
      <c r="AD540" s="84"/>
      <c r="AG540" s="84"/>
      <c r="AJ540" s="84"/>
      <c r="AM540" s="84"/>
      <c r="AP540" s="84"/>
      <c r="AS540" s="84"/>
      <c r="AV540" s="84"/>
      <c r="AY540" s="84"/>
      <c r="BB540" s="84"/>
      <c r="BC540" s="84"/>
      <c r="BD540" s="84"/>
      <c r="BE540" s="84"/>
      <c r="BF540" s="84"/>
      <c r="BG540" s="84"/>
      <c r="BH540" s="84"/>
    </row>
    <row r="541">
      <c r="F541" s="84"/>
      <c r="I541" s="84"/>
      <c r="L541" s="84"/>
      <c r="O541" s="84"/>
      <c r="R541" s="84"/>
      <c r="U541" s="84"/>
      <c r="X541" s="84"/>
      <c r="AA541" s="84"/>
      <c r="AD541" s="84"/>
      <c r="AG541" s="84"/>
      <c r="AJ541" s="84"/>
      <c r="AM541" s="84"/>
      <c r="AP541" s="84"/>
      <c r="AS541" s="84"/>
      <c r="AV541" s="84"/>
      <c r="AY541" s="84"/>
      <c r="BB541" s="84"/>
      <c r="BC541" s="84"/>
      <c r="BD541" s="84"/>
      <c r="BE541" s="84"/>
      <c r="BF541" s="84"/>
      <c r="BG541" s="84"/>
      <c r="BH541" s="84"/>
    </row>
    <row r="542">
      <c r="F542" s="84"/>
      <c r="I542" s="84"/>
      <c r="L542" s="84"/>
      <c r="O542" s="84"/>
      <c r="R542" s="84"/>
      <c r="U542" s="84"/>
      <c r="X542" s="84"/>
      <c r="AA542" s="84"/>
      <c r="AD542" s="84"/>
      <c r="AG542" s="84"/>
      <c r="AJ542" s="84"/>
      <c r="AM542" s="84"/>
      <c r="AP542" s="84"/>
      <c r="AS542" s="84"/>
      <c r="AV542" s="84"/>
      <c r="AY542" s="84"/>
      <c r="BB542" s="84"/>
      <c r="BC542" s="84"/>
      <c r="BD542" s="84"/>
      <c r="BE542" s="84"/>
      <c r="BF542" s="84"/>
      <c r="BG542" s="84"/>
      <c r="BH542" s="84"/>
    </row>
    <row r="543">
      <c r="F543" s="84"/>
      <c r="I543" s="84"/>
      <c r="L543" s="84"/>
      <c r="O543" s="84"/>
      <c r="R543" s="84"/>
      <c r="U543" s="84"/>
      <c r="X543" s="84"/>
      <c r="AA543" s="84"/>
      <c r="AD543" s="84"/>
      <c r="AG543" s="84"/>
      <c r="AJ543" s="84"/>
      <c r="AM543" s="84"/>
      <c r="AP543" s="84"/>
      <c r="AS543" s="84"/>
      <c r="AV543" s="84"/>
      <c r="AY543" s="84"/>
      <c r="BB543" s="84"/>
      <c r="BC543" s="84"/>
      <c r="BD543" s="84"/>
      <c r="BE543" s="84"/>
      <c r="BF543" s="84"/>
      <c r="BG543" s="84"/>
      <c r="BH543" s="84"/>
    </row>
    <row r="544">
      <c r="F544" s="84"/>
      <c r="I544" s="84"/>
      <c r="L544" s="84"/>
      <c r="O544" s="84"/>
      <c r="R544" s="84"/>
      <c r="U544" s="84"/>
      <c r="X544" s="84"/>
      <c r="AA544" s="84"/>
      <c r="AD544" s="84"/>
      <c r="AG544" s="84"/>
      <c r="AJ544" s="84"/>
      <c r="AM544" s="84"/>
      <c r="AP544" s="84"/>
      <c r="AS544" s="84"/>
      <c r="AV544" s="84"/>
      <c r="AY544" s="84"/>
      <c r="BB544" s="84"/>
      <c r="BC544" s="84"/>
      <c r="BD544" s="84"/>
      <c r="BE544" s="84"/>
      <c r="BF544" s="84"/>
      <c r="BG544" s="84"/>
      <c r="BH544" s="84"/>
    </row>
    <row r="545">
      <c r="F545" s="84"/>
      <c r="I545" s="84"/>
      <c r="L545" s="84"/>
      <c r="O545" s="84"/>
      <c r="R545" s="84"/>
      <c r="U545" s="84"/>
      <c r="X545" s="84"/>
      <c r="AA545" s="84"/>
      <c r="AD545" s="84"/>
      <c r="AG545" s="84"/>
      <c r="AJ545" s="84"/>
      <c r="AM545" s="84"/>
      <c r="AP545" s="84"/>
      <c r="AS545" s="84"/>
      <c r="AV545" s="84"/>
      <c r="AY545" s="84"/>
      <c r="BB545" s="84"/>
      <c r="BC545" s="84"/>
      <c r="BD545" s="84"/>
      <c r="BE545" s="84"/>
      <c r="BF545" s="84"/>
      <c r="BG545" s="84"/>
      <c r="BH545" s="84"/>
    </row>
    <row r="546">
      <c r="F546" s="84"/>
      <c r="I546" s="84"/>
      <c r="L546" s="84"/>
      <c r="O546" s="84"/>
      <c r="R546" s="84"/>
      <c r="U546" s="84"/>
      <c r="X546" s="84"/>
      <c r="AA546" s="84"/>
      <c r="AD546" s="84"/>
      <c r="AG546" s="84"/>
      <c r="AJ546" s="84"/>
      <c r="AM546" s="84"/>
      <c r="AP546" s="84"/>
      <c r="AS546" s="84"/>
      <c r="AV546" s="84"/>
      <c r="AY546" s="84"/>
      <c r="BB546" s="84"/>
      <c r="BC546" s="84"/>
      <c r="BD546" s="84"/>
      <c r="BE546" s="84"/>
      <c r="BF546" s="84"/>
      <c r="BG546" s="84"/>
      <c r="BH546" s="84"/>
    </row>
    <row r="547">
      <c r="F547" s="84"/>
      <c r="I547" s="84"/>
      <c r="L547" s="84"/>
      <c r="O547" s="84"/>
      <c r="R547" s="84"/>
      <c r="U547" s="84"/>
      <c r="X547" s="84"/>
      <c r="AA547" s="84"/>
      <c r="AD547" s="84"/>
      <c r="AG547" s="84"/>
      <c r="AJ547" s="84"/>
      <c r="AM547" s="84"/>
      <c r="AP547" s="84"/>
      <c r="AS547" s="84"/>
      <c r="AV547" s="84"/>
      <c r="AY547" s="84"/>
      <c r="BB547" s="84"/>
      <c r="BC547" s="84"/>
      <c r="BD547" s="84"/>
      <c r="BE547" s="84"/>
      <c r="BF547" s="84"/>
      <c r="BG547" s="84"/>
      <c r="BH547" s="84"/>
    </row>
    <row r="548">
      <c r="F548" s="84"/>
      <c r="I548" s="84"/>
      <c r="L548" s="84"/>
      <c r="O548" s="84"/>
      <c r="R548" s="84"/>
      <c r="U548" s="84"/>
      <c r="X548" s="84"/>
      <c r="AA548" s="84"/>
      <c r="AD548" s="84"/>
      <c r="AG548" s="84"/>
      <c r="AJ548" s="84"/>
      <c r="AM548" s="84"/>
      <c r="AP548" s="84"/>
      <c r="AS548" s="84"/>
      <c r="AV548" s="84"/>
      <c r="AY548" s="84"/>
      <c r="BB548" s="84"/>
      <c r="BC548" s="84"/>
      <c r="BD548" s="84"/>
      <c r="BE548" s="84"/>
      <c r="BF548" s="84"/>
      <c r="BG548" s="84"/>
      <c r="BH548" s="84"/>
    </row>
    <row r="549">
      <c r="F549" s="84"/>
      <c r="I549" s="84"/>
      <c r="L549" s="84"/>
      <c r="O549" s="84"/>
      <c r="R549" s="84"/>
      <c r="U549" s="84"/>
      <c r="X549" s="84"/>
      <c r="AA549" s="84"/>
      <c r="AD549" s="84"/>
      <c r="AG549" s="84"/>
      <c r="AJ549" s="84"/>
      <c r="AM549" s="84"/>
      <c r="AP549" s="84"/>
      <c r="AS549" s="84"/>
      <c r="AV549" s="84"/>
      <c r="AY549" s="84"/>
      <c r="BB549" s="84"/>
      <c r="BC549" s="84"/>
      <c r="BD549" s="84"/>
      <c r="BE549" s="84"/>
      <c r="BF549" s="84"/>
      <c r="BG549" s="84"/>
      <c r="BH549" s="84"/>
    </row>
    <row r="550">
      <c r="F550" s="84"/>
      <c r="I550" s="84"/>
      <c r="L550" s="84"/>
      <c r="O550" s="84"/>
      <c r="R550" s="84"/>
      <c r="U550" s="84"/>
      <c r="X550" s="84"/>
      <c r="AA550" s="84"/>
      <c r="AD550" s="84"/>
      <c r="AG550" s="84"/>
      <c r="AJ550" s="84"/>
      <c r="AM550" s="84"/>
      <c r="AP550" s="84"/>
      <c r="AS550" s="84"/>
      <c r="AV550" s="84"/>
      <c r="AY550" s="84"/>
      <c r="BB550" s="84"/>
      <c r="BC550" s="84"/>
      <c r="BD550" s="84"/>
      <c r="BE550" s="84"/>
      <c r="BF550" s="84"/>
      <c r="BG550" s="84"/>
      <c r="BH550" s="84"/>
    </row>
    <row r="551">
      <c r="F551" s="84"/>
      <c r="I551" s="84"/>
      <c r="L551" s="84"/>
      <c r="O551" s="84"/>
      <c r="R551" s="84"/>
      <c r="U551" s="84"/>
      <c r="X551" s="84"/>
      <c r="AA551" s="84"/>
      <c r="AD551" s="84"/>
      <c r="AG551" s="84"/>
      <c r="AJ551" s="84"/>
      <c r="AM551" s="84"/>
      <c r="AP551" s="84"/>
      <c r="AS551" s="84"/>
      <c r="AV551" s="84"/>
      <c r="AY551" s="84"/>
      <c r="BB551" s="84"/>
      <c r="BC551" s="84"/>
      <c r="BD551" s="84"/>
      <c r="BE551" s="84"/>
      <c r="BF551" s="84"/>
      <c r="BG551" s="84"/>
      <c r="BH551" s="84"/>
    </row>
    <row r="552">
      <c r="F552" s="84"/>
      <c r="I552" s="84"/>
      <c r="L552" s="84"/>
      <c r="O552" s="84"/>
      <c r="R552" s="84"/>
      <c r="U552" s="84"/>
      <c r="X552" s="84"/>
      <c r="AA552" s="84"/>
      <c r="AD552" s="84"/>
      <c r="AG552" s="84"/>
      <c r="AJ552" s="84"/>
      <c r="AM552" s="84"/>
      <c r="AP552" s="84"/>
      <c r="AS552" s="84"/>
      <c r="AV552" s="84"/>
      <c r="AY552" s="84"/>
      <c r="BB552" s="84"/>
      <c r="BC552" s="84"/>
      <c r="BD552" s="84"/>
      <c r="BE552" s="84"/>
      <c r="BF552" s="84"/>
      <c r="BG552" s="84"/>
      <c r="BH552" s="84"/>
    </row>
    <row r="553">
      <c r="F553" s="84"/>
      <c r="I553" s="84"/>
      <c r="L553" s="84"/>
      <c r="O553" s="84"/>
      <c r="R553" s="84"/>
      <c r="U553" s="84"/>
      <c r="X553" s="84"/>
      <c r="AA553" s="84"/>
      <c r="AD553" s="84"/>
      <c r="AG553" s="84"/>
      <c r="AJ553" s="84"/>
      <c r="AM553" s="84"/>
      <c r="AP553" s="84"/>
      <c r="AS553" s="84"/>
      <c r="AV553" s="84"/>
      <c r="AY553" s="84"/>
      <c r="BB553" s="84"/>
      <c r="BC553" s="84"/>
      <c r="BD553" s="84"/>
      <c r="BE553" s="84"/>
      <c r="BF553" s="84"/>
      <c r="BG553" s="84"/>
      <c r="BH553" s="84"/>
    </row>
    <row r="554">
      <c r="F554" s="84"/>
      <c r="I554" s="84"/>
      <c r="L554" s="84"/>
      <c r="O554" s="84"/>
      <c r="R554" s="84"/>
      <c r="U554" s="84"/>
      <c r="X554" s="84"/>
      <c r="AA554" s="84"/>
      <c r="AD554" s="84"/>
      <c r="AG554" s="84"/>
      <c r="AJ554" s="84"/>
      <c r="AM554" s="84"/>
      <c r="AP554" s="84"/>
      <c r="AS554" s="84"/>
      <c r="AV554" s="84"/>
      <c r="AY554" s="84"/>
      <c r="BB554" s="84"/>
      <c r="BC554" s="84"/>
      <c r="BD554" s="84"/>
      <c r="BE554" s="84"/>
      <c r="BF554" s="84"/>
      <c r="BG554" s="84"/>
      <c r="BH554" s="84"/>
    </row>
    <row r="555">
      <c r="F555" s="84"/>
      <c r="I555" s="84"/>
      <c r="L555" s="84"/>
      <c r="O555" s="84"/>
      <c r="R555" s="84"/>
      <c r="U555" s="84"/>
      <c r="X555" s="84"/>
      <c r="AA555" s="84"/>
      <c r="AD555" s="84"/>
      <c r="AG555" s="84"/>
      <c r="AJ555" s="84"/>
      <c r="AM555" s="84"/>
      <c r="AP555" s="84"/>
      <c r="AS555" s="84"/>
      <c r="AV555" s="84"/>
      <c r="AY555" s="84"/>
      <c r="BB555" s="84"/>
      <c r="BC555" s="84"/>
      <c r="BD555" s="84"/>
      <c r="BE555" s="84"/>
      <c r="BF555" s="84"/>
      <c r="BG555" s="84"/>
      <c r="BH555" s="84"/>
    </row>
    <row r="556">
      <c r="F556" s="84"/>
      <c r="I556" s="84"/>
      <c r="L556" s="84"/>
      <c r="O556" s="84"/>
      <c r="R556" s="84"/>
      <c r="U556" s="84"/>
      <c r="X556" s="84"/>
      <c r="AA556" s="84"/>
      <c r="AD556" s="84"/>
      <c r="AG556" s="84"/>
      <c r="AJ556" s="84"/>
      <c r="AM556" s="84"/>
      <c r="AP556" s="84"/>
      <c r="AS556" s="84"/>
      <c r="AV556" s="84"/>
      <c r="AY556" s="84"/>
      <c r="BB556" s="84"/>
      <c r="BC556" s="84"/>
      <c r="BD556" s="84"/>
      <c r="BE556" s="84"/>
      <c r="BF556" s="84"/>
      <c r="BG556" s="84"/>
      <c r="BH556" s="84"/>
    </row>
    <row r="557">
      <c r="F557" s="84"/>
      <c r="I557" s="84"/>
      <c r="L557" s="84"/>
      <c r="O557" s="84"/>
      <c r="R557" s="84"/>
      <c r="U557" s="84"/>
      <c r="X557" s="84"/>
      <c r="AA557" s="84"/>
      <c r="AD557" s="84"/>
      <c r="AG557" s="84"/>
      <c r="AJ557" s="84"/>
      <c r="AM557" s="84"/>
      <c r="AP557" s="84"/>
      <c r="AS557" s="84"/>
      <c r="AV557" s="84"/>
      <c r="AY557" s="84"/>
      <c r="BB557" s="84"/>
      <c r="BC557" s="84"/>
      <c r="BD557" s="84"/>
      <c r="BE557" s="84"/>
      <c r="BF557" s="84"/>
      <c r="BG557" s="84"/>
      <c r="BH557" s="84"/>
    </row>
    <row r="558">
      <c r="F558" s="84"/>
      <c r="I558" s="84"/>
      <c r="L558" s="84"/>
      <c r="O558" s="84"/>
      <c r="R558" s="84"/>
      <c r="U558" s="84"/>
      <c r="X558" s="84"/>
      <c r="AA558" s="84"/>
      <c r="AD558" s="84"/>
      <c r="AG558" s="84"/>
      <c r="AJ558" s="84"/>
      <c r="AM558" s="84"/>
      <c r="AP558" s="84"/>
      <c r="AS558" s="84"/>
      <c r="AV558" s="84"/>
      <c r="AY558" s="84"/>
      <c r="BB558" s="84"/>
      <c r="BC558" s="84"/>
      <c r="BD558" s="84"/>
      <c r="BE558" s="84"/>
      <c r="BF558" s="84"/>
      <c r="BG558" s="84"/>
      <c r="BH558" s="84"/>
    </row>
    <row r="559">
      <c r="F559" s="84"/>
      <c r="I559" s="84"/>
      <c r="L559" s="84"/>
      <c r="O559" s="84"/>
      <c r="R559" s="84"/>
      <c r="U559" s="84"/>
      <c r="X559" s="84"/>
      <c r="AA559" s="84"/>
      <c r="AD559" s="84"/>
      <c r="AG559" s="84"/>
      <c r="AJ559" s="84"/>
      <c r="AM559" s="84"/>
      <c r="AP559" s="84"/>
      <c r="AS559" s="84"/>
      <c r="AV559" s="84"/>
      <c r="AY559" s="84"/>
      <c r="BB559" s="84"/>
      <c r="BC559" s="84"/>
      <c r="BD559" s="84"/>
      <c r="BE559" s="84"/>
      <c r="BF559" s="84"/>
      <c r="BG559" s="84"/>
      <c r="BH559" s="84"/>
    </row>
    <row r="560">
      <c r="F560" s="84"/>
      <c r="I560" s="84"/>
      <c r="L560" s="84"/>
      <c r="O560" s="84"/>
      <c r="R560" s="84"/>
      <c r="U560" s="84"/>
      <c r="X560" s="84"/>
      <c r="AA560" s="84"/>
      <c r="AD560" s="84"/>
      <c r="AG560" s="84"/>
      <c r="AJ560" s="84"/>
      <c r="AM560" s="84"/>
      <c r="AP560" s="84"/>
      <c r="AS560" s="84"/>
      <c r="AV560" s="84"/>
      <c r="AY560" s="84"/>
      <c r="BB560" s="84"/>
      <c r="BC560" s="84"/>
      <c r="BD560" s="84"/>
      <c r="BE560" s="84"/>
      <c r="BF560" s="84"/>
      <c r="BG560" s="84"/>
      <c r="BH560" s="84"/>
    </row>
    <row r="561">
      <c r="F561" s="84"/>
      <c r="I561" s="84"/>
      <c r="L561" s="84"/>
      <c r="O561" s="84"/>
      <c r="R561" s="84"/>
      <c r="U561" s="84"/>
      <c r="X561" s="84"/>
      <c r="AA561" s="84"/>
      <c r="AD561" s="84"/>
      <c r="AG561" s="84"/>
      <c r="AJ561" s="84"/>
      <c r="AM561" s="84"/>
      <c r="AP561" s="84"/>
      <c r="AS561" s="84"/>
      <c r="AV561" s="84"/>
      <c r="AY561" s="84"/>
      <c r="BB561" s="84"/>
      <c r="BC561" s="84"/>
      <c r="BD561" s="84"/>
      <c r="BE561" s="84"/>
      <c r="BF561" s="84"/>
      <c r="BG561" s="84"/>
      <c r="BH561" s="84"/>
    </row>
    <row r="562">
      <c r="F562" s="84"/>
      <c r="I562" s="84"/>
      <c r="L562" s="84"/>
      <c r="O562" s="84"/>
      <c r="R562" s="84"/>
      <c r="U562" s="84"/>
      <c r="X562" s="84"/>
      <c r="AA562" s="84"/>
      <c r="AD562" s="84"/>
      <c r="AG562" s="84"/>
      <c r="AJ562" s="84"/>
      <c r="AM562" s="84"/>
      <c r="AP562" s="84"/>
      <c r="AS562" s="84"/>
      <c r="AV562" s="84"/>
      <c r="AY562" s="84"/>
      <c r="BB562" s="84"/>
      <c r="BC562" s="84"/>
      <c r="BD562" s="84"/>
      <c r="BE562" s="84"/>
      <c r="BF562" s="84"/>
      <c r="BG562" s="84"/>
      <c r="BH562" s="84"/>
    </row>
    <row r="563">
      <c r="F563" s="84"/>
      <c r="I563" s="84"/>
      <c r="L563" s="84"/>
      <c r="O563" s="84"/>
      <c r="R563" s="84"/>
      <c r="U563" s="84"/>
      <c r="X563" s="84"/>
      <c r="AA563" s="84"/>
      <c r="AD563" s="84"/>
      <c r="AG563" s="84"/>
      <c r="AJ563" s="84"/>
      <c r="AM563" s="84"/>
      <c r="AP563" s="84"/>
      <c r="AS563" s="84"/>
      <c r="AV563" s="84"/>
      <c r="AY563" s="84"/>
      <c r="BB563" s="84"/>
      <c r="BC563" s="84"/>
      <c r="BD563" s="84"/>
      <c r="BE563" s="84"/>
      <c r="BF563" s="84"/>
      <c r="BG563" s="84"/>
      <c r="BH563" s="84"/>
    </row>
    <row r="564">
      <c r="F564" s="84"/>
      <c r="I564" s="84"/>
      <c r="L564" s="84"/>
      <c r="O564" s="84"/>
      <c r="R564" s="84"/>
      <c r="U564" s="84"/>
      <c r="X564" s="84"/>
      <c r="AA564" s="84"/>
      <c r="AD564" s="84"/>
      <c r="AG564" s="84"/>
      <c r="AJ564" s="84"/>
      <c r="AM564" s="84"/>
      <c r="AP564" s="84"/>
      <c r="AS564" s="84"/>
      <c r="AV564" s="84"/>
      <c r="AY564" s="84"/>
      <c r="BB564" s="84"/>
      <c r="BC564" s="84"/>
      <c r="BD564" s="84"/>
      <c r="BE564" s="84"/>
      <c r="BF564" s="84"/>
      <c r="BG564" s="84"/>
      <c r="BH564" s="84"/>
    </row>
    <row r="565">
      <c r="F565" s="84"/>
      <c r="I565" s="84"/>
      <c r="L565" s="84"/>
      <c r="O565" s="84"/>
      <c r="R565" s="84"/>
      <c r="U565" s="84"/>
      <c r="X565" s="84"/>
      <c r="AA565" s="84"/>
      <c r="AD565" s="84"/>
      <c r="AG565" s="84"/>
      <c r="AJ565" s="84"/>
      <c r="AM565" s="84"/>
      <c r="AP565" s="84"/>
      <c r="AS565" s="84"/>
      <c r="AV565" s="84"/>
      <c r="AY565" s="84"/>
      <c r="BB565" s="84"/>
      <c r="BC565" s="84"/>
      <c r="BD565" s="84"/>
      <c r="BE565" s="84"/>
      <c r="BF565" s="84"/>
      <c r="BG565" s="84"/>
      <c r="BH565" s="84"/>
    </row>
    <row r="566">
      <c r="F566" s="84"/>
      <c r="I566" s="84"/>
      <c r="L566" s="84"/>
      <c r="O566" s="84"/>
      <c r="R566" s="84"/>
      <c r="U566" s="84"/>
      <c r="X566" s="84"/>
      <c r="AA566" s="84"/>
      <c r="AD566" s="84"/>
      <c r="AG566" s="84"/>
      <c r="AJ566" s="84"/>
      <c r="AM566" s="84"/>
      <c r="AP566" s="84"/>
      <c r="AS566" s="84"/>
      <c r="AV566" s="84"/>
      <c r="AY566" s="84"/>
      <c r="BB566" s="84"/>
      <c r="BC566" s="84"/>
      <c r="BD566" s="84"/>
      <c r="BE566" s="84"/>
      <c r="BF566" s="84"/>
      <c r="BG566" s="84"/>
      <c r="BH566" s="84"/>
    </row>
    <row r="567">
      <c r="F567" s="84"/>
      <c r="I567" s="84"/>
      <c r="L567" s="84"/>
      <c r="O567" s="84"/>
      <c r="R567" s="84"/>
      <c r="U567" s="84"/>
      <c r="X567" s="84"/>
      <c r="AA567" s="84"/>
      <c r="AD567" s="84"/>
      <c r="AG567" s="84"/>
      <c r="AJ567" s="84"/>
      <c r="AM567" s="84"/>
      <c r="AP567" s="84"/>
      <c r="AS567" s="84"/>
      <c r="AV567" s="84"/>
      <c r="AY567" s="84"/>
      <c r="BB567" s="84"/>
      <c r="BC567" s="84"/>
      <c r="BD567" s="84"/>
      <c r="BE567" s="84"/>
      <c r="BF567" s="84"/>
      <c r="BG567" s="84"/>
      <c r="BH567" s="84"/>
    </row>
    <row r="568">
      <c r="F568" s="84"/>
      <c r="I568" s="84"/>
      <c r="L568" s="84"/>
      <c r="O568" s="84"/>
      <c r="R568" s="84"/>
      <c r="U568" s="84"/>
      <c r="X568" s="84"/>
      <c r="AA568" s="84"/>
      <c r="AD568" s="84"/>
      <c r="AG568" s="84"/>
      <c r="AJ568" s="84"/>
      <c r="AM568" s="84"/>
      <c r="AP568" s="84"/>
      <c r="AS568" s="84"/>
      <c r="AV568" s="84"/>
      <c r="AY568" s="84"/>
      <c r="BB568" s="84"/>
      <c r="BC568" s="84"/>
      <c r="BD568" s="84"/>
      <c r="BE568" s="84"/>
      <c r="BF568" s="84"/>
      <c r="BG568" s="84"/>
      <c r="BH568" s="84"/>
    </row>
    <row r="569">
      <c r="F569" s="84"/>
      <c r="I569" s="84"/>
      <c r="L569" s="84"/>
      <c r="O569" s="84"/>
      <c r="R569" s="84"/>
      <c r="U569" s="84"/>
      <c r="X569" s="84"/>
      <c r="AA569" s="84"/>
      <c r="AD569" s="84"/>
      <c r="AG569" s="84"/>
      <c r="AJ569" s="84"/>
      <c r="AM569" s="84"/>
      <c r="AP569" s="84"/>
      <c r="AS569" s="84"/>
      <c r="AV569" s="84"/>
      <c r="AY569" s="84"/>
      <c r="BB569" s="84"/>
      <c r="BC569" s="84"/>
      <c r="BD569" s="84"/>
      <c r="BE569" s="84"/>
      <c r="BF569" s="84"/>
      <c r="BG569" s="84"/>
      <c r="BH569" s="84"/>
    </row>
    <row r="570">
      <c r="F570" s="84"/>
      <c r="I570" s="84"/>
      <c r="L570" s="84"/>
      <c r="O570" s="84"/>
      <c r="R570" s="84"/>
      <c r="U570" s="84"/>
      <c r="X570" s="84"/>
      <c r="AA570" s="84"/>
      <c r="AD570" s="84"/>
      <c r="AG570" s="84"/>
      <c r="AJ570" s="84"/>
      <c r="AM570" s="84"/>
      <c r="AP570" s="84"/>
      <c r="AS570" s="84"/>
      <c r="AV570" s="84"/>
      <c r="AY570" s="84"/>
      <c r="BB570" s="84"/>
      <c r="BC570" s="84"/>
      <c r="BD570" s="84"/>
      <c r="BE570" s="84"/>
      <c r="BF570" s="84"/>
      <c r="BG570" s="84"/>
      <c r="BH570" s="84"/>
    </row>
    <row r="571">
      <c r="F571" s="84"/>
      <c r="I571" s="84"/>
      <c r="L571" s="84"/>
      <c r="O571" s="84"/>
      <c r="R571" s="84"/>
      <c r="U571" s="84"/>
      <c r="X571" s="84"/>
      <c r="AA571" s="84"/>
      <c r="AD571" s="84"/>
      <c r="AG571" s="84"/>
      <c r="AJ571" s="84"/>
      <c r="AM571" s="84"/>
      <c r="AP571" s="84"/>
      <c r="AS571" s="84"/>
      <c r="AV571" s="84"/>
      <c r="AY571" s="84"/>
      <c r="BB571" s="84"/>
      <c r="BC571" s="84"/>
      <c r="BD571" s="84"/>
      <c r="BE571" s="84"/>
      <c r="BF571" s="84"/>
      <c r="BG571" s="84"/>
      <c r="BH571" s="84"/>
    </row>
    <row r="572">
      <c r="F572" s="84"/>
      <c r="I572" s="84"/>
      <c r="L572" s="84"/>
      <c r="O572" s="84"/>
      <c r="R572" s="84"/>
      <c r="U572" s="84"/>
      <c r="X572" s="84"/>
      <c r="AA572" s="84"/>
      <c r="AD572" s="84"/>
      <c r="AG572" s="84"/>
      <c r="AJ572" s="84"/>
      <c r="AM572" s="84"/>
      <c r="AP572" s="84"/>
      <c r="AS572" s="84"/>
      <c r="AV572" s="84"/>
      <c r="AY572" s="84"/>
      <c r="BB572" s="84"/>
      <c r="BC572" s="84"/>
      <c r="BD572" s="84"/>
      <c r="BE572" s="84"/>
      <c r="BF572" s="84"/>
      <c r="BG572" s="84"/>
      <c r="BH572" s="84"/>
    </row>
    <row r="573">
      <c r="F573" s="84"/>
      <c r="I573" s="84"/>
      <c r="L573" s="84"/>
      <c r="O573" s="84"/>
      <c r="R573" s="84"/>
      <c r="U573" s="84"/>
      <c r="X573" s="84"/>
      <c r="AA573" s="84"/>
      <c r="AD573" s="84"/>
      <c r="AG573" s="84"/>
      <c r="AJ573" s="84"/>
      <c r="AM573" s="84"/>
      <c r="AP573" s="84"/>
      <c r="AS573" s="84"/>
      <c r="AV573" s="84"/>
      <c r="AY573" s="84"/>
      <c r="BB573" s="84"/>
      <c r="BC573" s="84"/>
      <c r="BD573" s="84"/>
      <c r="BE573" s="84"/>
      <c r="BF573" s="84"/>
      <c r="BG573" s="84"/>
      <c r="BH573" s="84"/>
    </row>
    <row r="574">
      <c r="F574" s="84"/>
      <c r="I574" s="84"/>
      <c r="L574" s="84"/>
      <c r="O574" s="84"/>
      <c r="R574" s="84"/>
      <c r="U574" s="84"/>
      <c r="X574" s="84"/>
      <c r="AA574" s="84"/>
      <c r="AD574" s="84"/>
      <c r="AG574" s="84"/>
      <c r="AJ574" s="84"/>
      <c r="AM574" s="84"/>
      <c r="AP574" s="84"/>
      <c r="AS574" s="84"/>
      <c r="AV574" s="84"/>
      <c r="AY574" s="84"/>
      <c r="BB574" s="84"/>
      <c r="BC574" s="84"/>
      <c r="BD574" s="84"/>
      <c r="BE574" s="84"/>
      <c r="BF574" s="84"/>
      <c r="BG574" s="84"/>
      <c r="BH574" s="84"/>
    </row>
    <row r="575">
      <c r="F575" s="84"/>
      <c r="I575" s="84"/>
      <c r="L575" s="84"/>
      <c r="O575" s="84"/>
      <c r="R575" s="84"/>
      <c r="U575" s="84"/>
      <c r="X575" s="84"/>
      <c r="AA575" s="84"/>
      <c r="AD575" s="84"/>
      <c r="AG575" s="84"/>
      <c r="AJ575" s="84"/>
      <c r="AM575" s="84"/>
      <c r="AP575" s="84"/>
      <c r="AS575" s="84"/>
      <c r="AV575" s="84"/>
      <c r="AY575" s="84"/>
      <c r="BB575" s="84"/>
      <c r="BC575" s="84"/>
      <c r="BD575" s="84"/>
      <c r="BE575" s="84"/>
      <c r="BF575" s="84"/>
      <c r="BG575" s="84"/>
      <c r="BH575" s="84"/>
    </row>
    <row r="576">
      <c r="F576" s="84"/>
      <c r="I576" s="84"/>
      <c r="L576" s="84"/>
      <c r="O576" s="84"/>
      <c r="R576" s="84"/>
      <c r="U576" s="84"/>
      <c r="X576" s="84"/>
      <c r="AA576" s="84"/>
      <c r="AD576" s="84"/>
      <c r="AG576" s="84"/>
      <c r="AJ576" s="84"/>
      <c r="AM576" s="84"/>
      <c r="AP576" s="84"/>
      <c r="AS576" s="84"/>
      <c r="AV576" s="84"/>
      <c r="AY576" s="84"/>
      <c r="BB576" s="84"/>
      <c r="BC576" s="84"/>
      <c r="BD576" s="84"/>
      <c r="BE576" s="84"/>
      <c r="BF576" s="84"/>
      <c r="BG576" s="84"/>
      <c r="BH576" s="84"/>
    </row>
    <row r="577">
      <c r="F577" s="84"/>
      <c r="I577" s="84"/>
      <c r="L577" s="84"/>
      <c r="O577" s="84"/>
      <c r="R577" s="84"/>
      <c r="U577" s="84"/>
      <c r="X577" s="84"/>
      <c r="AA577" s="84"/>
      <c r="AD577" s="84"/>
      <c r="AG577" s="84"/>
      <c r="AJ577" s="84"/>
      <c r="AM577" s="84"/>
      <c r="AP577" s="84"/>
      <c r="AS577" s="84"/>
      <c r="AV577" s="84"/>
      <c r="AY577" s="84"/>
      <c r="BB577" s="84"/>
      <c r="BC577" s="84"/>
      <c r="BD577" s="84"/>
      <c r="BE577" s="84"/>
      <c r="BF577" s="84"/>
      <c r="BG577" s="84"/>
      <c r="BH577" s="84"/>
    </row>
    <row r="578">
      <c r="F578" s="84"/>
      <c r="I578" s="84"/>
      <c r="L578" s="84"/>
      <c r="O578" s="84"/>
      <c r="R578" s="84"/>
      <c r="U578" s="84"/>
      <c r="X578" s="84"/>
      <c r="AA578" s="84"/>
      <c r="AD578" s="84"/>
      <c r="AG578" s="84"/>
      <c r="AJ578" s="84"/>
      <c r="AM578" s="84"/>
      <c r="AP578" s="84"/>
      <c r="AS578" s="84"/>
      <c r="AV578" s="84"/>
      <c r="AY578" s="84"/>
      <c r="BB578" s="84"/>
      <c r="BC578" s="84"/>
      <c r="BD578" s="84"/>
      <c r="BE578" s="84"/>
      <c r="BF578" s="84"/>
      <c r="BG578" s="84"/>
      <c r="BH578" s="84"/>
    </row>
    <row r="579">
      <c r="F579" s="84"/>
      <c r="I579" s="84"/>
      <c r="L579" s="84"/>
      <c r="O579" s="84"/>
      <c r="R579" s="84"/>
      <c r="U579" s="84"/>
      <c r="X579" s="84"/>
      <c r="AA579" s="84"/>
      <c r="AD579" s="84"/>
      <c r="AG579" s="84"/>
      <c r="AJ579" s="84"/>
      <c r="AM579" s="84"/>
      <c r="AP579" s="84"/>
      <c r="AS579" s="84"/>
      <c r="AV579" s="84"/>
      <c r="AY579" s="84"/>
      <c r="BB579" s="84"/>
      <c r="BC579" s="84"/>
      <c r="BD579" s="84"/>
      <c r="BE579" s="84"/>
      <c r="BF579" s="84"/>
      <c r="BG579" s="84"/>
      <c r="BH579" s="84"/>
    </row>
    <row r="580">
      <c r="F580" s="84"/>
      <c r="I580" s="84"/>
      <c r="L580" s="84"/>
      <c r="O580" s="84"/>
      <c r="R580" s="84"/>
      <c r="U580" s="84"/>
      <c r="X580" s="84"/>
      <c r="AA580" s="84"/>
      <c r="AD580" s="84"/>
      <c r="AG580" s="84"/>
      <c r="AJ580" s="84"/>
      <c r="AM580" s="84"/>
      <c r="AP580" s="84"/>
      <c r="AS580" s="84"/>
      <c r="AV580" s="84"/>
      <c r="AY580" s="84"/>
      <c r="BB580" s="84"/>
      <c r="BC580" s="84"/>
      <c r="BD580" s="84"/>
      <c r="BE580" s="84"/>
      <c r="BF580" s="84"/>
      <c r="BG580" s="84"/>
      <c r="BH580" s="84"/>
    </row>
    <row r="581">
      <c r="F581" s="84"/>
      <c r="I581" s="84"/>
      <c r="L581" s="84"/>
      <c r="O581" s="84"/>
      <c r="R581" s="84"/>
      <c r="U581" s="84"/>
      <c r="X581" s="84"/>
      <c r="AA581" s="84"/>
      <c r="AD581" s="84"/>
      <c r="AG581" s="84"/>
      <c r="AJ581" s="84"/>
      <c r="AM581" s="84"/>
      <c r="AP581" s="84"/>
      <c r="AS581" s="84"/>
      <c r="AV581" s="84"/>
      <c r="AY581" s="84"/>
      <c r="BB581" s="84"/>
      <c r="BC581" s="84"/>
      <c r="BD581" s="84"/>
      <c r="BE581" s="84"/>
      <c r="BF581" s="84"/>
      <c r="BG581" s="84"/>
      <c r="BH581" s="84"/>
    </row>
    <row r="582">
      <c r="F582" s="84"/>
      <c r="I582" s="84"/>
      <c r="L582" s="84"/>
      <c r="O582" s="84"/>
      <c r="R582" s="84"/>
      <c r="U582" s="84"/>
      <c r="X582" s="84"/>
      <c r="AA582" s="84"/>
      <c r="AD582" s="84"/>
      <c r="AG582" s="84"/>
      <c r="AJ582" s="84"/>
      <c r="AM582" s="84"/>
      <c r="AP582" s="84"/>
      <c r="AS582" s="84"/>
      <c r="AV582" s="84"/>
      <c r="AY582" s="84"/>
      <c r="BB582" s="84"/>
      <c r="BC582" s="84"/>
      <c r="BD582" s="84"/>
      <c r="BE582" s="84"/>
      <c r="BF582" s="84"/>
      <c r="BG582" s="84"/>
      <c r="BH582" s="84"/>
    </row>
    <row r="583">
      <c r="F583" s="84"/>
      <c r="I583" s="84"/>
      <c r="L583" s="84"/>
      <c r="O583" s="84"/>
      <c r="R583" s="84"/>
      <c r="U583" s="84"/>
      <c r="X583" s="84"/>
      <c r="AA583" s="84"/>
      <c r="AD583" s="84"/>
      <c r="AG583" s="84"/>
      <c r="AJ583" s="84"/>
      <c r="AM583" s="84"/>
      <c r="AP583" s="84"/>
      <c r="AS583" s="84"/>
      <c r="AV583" s="84"/>
      <c r="AY583" s="84"/>
      <c r="BB583" s="84"/>
      <c r="BC583" s="84"/>
      <c r="BD583" s="84"/>
      <c r="BE583" s="84"/>
      <c r="BF583" s="84"/>
      <c r="BG583" s="84"/>
      <c r="BH583" s="84"/>
    </row>
    <row r="584">
      <c r="F584" s="84"/>
      <c r="I584" s="84"/>
      <c r="L584" s="84"/>
      <c r="O584" s="84"/>
      <c r="R584" s="84"/>
      <c r="U584" s="84"/>
      <c r="X584" s="84"/>
      <c r="AA584" s="84"/>
      <c r="AD584" s="84"/>
      <c r="AG584" s="84"/>
      <c r="AJ584" s="84"/>
      <c r="AM584" s="84"/>
      <c r="AP584" s="84"/>
      <c r="AS584" s="84"/>
      <c r="AV584" s="84"/>
      <c r="AY584" s="84"/>
      <c r="BB584" s="84"/>
      <c r="BC584" s="84"/>
      <c r="BD584" s="84"/>
      <c r="BE584" s="84"/>
      <c r="BF584" s="84"/>
      <c r="BG584" s="84"/>
      <c r="BH584" s="84"/>
    </row>
    <row r="585">
      <c r="F585" s="84"/>
      <c r="I585" s="84"/>
      <c r="L585" s="84"/>
      <c r="O585" s="84"/>
      <c r="R585" s="84"/>
      <c r="U585" s="84"/>
      <c r="X585" s="84"/>
      <c r="AA585" s="84"/>
      <c r="AD585" s="84"/>
      <c r="AG585" s="84"/>
      <c r="AJ585" s="84"/>
      <c r="AM585" s="84"/>
      <c r="AP585" s="84"/>
      <c r="AS585" s="84"/>
      <c r="AV585" s="84"/>
      <c r="AY585" s="84"/>
      <c r="BB585" s="84"/>
      <c r="BC585" s="84"/>
      <c r="BD585" s="84"/>
      <c r="BE585" s="84"/>
      <c r="BF585" s="84"/>
      <c r="BG585" s="84"/>
      <c r="BH585" s="84"/>
    </row>
    <row r="586">
      <c r="F586" s="84"/>
      <c r="I586" s="84"/>
      <c r="L586" s="84"/>
      <c r="O586" s="84"/>
      <c r="R586" s="84"/>
      <c r="U586" s="84"/>
      <c r="X586" s="84"/>
      <c r="AA586" s="84"/>
      <c r="AD586" s="84"/>
      <c r="AG586" s="84"/>
      <c r="AJ586" s="84"/>
      <c r="AM586" s="84"/>
      <c r="AP586" s="84"/>
      <c r="AS586" s="84"/>
      <c r="AV586" s="84"/>
      <c r="AY586" s="84"/>
      <c r="BB586" s="84"/>
      <c r="BC586" s="84"/>
      <c r="BD586" s="84"/>
      <c r="BE586" s="84"/>
      <c r="BF586" s="84"/>
      <c r="BG586" s="84"/>
      <c r="BH586" s="84"/>
    </row>
    <row r="587">
      <c r="F587" s="84"/>
      <c r="I587" s="84"/>
      <c r="L587" s="84"/>
      <c r="O587" s="84"/>
      <c r="R587" s="84"/>
      <c r="U587" s="84"/>
      <c r="X587" s="84"/>
      <c r="AA587" s="84"/>
      <c r="AD587" s="84"/>
      <c r="AG587" s="84"/>
      <c r="AJ587" s="84"/>
      <c r="AM587" s="84"/>
      <c r="AP587" s="84"/>
      <c r="AS587" s="84"/>
      <c r="AV587" s="84"/>
      <c r="AY587" s="84"/>
      <c r="BB587" s="84"/>
      <c r="BC587" s="84"/>
      <c r="BD587" s="84"/>
      <c r="BE587" s="84"/>
      <c r="BF587" s="84"/>
      <c r="BG587" s="84"/>
      <c r="BH587" s="84"/>
    </row>
    <row r="588">
      <c r="F588" s="84"/>
      <c r="I588" s="84"/>
      <c r="L588" s="84"/>
      <c r="O588" s="84"/>
      <c r="R588" s="84"/>
      <c r="U588" s="84"/>
      <c r="X588" s="84"/>
      <c r="AA588" s="84"/>
      <c r="AD588" s="84"/>
      <c r="AG588" s="84"/>
      <c r="AJ588" s="84"/>
      <c r="AM588" s="84"/>
      <c r="AP588" s="84"/>
      <c r="AS588" s="84"/>
      <c r="AV588" s="84"/>
      <c r="AY588" s="84"/>
      <c r="BB588" s="84"/>
      <c r="BC588" s="84"/>
      <c r="BD588" s="84"/>
      <c r="BE588" s="84"/>
      <c r="BF588" s="84"/>
      <c r="BG588" s="84"/>
      <c r="BH588" s="84"/>
    </row>
    <row r="589">
      <c r="F589" s="84"/>
      <c r="I589" s="84"/>
      <c r="L589" s="84"/>
      <c r="O589" s="84"/>
      <c r="R589" s="84"/>
      <c r="U589" s="84"/>
      <c r="X589" s="84"/>
      <c r="AA589" s="84"/>
      <c r="AD589" s="84"/>
      <c r="AG589" s="84"/>
      <c r="AJ589" s="84"/>
      <c r="AM589" s="84"/>
      <c r="AP589" s="84"/>
      <c r="AS589" s="84"/>
      <c r="AV589" s="84"/>
      <c r="AY589" s="84"/>
      <c r="BB589" s="84"/>
      <c r="BC589" s="84"/>
      <c r="BD589" s="84"/>
      <c r="BE589" s="84"/>
      <c r="BF589" s="84"/>
      <c r="BG589" s="84"/>
      <c r="BH589" s="84"/>
    </row>
    <row r="590">
      <c r="F590" s="84"/>
      <c r="I590" s="84"/>
      <c r="L590" s="84"/>
      <c r="O590" s="84"/>
      <c r="R590" s="84"/>
      <c r="U590" s="84"/>
      <c r="X590" s="84"/>
      <c r="AA590" s="84"/>
      <c r="AD590" s="84"/>
      <c r="AG590" s="84"/>
      <c r="AJ590" s="84"/>
      <c r="AM590" s="84"/>
      <c r="AP590" s="84"/>
      <c r="AS590" s="84"/>
      <c r="AV590" s="84"/>
      <c r="AY590" s="84"/>
      <c r="BB590" s="84"/>
      <c r="BC590" s="84"/>
      <c r="BD590" s="84"/>
      <c r="BE590" s="84"/>
      <c r="BF590" s="84"/>
      <c r="BG590" s="84"/>
      <c r="BH590" s="84"/>
    </row>
    <row r="591">
      <c r="F591" s="84"/>
      <c r="I591" s="84"/>
      <c r="L591" s="84"/>
      <c r="O591" s="84"/>
      <c r="R591" s="84"/>
      <c r="U591" s="84"/>
      <c r="X591" s="84"/>
      <c r="AA591" s="84"/>
      <c r="AD591" s="84"/>
      <c r="AG591" s="84"/>
      <c r="AJ591" s="84"/>
      <c r="AM591" s="84"/>
      <c r="AP591" s="84"/>
      <c r="AS591" s="84"/>
      <c r="AV591" s="84"/>
      <c r="AY591" s="84"/>
      <c r="BB591" s="84"/>
      <c r="BC591" s="84"/>
      <c r="BD591" s="84"/>
      <c r="BE591" s="84"/>
      <c r="BF591" s="84"/>
      <c r="BG591" s="84"/>
      <c r="BH591" s="84"/>
    </row>
    <row r="592">
      <c r="F592" s="84"/>
      <c r="I592" s="84"/>
      <c r="L592" s="84"/>
      <c r="O592" s="84"/>
      <c r="R592" s="84"/>
      <c r="U592" s="84"/>
      <c r="X592" s="84"/>
      <c r="AA592" s="84"/>
      <c r="AD592" s="84"/>
      <c r="AG592" s="84"/>
      <c r="AJ592" s="84"/>
      <c r="AM592" s="84"/>
      <c r="AP592" s="84"/>
      <c r="AS592" s="84"/>
      <c r="AV592" s="84"/>
      <c r="AY592" s="84"/>
      <c r="BB592" s="84"/>
      <c r="BC592" s="84"/>
      <c r="BD592" s="84"/>
      <c r="BE592" s="84"/>
      <c r="BF592" s="84"/>
      <c r="BG592" s="84"/>
      <c r="BH592" s="84"/>
    </row>
    <row r="593">
      <c r="F593" s="84"/>
      <c r="I593" s="84"/>
      <c r="L593" s="84"/>
      <c r="O593" s="84"/>
      <c r="R593" s="84"/>
      <c r="U593" s="84"/>
      <c r="X593" s="84"/>
      <c r="AA593" s="84"/>
      <c r="AD593" s="84"/>
      <c r="AG593" s="84"/>
      <c r="AJ593" s="84"/>
      <c r="AM593" s="84"/>
      <c r="AP593" s="84"/>
      <c r="AS593" s="84"/>
      <c r="AV593" s="84"/>
      <c r="AY593" s="84"/>
      <c r="BB593" s="84"/>
      <c r="BC593" s="84"/>
      <c r="BD593" s="84"/>
      <c r="BE593" s="84"/>
      <c r="BF593" s="84"/>
      <c r="BG593" s="84"/>
      <c r="BH593" s="84"/>
    </row>
    <row r="594">
      <c r="F594" s="84"/>
      <c r="I594" s="84"/>
      <c r="L594" s="84"/>
      <c r="O594" s="84"/>
      <c r="R594" s="84"/>
      <c r="U594" s="84"/>
      <c r="X594" s="84"/>
      <c r="AA594" s="84"/>
      <c r="AD594" s="84"/>
      <c r="AG594" s="84"/>
      <c r="AJ594" s="84"/>
      <c r="AM594" s="84"/>
      <c r="AP594" s="84"/>
      <c r="AS594" s="84"/>
      <c r="AV594" s="84"/>
      <c r="AY594" s="84"/>
      <c r="BB594" s="84"/>
      <c r="BC594" s="84"/>
      <c r="BD594" s="84"/>
      <c r="BE594" s="84"/>
      <c r="BF594" s="84"/>
      <c r="BG594" s="84"/>
      <c r="BH594" s="84"/>
    </row>
    <row r="595">
      <c r="F595" s="84"/>
      <c r="I595" s="84"/>
      <c r="L595" s="84"/>
      <c r="O595" s="84"/>
      <c r="R595" s="84"/>
      <c r="U595" s="84"/>
      <c r="X595" s="84"/>
      <c r="AA595" s="84"/>
      <c r="AD595" s="84"/>
      <c r="AG595" s="84"/>
      <c r="AJ595" s="84"/>
      <c r="AM595" s="84"/>
      <c r="AP595" s="84"/>
      <c r="AS595" s="84"/>
      <c r="AV595" s="84"/>
      <c r="AY595" s="84"/>
      <c r="BB595" s="84"/>
      <c r="BC595" s="84"/>
      <c r="BD595" s="84"/>
      <c r="BE595" s="84"/>
      <c r="BF595" s="84"/>
      <c r="BG595" s="84"/>
      <c r="BH595" s="84"/>
    </row>
    <row r="596">
      <c r="F596" s="84"/>
      <c r="I596" s="84"/>
      <c r="L596" s="84"/>
      <c r="O596" s="84"/>
      <c r="R596" s="84"/>
      <c r="U596" s="84"/>
      <c r="X596" s="84"/>
      <c r="AA596" s="84"/>
      <c r="AD596" s="84"/>
      <c r="AG596" s="84"/>
      <c r="AJ596" s="84"/>
      <c r="AM596" s="84"/>
      <c r="AP596" s="84"/>
      <c r="AS596" s="84"/>
      <c r="AV596" s="84"/>
      <c r="AY596" s="84"/>
      <c r="BB596" s="84"/>
      <c r="BC596" s="84"/>
      <c r="BD596" s="84"/>
      <c r="BE596" s="84"/>
      <c r="BF596" s="84"/>
      <c r="BG596" s="84"/>
      <c r="BH596" s="84"/>
    </row>
    <row r="597">
      <c r="F597" s="84"/>
      <c r="I597" s="84"/>
      <c r="L597" s="84"/>
      <c r="O597" s="84"/>
      <c r="R597" s="84"/>
      <c r="U597" s="84"/>
      <c r="X597" s="84"/>
      <c r="AA597" s="84"/>
      <c r="AD597" s="84"/>
      <c r="AG597" s="84"/>
      <c r="AJ597" s="84"/>
      <c r="AM597" s="84"/>
      <c r="AP597" s="84"/>
      <c r="AS597" s="84"/>
      <c r="AV597" s="84"/>
      <c r="AY597" s="84"/>
      <c r="BB597" s="84"/>
      <c r="BC597" s="84"/>
      <c r="BD597" s="84"/>
      <c r="BE597" s="84"/>
      <c r="BF597" s="84"/>
      <c r="BG597" s="84"/>
      <c r="BH597" s="84"/>
    </row>
    <row r="598">
      <c r="F598" s="84"/>
      <c r="I598" s="84"/>
      <c r="L598" s="84"/>
      <c r="O598" s="84"/>
      <c r="R598" s="84"/>
      <c r="U598" s="84"/>
      <c r="X598" s="84"/>
      <c r="AA598" s="84"/>
      <c r="AD598" s="84"/>
      <c r="AG598" s="84"/>
      <c r="AJ598" s="84"/>
      <c r="AM598" s="84"/>
      <c r="AP598" s="84"/>
      <c r="AS598" s="84"/>
      <c r="AV598" s="84"/>
      <c r="AY598" s="84"/>
      <c r="BB598" s="84"/>
      <c r="BC598" s="84"/>
      <c r="BD598" s="84"/>
      <c r="BE598" s="84"/>
      <c r="BF598" s="84"/>
      <c r="BG598" s="84"/>
      <c r="BH598" s="84"/>
    </row>
    <row r="599">
      <c r="F599" s="84"/>
      <c r="I599" s="84"/>
      <c r="L599" s="84"/>
      <c r="O599" s="84"/>
      <c r="R599" s="84"/>
      <c r="U599" s="84"/>
      <c r="X599" s="84"/>
      <c r="AA599" s="84"/>
      <c r="AD599" s="84"/>
      <c r="AG599" s="84"/>
      <c r="AJ599" s="84"/>
      <c r="AM599" s="84"/>
      <c r="AP599" s="84"/>
      <c r="AS599" s="84"/>
      <c r="AV599" s="84"/>
      <c r="AY599" s="84"/>
      <c r="BB599" s="84"/>
      <c r="BC599" s="84"/>
      <c r="BD599" s="84"/>
      <c r="BE599" s="84"/>
      <c r="BF599" s="84"/>
      <c r="BG599" s="84"/>
      <c r="BH599" s="84"/>
    </row>
    <row r="600">
      <c r="F600" s="84"/>
      <c r="I600" s="84"/>
      <c r="L600" s="84"/>
      <c r="O600" s="84"/>
      <c r="R600" s="84"/>
      <c r="U600" s="84"/>
      <c r="X600" s="84"/>
      <c r="AA600" s="84"/>
      <c r="AD600" s="84"/>
      <c r="AG600" s="84"/>
      <c r="AJ600" s="84"/>
      <c r="AM600" s="84"/>
      <c r="AP600" s="84"/>
      <c r="AS600" s="84"/>
      <c r="AV600" s="84"/>
      <c r="AY600" s="84"/>
      <c r="BB600" s="84"/>
      <c r="BC600" s="84"/>
      <c r="BD600" s="84"/>
      <c r="BE600" s="84"/>
      <c r="BF600" s="84"/>
      <c r="BG600" s="84"/>
      <c r="BH600" s="84"/>
    </row>
    <row r="601">
      <c r="F601" s="84"/>
      <c r="I601" s="84"/>
      <c r="L601" s="84"/>
      <c r="O601" s="84"/>
      <c r="R601" s="84"/>
      <c r="U601" s="84"/>
      <c r="X601" s="84"/>
      <c r="AA601" s="84"/>
      <c r="AD601" s="84"/>
      <c r="AG601" s="84"/>
      <c r="AJ601" s="84"/>
      <c r="AM601" s="84"/>
      <c r="AP601" s="84"/>
      <c r="AS601" s="84"/>
      <c r="AV601" s="84"/>
      <c r="AY601" s="84"/>
      <c r="BB601" s="84"/>
      <c r="BC601" s="84"/>
      <c r="BD601" s="84"/>
      <c r="BE601" s="84"/>
      <c r="BF601" s="84"/>
      <c r="BG601" s="84"/>
      <c r="BH601" s="84"/>
    </row>
    <row r="602">
      <c r="F602" s="84"/>
      <c r="I602" s="84"/>
      <c r="L602" s="84"/>
      <c r="O602" s="84"/>
      <c r="R602" s="84"/>
      <c r="U602" s="84"/>
      <c r="X602" s="84"/>
      <c r="AA602" s="84"/>
      <c r="AD602" s="84"/>
      <c r="AG602" s="84"/>
      <c r="AJ602" s="84"/>
      <c r="AM602" s="84"/>
      <c r="AP602" s="84"/>
      <c r="AS602" s="84"/>
      <c r="AV602" s="84"/>
      <c r="AY602" s="84"/>
      <c r="BB602" s="84"/>
      <c r="BC602" s="84"/>
      <c r="BD602" s="84"/>
      <c r="BE602" s="84"/>
      <c r="BF602" s="84"/>
      <c r="BG602" s="84"/>
      <c r="BH602" s="84"/>
    </row>
    <row r="603">
      <c r="F603" s="84"/>
      <c r="I603" s="84"/>
      <c r="L603" s="84"/>
      <c r="O603" s="84"/>
      <c r="R603" s="84"/>
      <c r="U603" s="84"/>
      <c r="X603" s="84"/>
      <c r="AA603" s="84"/>
      <c r="AD603" s="84"/>
      <c r="AG603" s="84"/>
      <c r="AJ603" s="84"/>
      <c r="AM603" s="84"/>
      <c r="AP603" s="84"/>
      <c r="AS603" s="84"/>
      <c r="AV603" s="84"/>
      <c r="AY603" s="84"/>
      <c r="BB603" s="84"/>
      <c r="BC603" s="84"/>
      <c r="BD603" s="84"/>
      <c r="BE603" s="84"/>
      <c r="BF603" s="84"/>
      <c r="BG603" s="84"/>
      <c r="BH603" s="84"/>
    </row>
    <row r="604">
      <c r="F604" s="84"/>
      <c r="I604" s="84"/>
      <c r="L604" s="84"/>
      <c r="O604" s="84"/>
      <c r="R604" s="84"/>
      <c r="U604" s="84"/>
      <c r="X604" s="84"/>
      <c r="AA604" s="84"/>
      <c r="AD604" s="84"/>
      <c r="AG604" s="84"/>
      <c r="AJ604" s="84"/>
      <c r="AM604" s="84"/>
      <c r="AP604" s="84"/>
      <c r="AS604" s="84"/>
      <c r="AV604" s="84"/>
      <c r="AY604" s="84"/>
      <c r="BB604" s="84"/>
      <c r="BC604" s="84"/>
      <c r="BD604" s="84"/>
      <c r="BE604" s="84"/>
      <c r="BF604" s="84"/>
      <c r="BG604" s="84"/>
      <c r="BH604" s="84"/>
    </row>
    <row r="605">
      <c r="F605" s="84"/>
      <c r="I605" s="84"/>
      <c r="L605" s="84"/>
      <c r="O605" s="84"/>
      <c r="R605" s="84"/>
      <c r="U605" s="84"/>
      <c r="X605" s="84"/>
      <c r="AA605" s="84"/>
      <c r="AD605" s="84"/>
      <c r="AG605" s="84"/>
      <c r="AJ605" s="84"/>
      <c r="AM605" s="84"/>
      <c r="AP605" s="84"/>
      <c r="AS605" s="84"/>
      <c r="AV605" s="84"/>
      <c r="AY605" s="84"/>
      <c r="BB605" s="84"/>
      <c r="BC605" s="84"/>
      <c r="BD605" s="84"/>
      <c r="BE605" s="84"/>
      <c r="BF605" s="84"/>
      <c r="BG605" s="84"/>
      <c r="BH605" s="84"/>
    </row>
    <row r="606">
      <c r="F606" s="84"/>
      <c r="I606" s="84"/>
      <c r="L606" s="84"/>
      <c r="O606" s="84"/>
      <c r="R606" s="84"/>
      <c r="U606" s="84"/>
      <c r="X606" s="84"/>
      <c r="AA606" s="84"/>
      <c r="AD606" s="84"/>
      <c r="AG606" s="84"/>
      <c r="AJ606" s="84"/>
      <c r="AM606" s="84"/>
      <c r="AP606" s="84"/>
      <c r="AS606" s="84"/>
      <c r="AV606" s="84"/>
      <c r="AY606" s="84"/>
      <c r="BB606" s="84"/>
      <c r="BC606" s="84"/>
      <c r="BD606" s="84"/>
      <c r="BE606" s="84"/>
      <c r="BF606" s="84"/>
      <c r="BG606" s="84"/>
      <c r="BH606" s="84"/>
    </row>
    <row r="607">
      <c r="F607" s="84"/>
      <c r="I607" s="84"/>
      <c r="L607" s="84"/>
      <c r="O607" s="84"/>
      <c r="R607" s="84"/>
      <c r="U607" s="84"/>
      <c r="X607" s="84"/>
      <c r="AA607" s="84"/>
      <c r="AD607" s="84"/>
      <c r="AG607" s="84"/>
      <c r="AJ607" s="84"/>
      <c r="AM607" s="84"/>
      <c r="AP607" s="84"/>
      <c r="AS607" s="84"/>
      <c r="AV607" s="84"/>
      <c r="AY607" s="84"/>
      <c r="BB607" s="84"/>
      <c r="BC607" s="84"/>
      <c r="BD607" s="84"/>
      <c r="BE607" s="84"/>
      <c r="BF607" s="84"/>
      <c r="BG607" s="84"/>
      <c r="BH607" s="84"/>
    </row>
    <row r="608">
      <c r="F608" s="84"/>
      <c r="I608" s="84"/>
      <c r="L608" s="84"/>
      <c r="O608" s="84"/>
      <c r="R608" s="84"/>
      <c r="U608" s="84"/>
      <c r="X608" s="84"/>
      <c r="AA608" s="84"/>
      <c r="AD608" s="84"/>
      <c r="AG608" s="84"/>
      <c r="AJ608" s="84"/>
      <c r="AM608" s="84"/>
      <c r="AP608" s="84"/>
      <c r="AS608" s="84"/>
      <c r="AV608" s="84"/>
      <c r="AY608" s="84"/>
      <c r="BB608" s="84"/>
      <c r="BC608" s="84"/>
      <c r="BD608" s="84"/>
      <c r="BE608" s="84"/>
      <c r="BF608" s="84"/>
      <c r="BG608" s="84"/>
      <c r="BH608" s="84"/>
    </row>
    <row r="609">
      <c r="F609" s="84"/>
      <c r="I609" s="84"/>
      <c r="L609" s="84"/>
      <c r="O609" s="84"/>
      <c r="R609" s="84"/>
      <c r="U609" s="84"/>
      <c r="X609" s="84"/>
      <c r="AA609" s="84"/>
      <c r="AD609" s="84"/>
      <c r="AG609" s="84"/>
      <c r="AJ609" s="84"/>
      <c r="AM609" s="84"/>
      <c r="AP609" s="84"/>
      <c r="AS609" s="84"/>
      <c r="AV609" s="84"/>
      <c r="AY609" s="84"/>
      <c r="BB609" s="84"/>
      <c r="BC609" s="84"/>
      <c r="BD609" s="84"/>
      <c r="BE609" s="84"/>
      <c r="BF609" s="84"/>
      <c r="BG609" s="84"/>
      <c r="BH609" s="84"/>
    </row>
    <row r="610">
      <c r="F610" s="84"/>
      <c r="I610" s="84"/>
      <c r="L610" s="84"/>
      <c r="O610" s="84"/>
      <c r="R610" s="84"/>
      <c r="U610" s="84"/>
      <c r="X610" s="84"/>
      <c r="AA610" s="84"/>
      <c r="AD610" s="84"/>
      <c r="AG610" s="84"/>
      <c r="AJ610" s="84"/>
      <c r="AM610" s="84"/>
      <c r="AP610" s="84"/>
      <c r="AS610" s="84"/>
      <c r="AV610" s="84"/>
      <c r="AY610" s="84"/>
      <c r="BB610" s="84"/>
      <c r="BC610" s="84"/>
      <c r="BD610" s="84"/>
      <c r="BE610" s="84"/>
      <c r="BF610" s="84"/>
      <c r="BG610" s="84"/>
      <c r="BH610" s="84"/>
    </row>
    <row r="611">
      <c r="F611" s="84"/>
      <c r="I611" s="84"/>
      <c r="L611" s="84"/>
      <c r="O611" s="84"/>
      <c r="R611" s="84"/>
      <c r="U611" s="84"/>
      <c r="X611" s="84"/>
      <c r="AA611" s="84"/>
      <c r="AD611" s="84"/>
      <c r="AG611" s="84"/>
      <c r="AJ611" s="84"/>
      <c r="AM611" s="84"/>
      <c r="AP611" s="84"/>
      <c r="AS611" s="84"/>
      <c r="AV611" s="84"/>
      <c r="AY611" s="84"/>
      <c r="BB611" s="84"/>
      <c r="BC611" s="84"/>
      <c r="BD611" s="84"/>
      <c r="BE611" s="84"/>
      <c r="BF611" s="84"/>
      <c r="BG611" s="84"/>
      <c r="BH611" s="84"/>
    </row>
    <row r="612">
      <c r="F612" s="84"/>
      <c r="I612" s="84"/>
      <c r="L612" s="84"/>
      <c r="O612" s="84"/>
      <c r="R612" s="84"/>
      <c r="U612" s="84"/>
      <c r="X612" s="84"/>
      <c r="AA612" s="84"/>
      <c r="AD612" s="84"/>
      <c r="AG612" s="84"/>
      <c r="AJ612" s="84"/>
      <c r="AM612" s="84"/>
      <c r="AP612" s="84"/>
      <c r="AS612" s="84"/>
      <c r="AV612" s="84"/>
      <c r="AY612" s="84"/>
      <c r="BB612" s="84"/>
      <c r="BC612" s="84"/>
      <c r="BD612" s="84"/>
      <c r="BE612" s="84"/>
      <c r="BF612" s="84"/>
      <c r="BG612" s="84"/>
      <c r="BH612" s="84"/>
    </row>
    <row r="613">
      <c r="F613" s="84"/>
      <c r="I613" s="84"/>
      <c r="L613" s="84"/>
      <c r="O613" s="84"/>
      <c r="R613" s="84"/>
      <c r="U613" s="84"/>
      <c r="X613" s="84"/>
      <c r="AA613" s="84"/>
      <c r="AD613" s="84"/>
      <c r="AG613" s="84"/>
      <c r="AJ613" s="84"/>
      <c r="AM613" s="84"/>
      <c r="AP613" s="84"/>
      <c r="AS613" s="84"/>
      <c r="AV613" s="84"/>
      <c r="AY613" s="84"/>
      <c r="BB613" s="84"/>
      <c r="BC613" s="84"/>
      <c r="BD613" s="84"/>
      <c r="BE613" s="84"/>
      <c r="BF613" s="84"/>
      <c r="BG613" s="84"/>
      <c r="BH613" s="84"/>
    </row>
    <row r="614">
      <c r="F614" s="84"/>
      <c r="I614" s="84"/>
      <c r="L614" s="84"/>
      <c r="O614" s="84"/>
      <c r="R614" s="84"/>
      <c r="U614" s="84"/>
      <c r="X614" s="84"/>
      <c r="AA614" s="84"/>
      <c r="AD614" s="84"/>
      <c r="AG614" s="84"/>
      <c r="AJ614" s="84"/>
      <c r="AM614" s="84"/>
      <c r="AP614" s="84"/>
      <c r="AS614" s="84"/>
      <c r="AV614" s="84"/>
      <c r="AY614" s="84"/>
      <c r="BB614" s="84"/>
      <c r="BC614" s="84"/>
      <c r="BD614" s="84"/>
      <c r="BE614" s="84"/>
      <c r="BF614" s="84"/>
      <c r="BG614" s="84"/>
      <c r="BH614" s="84"/>
    </row>
    <row r="615">
      <c r="F615" s="84"/>
      <c r="I615" s="84"/>
      <c r="L615" s="84"/>
      <c r="O615" s="84"/>
      <c r="R615" s="84"/>
      <c r="U615" s="84"/>
      <c r="X615" s="84"/>
      <c r="AA615" s="84"/>
      <c r="AD615" s="84"/>
      <c r="AG615" s="84"/>
      <c r="AJ615" s="84"/>
      <c r="AM615" s="84"/>
      <c r="AP615" s="84"/>
      <c r="AS615" s="84"/>
      <c r="AV615" s="84"/>
      <c r="AY615" s="84"/>
      <c r="BB615" s="84"/>
      <c r="BC615" s="84"/>
      <c r="BD615" s="84"/>
      <c r="BE615" s="84"/>
      <c r="BF615" s="84"/>
      <c r="BG615" s="84"/>
      <c r="BH615" s="84"/>
    </row>
    <row r="616">
      <c r="F616" s="84"/>
      <c r="I616" s="84"/>
      <c r="L616" s="84"/>
      <c r="O616" s="84"/>
      <c r="R616" s="84"/>
      <c r="U616" s="84"/>
      <c r="X616" s="84"/>
      <c r="AA616" s="84"/>
      <c r="AD616" s="84"/>
      <c r="AG616" s="84"/>
      <c r="AJ616" s="84"/>
      <c r="AM616" s="84"/>
      <c r="AP616" s="84"/>
      <c r="AS616" s="84"/>
      <c r="AV616" s="84"/>
      <c r="AY616" s="84"/>
      <c r="BB616" s="84"/>
      <c r="BC616" s="84"/>
      <c r="BD616" s="84"/>
      <c r="BE616" s="84"/>
      <c r="BF616" s="84"/>
      <c r="BG616" s="84"/>
      <c r="BH616" s="84"/>
    </row>
    <row r="617">
      <c r="F617" s="84"/>
      <c r="I617" s="84"/>
      <c r="L617" s="84"/>
      <c r="O617" s="84"/>
      <c r="R617" s="84"/>
      <c r="U617" s="84"/>
      <c r="X617" s="84"/>
      <c r="AA617" s="84"/>
      <c r="AD617" s="84"/>
      <c r="AG617" s="84"/>
      <c r="AJ617" s="84"/>
      <c r="AM617" s="84"/>
      <c r="AP617" s="84"/>
      <c r="AS617" s="84"/>
      <c r="AV617" s="84"/>
      <c r="AY617" s="84"/>
      <c r="BB617" s="84"/>
      <c r="BC617" s="84"/>
      <c r="BD617" s="84"/>
      <c r="BE617" s="84"/>
      <c r="BF617" s="84"/>
      <c r="BG617" s="84"/>
      <c r="BH617" s="84"/>
    </row>
    <row r="618">
      <c r="F618" s="84"/>
      <c r="I618" s="84"/>
      <c r="L618" s="84"/>
      <c r="O618" s="84"/>
      <c r="R618" s="84"/>
      <c r="U618" s="84"/>
      <c r="X618" s="84"/>
      <c r="AA618" s="84"/>
      <c r="AD618" s="84"/>
      <c r="AG618" s="84"/>
      <c r="AJ618" s="84"/>
      <c r="AM618" s="84"/>
      <c r="AP618" s="84"/>
      <c r="AS618" s="84"/>
      <c r="AV618" s="84"/>
      <c r="AY618" s="84"/>
      <c r="BB618" s="84"/>
      <c r="BC618" s="84"/>
      <c r="BD618" s="84"/>
      <c r="BE618" s="84"/>
      <c r="BF618" s="84"/>
      <c r="BG618" s="84"/>
      <c r="BH618" s="84"/>
    </row>
    <row r="619">
      <c r="F619" s="84"/>
      <c r="I619" s="84"/>
      <c r="L619" s="84"/>
      <c r="O619" s="84"/>
      <c r="R619" s="84"/>
      <c r="U619" s="84"/>
      <c r="X619" s="84"/>
      <c r="AA619" s="84"/>
      <c r="AD619" s="84"/>
      <c r="AG619" s="84"/>
      <c r="AJ619" s="84"/>
      <c r="AM619" s="84"/>
      <c r="AP619" s="84"/>
      <c r="AS619" s="84"/>
      <c r="AV619" s="84"/>
      <c r="AY619" s="84"/>
      <c r="BB619" s="84"/>
      <c r="BC619" s="84"/>
      <c r="BD619" s="84"/>
      <c r="BE619" s="84"/>
      <c r="BF619" s="84"/>
      <c r="BG619" s="84"/>
      <c r="BH619" s="84"/>
    </row>
    <row r="620">
      <c r="F620" s="84"/>
      <c r="I620" s="84"/>
      <c r="L620" s="84"/>
      <c r="O620" s="84"/>
      <c r="R620" s="84"/>
      <c r="U620" s="84"/>
      <c r="X620" s="84"/>
      <c r="AA620" s="84"/>
      <c r="AD620" s="84"/>
      <c r="AG620" s="84"/>
      <c r="AJ620" s="84"/>
      <c r="AM620" s="84"/>
      <c r="AP620" s="84"/>
      <c r="AS620" s="84"/>
      <c r="AV620" s="84"/>
      <c r="AY620" s="84"/>
      <c r="BB620" s="84"/>
      <c r="BC620" s="84"/>
      <c r="BD620" s="84"/>
      <c r="BE620" s="84"/>
      <c r="BF620" s="84"/>
      <c r="BG620" s="84"/>
      <c r="BH620" s="84"/>
    </row>
    <row r="621">
      <c r="F621" s="84"/>
      <c r="I621" s="84"/>
      <c r="L621" s="84"/>
      <c r="O621" s="84"/>
      <c r="R621" s="84"/>
      <c r="U621" s="84"/>
      <c r="X621" s="84"/>
      <c r="AA621" s="84"/>
      <c r="AD621" s="84"/>
      <c r="AG621" s="84"/>
      <c r="AJ621" s="84"/>
      <c r="AM621" s="84"/>
      <c r="AP621" s="84"/>
      <c r="AS621" s="84"/>
      <c r="AV621" s="84"/>
      <c r="AY621" s="84"/>
      <c r="BB621" s="84"/>
      <c r="BC621" s="84"/>
      <c r="BD621" s="84"/>
      <c r="BE621" s="84"/>
      <c r="BF621" s="84"/>
      <c r="BG621" s="84"/>
      <c r="BH621" s="84"/>
    </row>
    <row r="622">
      <c r="F622" s="84"/>
      <c r="I622" s="84"/>
      <c r="L622" s="84"/>
      <c r="O622" s="84"/>
      <c r="R622" s="84"/>
      <c r="U622" s="84"/>
      <c r="X622" s="84"/>
      <c r="AA622" s="84"/>
      <c r="AD622" s="84"/>
      <c r="AG622" s="84"/>
      <c r="AJ622" s="84"/>
      <c r="AM622" s="84"/>
      <c r="AP622" s="84"/>
      <c r="AS622" s="84"/>
      <c r="AV622" s="84"/>
      <c r="AY622" s="84"/>
      <c r="BB622" s="84"/>
      <c r="BC622" s="84"/>
      <c r="BD622" s="84"/>
      <c r="BE622" s="84"/>
      <c r="BF622" s="84"/>
      <c r="BG622" s="84"/>
      <c r="BH622" s="84"/>
    </row>
    <row r="623">
      <c r="F623" s="84"/>
      <c r="I623" s="84"/>
      <c r="L623" s="84"/>
      <c r="O623" s="84"/>
      <c r="R623" s="84"/>
      <c r="U623" s="84"/>
      <c r="X623" s="84"/>
      <c r="AA623" s="84"/>
      <c r="AD623" s="84"/>
      <c r="AG623" s="84"/>
      <c r="AJ623" s="84"/>
      <c r="AM623" s="84"/>
      <c r="AP623" s="84"/>
      <c r="AS623" s="84"/>
      <c r="AV623" s="84"/>
      <c r="AY623" s="84"/>
      <c r="BB623" s="84"/>
      <c r="BC623" s="84"/>
      <c r="BD623" s="84"/>
      <c r="BE623" s="84"/>
      <c r="BF623" s="84"/>
      <c r="BG623" s="84"/>
      <c r="BH623" s="84"/>
    </row>
    <row r="624">
      <c r="F624" s="84"/>
      <c r="I624" s="84"/>
      <c r="L624" s="84"/>
      <c r="O624" s="84"/>
      <c r="R624" s="84"/>
      <c r="U624" s="84"/>
      <c r="X624" s="84"/>
      <c r="AA624" s="84"/>
      <c r="AD624" s="84"/>
      <c r="AG624" s="84"/>
      <c r="AJ624" s="84"/>
      <c r="AM624" s="84"/>
      <c r="AP624" s="84"/>
      <c r="AS624" s="84"/>
      <c r="AV624" s="84"/>
      <c r="AY624" s="84"/>
      <c r="BB624" s="84"/>
      <c r="BC624" s="84"/>
      <c r="BD624" s="84"/>
      <c r="BE624" s="84"/>
      <c r="BF624" s="84"/>
      <c r="BG624" s="84"/>
      <c r="BH624" s="84"/>
    </row>
    <row r="625">
      <c r="F625" s="84"/>
      <c r="I625" s="84"/>
      <c r="L625" s="84"/>
      <c r="O625" s="84"/>
      <c r="R625" s="84"/>
      <c r="U625" s="84"/>
      <c r="X625" s="84"/>
      <c r="AA625" s="84"/>
      <c r="AD625" s="84"/>
      <c r="AG625" s="84"/>
      <c r="AJ625" s="84"/>
      <c r="AM625" s="84"/>
      <c r="AP625" s="84"/>
      <c r="AS625" s="84"/>
      <c r="AV625" s="84"/>
      <c r="AY625" s="84"/>
      <c r="BB625" s="84"/>
      <c r="BC625" s="84"/>
      <c r="BD625" s="84"/>
      <c r="BE625" s="84"/>
      <c r="BF625" s="84"/>
      <c r="BG625" s="84"/>
      <c r="BH625" s="84"/>
    </row>
    <row r="626">
      <c r="F626" s="84"/>
      <c r="I626" s="84"/>
      <c r="L626" s="84"/>
      <c r="O626" s="84"/>
      <c r="R626" s="84"/>
      <c r="U626" s="84"/>
      <c r="X626" s="84"/>
      <c r="AA626" s="84"/>
      <c r="AD626" s="84"/>
      <c r="AG626" s="84"/>
      <c r="AJ626" s="84"/>
      <c r="AM626" s="84"/>
      <c r="AP626" s="84"/>
      <c r="AS626" s="84"/>
      <c r="AV626" s="84"/>
      <c r="AY626" s="84"/>
      <c r="BB626" s="84"/>
      <c r="BC626" s="84"/>
      <c r="BD626" s="84"/>
      <c r="BE626" s="84"/>
      <c r="BF626" s="84"/>
      <c r="BG626" s="84"/>
      <c r="BH626" s="84"/>
    </row>
    <row r="627">
      <c r="F627" s="84"/>
      <c r="I627" s="84"/>
      <c r="L627" s="84"/>
      <c r="O627" s="84"/>
      <c r="R627" s="84"/>
      <c r="U627" s="84"/>
      <c r="X627" s="84"/>
      <c r="AA627" s="84"/>
      <c r="AD627" s="84"/>
      <c r="AG627" s="84"/>
      <c r="AJ627" s="84"/>
      <c r="AM627" s="84"/>
      <c r="AP627" s="84"/>
      <c r="AS627" s="84"/>
      <c r="AV627" s="84"/>
      <c r="AY627" s="84"/>
      <c r="BB627" s="84"/>
      <c r="BC627" s="84"/>
      <c r="BD627" s="84"/>
      <c r="BE627" s="84"/>
      <c r="BF627" s="84"/>
      <c r="BG627" s="84"/>
      <c r="BH627" s="84"/>
    </row>
    <row r="628">
      <c r="F628" s="84"/>
      <c r="I628" s="84"/>
      <c r="L628" s="84"/>
      <c r="O628" s="84"/>
      <c r="R628" s="84"/>
      <c r="U628" s="84"/>
      <c r="X628" s="84"/>
      <c r="AA628" s="84"/>
      <c r="AD628" s="84"/>
      <c r="AG628" s="84"/>
      <c r="AJ628" s="84"/>
      <c r="AM628" s="84"/>
      <c r="AP628" s="84"/>
      <c r="AS628" s="84"/>
      <c r="AV628" s="84"/>
      <c r="AY628" s="84"/>
      <c r="BB628" s="84"/>
      <c r="BC628" s="84"/>
      <c r="BD628" s="84"/>
      <c r="BE628" s="84"/>
      <c r="BF628" s="84"/>
      <c r="BG628" s="84"/>
      <c r="BH628" s="84"/>
    </row>
    <row r="629">
      <c r="F629" s="84"/>
      <c r="I629" s="84"/>
      <c r="L629" s="84"/>
      <c r="O629" s="84"/>
      <c r="R629" s="84"/>
      <c r="U629" s="84"/>
      <c r="X629" s="84"/>
      <c r="AA629" s="84"/>
      <c r="AD629" s="84"/>
      <c r="AG629" s="84"/>
      <c r="AJ629" s="84"/>
      <c r="AM629" s="84"/>
      <c r="AP629" s="84"/>
      <c r="AS629" s="84"/>
      <c r="AV629" s="84"/>
      <c r="AY629" s="84"/>
      <c r="BB629" s="84"/>
      <c r="BC629" s="84"/>
      <c r="BD629" s="84"/>
      <c r="BE629" s="84"/>
      <c r="BF629" s="84"/>
      <c r="BG629" s="84"/>
      <c r="BH629" s="84"/>
    </row>
    <row r="630">
      <c r="F630" s="84"/>
      <c r="I630" s="84"/>
      <c r="L630" s="84"/>
      <c r="O630" s="84"/>
      <c r="R630" s="84"/>
      <c r="U630" s="84"/>
      <c r="X630" s="84"/>
      <c r="AA630" s="84"/>
      <c r="AD630" s="84"/>
      <c r="AG630" s="84"/>
      <c r="AJ630" s="84"/>
      <c r="AM630" s="84"/>
      <c r="AP630" s="84"/>
      <c r="AS630" s="84"/>
      <c r="AV630" s="84"/>
      <c r="AY630" s="84"/>
      <c r="BB630" s="84"/>
      <c r="BC630" s="84"/>
      <c r="BD630" s="84"/>
      <c r="BE630" s="84"/>
      <c r="BF630" s="84"/>
      <c r="BG630" s="84"/>
      <c r="BH630" s="84"/>
    </row>
    <row r="631">
      <c r="F631" s="84"/>
      <c r="I631" s="84"/>
      <c r="L631" s="84"/>
      <c r="O631" s="84"/>
      <c r="R631" s="84"/>
      <c r="U631" s="84"/>
      <c r="X631" s="84"/>
      <c r="AA631" s="84"/>
      <c r="AD631" s="84"/>
      <c r="AG631" s="84"/>
      <c r="AJ631" s="84"/>
      <c r="AM631" s="84"/>
      <c r="AP631" s="84"/>
      <c r="AS631" s="84"/>
      <c r="AV631" s="84"/>
      <c r="AY631" s="84"/>
      <c r="BB631" s="84"/>
      <c r="BC631" s="84"/>
      <c r="BD631" s="84"/>
      <c r="BE631" s="84"/>
      <c r="BF631" s="84"/>
      <c r="BG631" s="84"/>
      <c r="BH631" s="84"/>
    </row>
    <row r="632">
      <c r="F632" s="84"/>
      <c r="I632" s="84"/>
      <c r="L632" s="84"/>
      <c r="O632" s="84"/>
      <c r="R632" s="84"/>
      <c r="U632" s="84"/>
      <c r="X632" s="84"/>
      <c r="AA632" s="84"/>
      <c r="AD632" s="84"/>
      <c r="AG632" s="84"/>
      <c r="AJ632" s="84"/>
      <c r="AM632" s="84"/>
      <c r="AP632" s="84"/>
      <c r="AS632" s="84"/>
      <c r="AV632" s="84"/>
      <c r="AY632" s="84"/>
      <c r="BB632" s="84"/>
      <c r="BC632" s="84"/>
      <c r="BD632" s="84"/>
      <c r="BE632" s="84"/>
      <c r="BF632" s="84"/>
      <c r="BG632" s="84"/>
      <c r="BH632" s="84"/>
    </row>
    <row r="633">
      <c r="F633" s="84"/>
      <c r="I633" s="84"/>
      <c r="L633" s="84"/>
      <c r="O633" s="84"/>
      <c r="R633" s="84"/>
      <c r="U633" s="84"/>
      <c r="X633" s="84"/>
      <c r="AA633" s="84"/>
      <c r="AD633" s="84"/>
      <c r="AG633" s="84"/>
      <c r="AJ633" s="84"/>
      <c r="AM633" s="84"/>
      <c r="AP633" s="84"/>
      <c r="AS633" s="84"/>
      <c r="AV633" s="84"/>
      <c r="AY633" s="84"/>
      <c r="BB633" s="84"/>
      <c r="BC633" s="84"/>
      <c r="BD633" s="84"/>
      <c r="BE633" s="84"/>
      <c r="BF633" s="84"/>
      <c r="BG633" s="84"/>
      <c r="BH633" s="84"/>
    </row>
    <row r="634">
      <c r="F634" s="84"/>
      <c r="I634" s="84"/>
      <c r="L634" s="84"/>
      <c r="O634" s="84"/>
      <c r="R634" s="84"/>
      <c r="U634" s="84"/>
      <c r="X634" s="84"/>
      <c r="AA634" s="84"/>
      <c r="AD634" s="84"/>
      <c r="AG634" s="84"/>
      <c r="AJ634" s="84"/>
      <c r="AM634" s="84"/>
      <c r="AP634" s="84"/>
      <c r="AS634" s="84"/>
      <c r="AV634" s="84"/>
      <c r="AY634" s="84"/>
      <c r="BB634" s="84"/>
      <c r="BC634" s="84"/>
      <c r="BD634" s="84"/>
      <c r="BE634" s="84"/>
      <c r="BF634" s="84"/>
      <c r="BG634" s="84"/>
      <c r="BH634" s="84"/>
    </row>
    <row r="635">
      <c r="F635" s="84"/>
      <c r="I635" s="84"/>
      <c r="L635" s="84"/>
      <c r="O635" s="84"/>
      <c r="R635" s="84"/>
      <c r="U635" s="84"/>
      <c r="X635" s="84"/>
      <c r="AA635" s="84"/>
      <c r="AD635" s="84"/>
      <c r="AG635" s="84"/>
      <c r="AJ635" s="84"/>
      <c r="AM635" s="84"/>
      <c r="AP635" s="84"/>
      <c r="AS635" s="84"/>
      <c r="AV635" s="84"/>
      <c r="AY635" s="84"/>
      <c r="BB635" s="84"/>
      <c r="BC635" s="84"/>
      <c r="BD635" s="84"/>
      <c r="BE635" s="84"/>
      <c r="BF635" s="84"/>
      <c r="BG635" s="84"/>
      <c r="BH635" s="84"/>
    </row>
    <row r="636">
      <c r="F636" s="84"/>
      <c r="I636" s="84"/>
      <c r="L636" s="84"/>
      <c r="O636" s="84"/>
      <c r="R636" s="84"/>
      <c r="U636" s="84"/>
      <c r="X636" s="84"/>
      <c r="AA636" s="84"/>
      <c r="AD636" s="84"/>
      <c r="AG636" s="84"/>
      <c r="AJ636" s="84"/>
      <c r="AM636" s="84"/>
      <c r="AP636" s="84"/>
      <c r="AS636" s="84"/>
      <c r="AV636" s="84"/>
      <c r="AY636" s="84"/>
      <c r="BB636" s="84"/>
      <c r="BC636" s="84"/>
      <c r="BD636" s="84"/>
      <c r="BE636" s="84"/>
      <c r="BF636" s="84"/>
      <c r="BG636" s="84"/>
      <c r="BH636" s="84"/>
    </row>
    <row r="637">
      <c r="F637" s="84"/>
      <c r="I637" s="84"/>
      <c r="L637" s="84"/>
      <c r="O637" s="84"/>
      <c r="R637" s="84"/>
      <c r="U637" s="84"/>
      <c r="X637" s="84"/>
      <c r="AA637" s="84"/>
      <c r="AD637" s="84"/>
      <c r="AG637" s="84"/>
      <c r="AJ637" s="84"/>
      <c r="AM637" s="84"/>
      <c r="AP637" s="84"/>
      <c r="AS637" s="84"/>
      <c r="AV637" s="84"/>
      <c r="AY637" s="84"/>
      <c r="BB637" s="84"/>
      <c r="BC637" s="84"/>
      <c r="BD637" s="84"/>
      <c r="BE637" s="84"/>
      <c r="BF637" s="84"/>
      <c r="BG637" s="84"/>
      <c r="BH637" s="84"/>
    </row>
    <row r="638">
      <c r="F638" s="84"/>
      <c r="I638" s="84"/>
      <c r="L638" s="84"/>
      <c r="O638" s="84"/>
      <c r="R638" s="84"/>
      <c r="U638" s="84"/>
      <c r="X638" s="84"/>
      <c r="AA638" s="84"/>
      <c r="AD638" s="84"/>
      <c r="AG638" s="84"/>
      <c r="AJ638" s="84"/>
      <c r="AM638" s="84"/>
      <c r="AP638" s="84"/>
      <c r="AS638" s="84"/>
      <c r="AV638" s="84"/>
      <c r="AY638" s="84"/>
      <c r="BB638" s="84"/>
      <c r="BC638" s="84"/>
      <c r="BD638" s="84"/>
      <c r="BE638" s="84"/>
      <c r="BF638" s="84"/>
      <c r="BG638" s="84"/>
      <c r="BH638" s="84"/>
    </row>
    <row r="639">
      <c r="F639" s="84"/>
      <c r="I639" s="84"/>
      <c r="L639" s="84"/>
      <c r="O639" s="84"/>
      <c r="R639" s="84"/>
      <c r="U639" s="84"/>
      <c r="X639" s="84"/>
      <c r="AA639" s="84"/>
      <c r="AD639" s="84"/>
      <c r="AG639" s="84"/>
      <c r="AJ639" s="84"/>
      <c r="AM639" s="84"/>
      <c r="AP639" s="84"/>
      <c r="AS639" s="84"/>
      <c r="AV639" s="84"/>
      <c r="AY639" s="84"/>
      <c r="BB639" s="84"/>
      <c r="BC639" s="84"/>
      <c r="BD639" s="84"/>
      <c r="BE639" s="84"/>
      <c r="BF639" s="84"/>
      <c r="BG639" s="84"/>
      <c r="BH639" s="84"/>
    </row>
    <row r="640">
      <c r="F640" s="84"/>
      <c r="I640" s="84"/>
      <c r="L640" s="84"/>
      <c r="O640" s="84"/>
      <c r="R640" s="84"/>
      <c r="U640" s="84"/>
      <c r="X640" s="84"/>
      <c r="AA640" s="84"/>
      <c r="AD640" s="84"/>
      <c r="AG640" s="84"/>
      <c r="AJ640" s="84"/>
      <c r="AM640" s="84"/>
      <c r="AP640" s="84"/>
      <c r="AS640" s="84"/>
      <c r="AV640" s="84"/>
      <c r="AY640" s="84"/>
      <c r="BB640" s="84"/>
      <c r="BC640" s="84"/>
      <c r="BD640" s="84"/>
      <c r="BE640" s="84"/>
      <c r="BF640" s="84"/>
      <c r="BG640" s="84"/>
      <c r="BH640" s="84"/>
    </row>
    <row r="641">
      <c r="F641" s="84"/>
      <c r="I641" s="84"/>
      <c r="L641" s="84"/>
      <c r="O641" s="84"/>
      <c r="R641" s="84"/>
      <c r="U641" s="84"/>
      <c r="X641" s="84"/>
      <c r="AA641" s="84"/>
      <c r="AD641" s="84"/>
      <c r="AG641" s="84"/>
      <c r="AJ641" s="84"/>
      <c r="AM641" s="84"/>
      <c r="AP641" s="84"/>
      <c r="AS641" s="84"/>
      <c r="AV641" s="84"/>
      <c r="AY641" s="84"/>
      <c r="BB641" s="84"/>
      <c r="BC641" s="84"/>
      <c r="BD641" s="84"/>
      <c r="BE641" s="84"/>
      <c r="BF641" s="84"/>
      <c r="BG641" s="84"/>
      <c r="BH641" s="84"/>
    </row>
    <row r="642">
      <c r="F642" s="84"/>
      <c r="I642" s="84"/>
      <c r="L642" s="84"/>
      <c r="O642" s="84"/>
      <c r="R642" s="84"/>
      <c r="U642" s="84"/>
      <c r="X642" s="84"/>
      <c r="AA642" s="84"/>
      <c r="AD642" s="84"/>
      <c r="AG642" s="84"/>
      <c r="AJ642" s="84"/>
      <c r="AM642" s="84"/>
      <c r="AP642" s="84"/>
      <c r="AS642" s="84"/>
      <c r="AV642" s="84"/>
      <c r="AY642" s="84"/>
      <c r="BB642" s="84"/>
      <c r="BC642" s="84"/>
      <c r="BD642" s="84"/>
      <c r="BE642" s="84"/>
      <c r="BF642" s="84"/>
      <c r="BG642" s="84"/>
      <c r="BH642" s="84"/>
    </row>
    <row r="643">
      <c r="F643" s="84"/>
      <c r="I643" s="84"/>
      <c r="L643" s="84"/>
      <c r="O643" s="84"/>
      <c r="R643" s="84"/>
      <c r="U643" s="84"/>
      <c r="X643" s="84"/>
      <c r="AA643" s="84"/>
      <c r="AD643" s="84"/>
      <c r="AG643" s="84"/>
      <c r="AJ643" s="84"/>
      <c r="AM643" s="84"/>
      <c r="AP643" s="84"/>
      <c r="AS643" s="84"/>
      <c r="AV643" s="84"/>
      <c r="AY643" s="84"/>
      <c r="BB643" s="84"/>
      <c r="BC643" s="84"/>
      <c r="BD643" s="84"/>
      <c r="BE643" s="84"/>
      <c r="BF643" s="84"/>
      <c r="BG643" s="84"/>
      <c r="BH643" s="84"/>
    </row>
    <row r="644">
      <c r="F644" s="84"/>
      <c r="I644" s="84"/>
      <c r="L644" s="84"/>
      <c r="O644" s="84"/>
      <c r="R644" s="84"/>
      <c r="U644" s="84"/>
      <c r="X644" s="84"/>
      <c r="AA644" s="84"/>
      <c r="AD644" s="84"/>
      <c r="AG644" s="84"/>
      <c r="AJ644" s="84"/>
      <c r="AM644" s="84"/>
      <c r="AP644" s="84"/>
      <c r="AS644" s="84"/>
      <c r="AV644" s="84"/>
      <c r="AY644" s="84"/>
      <c r="BB644" s="84"/>
      <c r="BC644" s="84"/>
      <c r="BD644" s="84"/>
      <c r="BE644" s="84"/>
      <c r="BF644" s="84"/>
      <c r="BG644" s="84"/>
      <c r="BH644" s="84"/>
    </row>
    <row r="645">
      <c r="F645" s="84"/>
      <c r="I645" s="84"/>
      <c r="L645" s="84"/>
      <c r="O645" s="84"/>
      <c r="R645" s="84"/>
      <c r="U645" s="84"/>
      <c r="X645" s="84"/>
      <c r="AA645" s="84"/>
      <c r="AD645" s="84"/>
      <c r="AG645" s="84"/>
      <c r="AJ645" s="84"/>
      <c r="AM645" s="84"/>
      <c r="AP645" s="84"/>
      <c r="AS645" s="84"/>
      <c r="AV645" s="84"/>
      <c r="AY645" s="84"/>
      <c r="BB645" s="84"/>
      <c r="BC645" s="84"/>
      <c r="BD645" s="84"/>
      <c r="BE645" s="84"/>
      <c r="BF645" s="84"/>
      <c r="BG645" s="84"/>
      <c r="BH645" s="84"/>
    </row>
    <row r="646">
      <c r="F646" s="84"/>
      <c r="I646" s="84"/>
      <c r="L646" s="84"/>
      <c r="O646" s="84"/>
      <c r="R646" s="84"/>
      <c r="U646" s="84"/>
      <c r="X646" s="84"/>
      <c r="AA646" s="84"/>
      <c r="AD646" s="84"/>
      <c r="AG646" s="84"/>
      <c r="AJ646" s="84"/>
      <c r="AM646" s="84"/>
      <c r="AP646" s="84"/>
      <c r="AS646" s="84"/>
      <c r="AV646" s="84"/>
      <c r="AY646" s="84"/>
      <c r="BB646" s="84"/>
      <c r="BC646" s="84"/>
      <c r="BD646" s="84"/>
      <c r="BE646" s="84"/>
      <c r="BF646" s="84"/>
      <c r="BG646" s="84"/>
      <c r="BH646" s="84"/>
    </row>
    <row r="647">
      <c r="F647" s="84"/>
      <c r="I647" s="84"/>
      <c r="L647" s="84"/>
      <c r="O647" s="84"/>
      <c r="R647" s="84"/>
      <c r="U647" s="84"/>
      <c r="X647" s="84"/>
      <c r="AA647" s="84"/>
      <c r="AD647" s="84"/>
      <c r="AG647" s="84"/>
      <c r="AJ647" s="84"/>
      <c r="AM647" s="84"/>
      <c r="AP647" s="84"/>
      <c r="AS647" s="84"/>
      <c r="AV647" s="84"/>
      <c r="AY647" s="84"/>
      <c r="BB647" s="84"/>
      <c r="BC647" s="84"/>
      <c r="BD647" s="84"/>
      <c r="BE647" s="84"/>
      <c r="BF647" s="84"/>
      <c r="BG647" s="84"/>
      <c r="BH647" s="84"/>
    </row>
    <row r="648">
      <c r="F648" s="84"/>
      <c r="I648" s="84"/>
      <c r="L648" s="84"/>
      <c r="O648" s="84"/>
      <c r="R648" s="84"/>
      <c r="U648" s="84"/>
      <c r="X648" s="84"/>
      <c r="AA648" s="84"/>
      <c r="AD648" s="84"/>
      <c r="AG648" s="84"/>
      <c r="AJ648" s="84"/>
      <c r="AM648" s="84"/>
      <c r="AP648" s="84"/>
      <c r="AS648" s="84"/>
      <c r="AV648" s="84"/>
      <c r="AY648" s="84"/>
      <c r="BB648" s="84"/>
      <c r="BC648" s="84"/>
      <c r="BD648" s="84"/>
      <c r="BE648" s="84"/>
      <c r="BF648" s="84"/>
      <c r="BG648" s="84"/>
      <c r="BH648" s="84"/>
    </row>
    <row r="649">
      <c r="F649" s="84"/>
      <c r="I649" s="84"/>
      <c r="L649" s="84"/>
      <c r="O649" s="84"/>
      <c r="R649" s="84"/>
      <c r="U649" s="84"/>
      <c r="X649" s="84"/>
      <c r="AA649" s="84"/>
      <c r="AD649" s="84"/>
      <c r="AG649" s="84"/>
      <c r="AJ649" s="84"/>
      <c r="AM649" s="84"/>
      <c r="AP649" s="84"/>
      <c r="AS649" s="84"/>
      <c r="AV649" s="84"/>
      <c r="AY649" s="84"/>
      <c r="BB649" s="84"/>
      <c r="BC649" s="84"/>
      <c r="BD649" s="84"/>
      <c r="BE649" s="84"/>
      <c r="BF649" s="84"/>
      <c r="BG649" s="84"/>
      <c r="BH649" s="84"/>
    </row>
    <row r="650">
      <c r="F650" s="84"/>
      <c r="I650" s="84"/>
      <c r="L650" s="84"/>
      <c r="O650" s="84"/>
      <c r="R650" s="84"/>
      <c r="U650" s="84"/>
      <c r="X650" s="84"/>
      <c r="AA650" s="84"/>
      <c r="AD650" s="84"/>
      <c r="AG650" s="84"/>
      <c r="AJ650" s="84"/>
      <c r="AM650" s="84"/>
      <c r="AP650" s="84"/>
      <c r="AS650" s="84"/>
      <c r="AV650" s="84"/>
      <c r="AY650" s="84"/>
      <c r="BB650" s="84"/>
      <c r="BC650" s="84"/>
      <c r="BD650" s="84"/>
      <c r="BE650" s="84"/>
      <c r="BF650" s="84"/>
      <c r="BG650" s="84"/>
      <c r="BH650" s="84"/>
    </row>
    <row r="651">
      <c r="F651" s="84"/>
      <c r="I651" s="84"/>
      <c r="L651" s="84"/>
      <c r="O651" s="84"/>
      <c r="R651" s="84"/>
      <c r="U651" s="84"/>
      <c r="X651" s="84"/>
      <c r="AA651" s="84"/>
      <c r="AD651" s="84"/>
      <c r="AG651" s="84"/>
      <c r="AJ651" s="84"/>
      <c r="AM651" s="84"/>
      <c r="AP651" s="84"/>
      <c r="AS651" s="84"/>
      <c r="AV651" s="84"/>
      <c r="AY651" s="84"/>
      <c r="BB651" s="84"/>
      <c r="BC651" s="84"/>
      <c r="BD651" s="84"/>
      <c r="BE651" s="84"/>
      <c r="BF651" s="84"/>
      <c r="BG651" s="84"/>
      <c r="BH651" s="84"/>
    </row>
    <row r="652">
      <c r="F652" s="84"/>
      <c r="I652" s="84"/>
      <c r="L652" s="84"/>
      <c r="O652" s="84"/>
      <c r="R652" s="84"/>
      <c r="U652" s="84"/>
      <c r="X652" s="84"/>
      <c r="AA652" s="84"/>
      <c r="AD652" s="84"/>
      <c r="AG652" s="84"/>
      <c r="AJ652" s="84"/>
      <c r="AM652" s="84"/>
      <c r="AP652" s="84"/>
      <c r="AS652" s="84"/>
      <c r="AV652" s="84"/>
      <c r="AY652" s="84"/>
      <c r="BB652" s="84"/>
      <c r="BC652" s="84"/>
      <c r="BD652" s="84"/>
      <c r="BE652" s="84"/>
      <c r="BF652" s="84"/>
      <c r="BG652" s="84"/>
      <c r="BH652" s="84"/>
    </row>
    <row r="653">
      <c r="F653" s="84"/>
      <c r="I653" s="84"/>
      <c r="L653" s="84"/>
      <c r="O653" s="84"/>
      <c r="R653" s="84"/>
      <c r="U653" s="84"/>
      <c r="X653" s="84"/>
      <c r="AA653" s="84"/>
      <c r="AD653" s="84"/>
      <c r="AG653" s="84"/>
      <c r="AJ653" s="84"/>
      <c r="AM653" s="84"/>
      <c r="AP653" s="84"/>
      <c r="AS653" s="84"/>
      <c r="AV653" s="84"/>
      <c r="AY653" s="84"/>
      <c r="BB653" s="84"/>
      <c r="BC653" s="84"/>
      <c r="BD653" s="84"/>
      <c r="BE653" s="84"/>
      <c r="BF653" s="84"/>
      <c r="BG653" s="84"/>
      <c r="BH653" s="84"/>
    </row>
    <row r="654">
      <c r="F654" s="84"/>
      <c r="I654" s="84"/>
      <c r="L654" s="84"/>
      <c r="O654" s="84"/>
      <c r="R654" s="84"/>
      <c r="U654" s="84"/>
      <c r="X654" s="84"/>
      <c r="AA654" s="84"/>
      <c r="AD654" s="84"/>
      <c r="AG654" s="84"/>
      <c r="AJ654" s="84"/>
      <c r="AM654" s="84"/>
      <c r="AP654" s="84"/>
      <c r="AS654" s="84"/>
      <c r="AV654" s="84"/>
      <c r="AY654" s="84"/>
      <c r="BB654" s="84"/>
      <c r="BC654" s="84"/>
      <c r="BD654" s="84"/>
      <c r="BE654" s="84"/>
      <c r="BF654" s="84"/>
      <c r="BG654" s="84"/>
      <c r="BH654" s="84"/>
    </row>
    <row r="655">
      <c r="F655" s="84"/>
      <c r="I655" s="84"/>
      <c r="L655" s="84"/>
      <c r="O655" s="84"/>
      <c r="R655" s="84"/>
      <c r="U655" s="84"/>
      <c r="X655" s="84"/>
      <c r="AA655" s="84"/>
      <c r="AD655" s="84"/>
      <c r="AG655" s="84"/>
      <c r="AJ655" s="84"/>
      <c r="AM655" s="84"/>
      <c r="AP655" s="84"/>
      <c r="AS655" s="84"/>
      <c r="AV655" s="84"/>
      <c r="AY655" s="84"/>
      <c r="BB655" s="84"/>
      <c r="BC655" s="84"/>
      <c r="BD655" s="84"/>
      <c r="BE655" s="84"/>
      <c r="BF655" s="84"/>
      <c r="BG655" s="84"/>
      <c r="BH655" s="84"/>
    </row>
    <row r="656">
      <c r="F656" s="84"/>
      <c r="I656" s="84"/>
      <c r="L656" s="84"/>
      <c r="O656" s="84"/>
      <c r="R656" s="84"/>
      <c r="U656" s="84"/>
      <c r="X656" s="84"/>
      <c r="AA656" s="84"/>
      <c r="AD656" s="84"/>
      <c r="AG656" s="84"/>
      <c r="AJ656" s="84"/>
      <c r="AM656" s="84"/>
      <c r="AP656" s="84"/>
      <c r="AS656" s="84"/>
      <c r="AV656" s="84"/>
      <c r="AY656" s="84"/>
      <c r="BB656" s="84"/>
      <c r="BC656" s="84"/>
      <c r="BD656" s="84"/>
      <c r="BE656" s="84"/>
      <c r="BF656" s="84"/>
      <c r="BG656" s="84"/>
      <c r="BH656" s="84"/>
    </row>
    <row r="657">
      <c r="F657" s="84"/>
      <c r="I657" s="84"/>
      <c r="L657" s="84"/>
      <c r="O657" s="84"/>
      <c r="R657" s="84"/>
      <c r="U657" s="84"/>
      <c r="X657" s="84"/>
      <c r="AA657" s="84"/>
      <c r="AD657" s="84"/>
      <c r="AG657" s="84"/>
      <c r="AJ657" s="84"/>
      <c r="AM657" s="84"/>
      <c r="AP657" s="84"/>
      <c r="AS657" s="84"/>
      <c r="AV657" s="84"/>
      <c r="AY657" s="84"/>
      <c r="BB657" s="84"/>
      <c r="BC657" s="84"/>
      <c r="BD657" s="84"/>
      <c r="BE657" s="84"/>
      <c r="BF657" s="84"/>
      <c r="BG657" s="84"/>
      <c r="BH657" s="84"/>
    </row>
    <row r="658">
      <c r="F658" s="84"/>
      <c r="I658" s="84"/>
      <c r="L658" s="84"/>
      <c r="O658" s="84"/>
      <c r="R658" s="84"/>
      <c r="U658" s="84"/>
      <c r="X658" s="84"/>
      <c r="AA658" s="84"/>
      <c r="AD658" s="84"/>
      <c r="AG658" s="84"/>
      <c r="AJ658" s="84"/>
      <c r="AM658" s="84"/>
      <c r="AP658" s="84"/>
      <c r="AS658" s="84"/>
      <c r="AV658" s="84"/>
      <c r="AY658" s="84"/>
      <c r="BB658" s="84"/>
      <c r="BC658" s="84"/>
      <c r="BD658" s="84"/>
      <c r="BE658" s="84"/>
      <c r="BF658" s="84"/>
      <c r="BG658" s="84"/>
      <c r="BH658" s="84"/>
    </row>
    <row r="659">
      <c r="F659" s="84"/>
      <c r="I659" s="84"/>
      <c r="L659" s="84"/>
      <c r="O659" s="84"/>
      <c r="R659" s="84"/>
      <c r="U659" s="84"/>
      <c r="X659" s="84"/>
      <c r="AA659" s="84"/>
      <c r="AD659" s="84"/>
      <c r="AG659" s="84"/>
      <c r="AJ659" s="84"/>
      <c r="AM659" s="84"/>
      <c r="AP659" s="84"/>
      <c r="AS659" s="84"/>
      <c r="AV659" s="84"/>
      <c r="AY659" s="84"/>
      <c r="BB659" s="84"/>
      <c r="BC659" s="84"/>
      <c r="BD659" s="84"/>
      <c r="BE659" s="84"/>
      <c r="BF659" s="84"/>
      <c r="BG659" s="84"/>
      <c r="BH659" s="84"/>
    </row>
    <row r="660">
      <c r="F660" s="84"/>
      <c r="I660" s="84"/>
      <c r="L660" s="84"/>
      <c r="O660" s="84"/>
      <c r="R660" s="84"/>
      <c r="U660" s="84"/>
      <c r="X660" s="84"/>
      <c r="AA660" s="84"/>
      <c r="AD660" s="84"/>
      <c r="AG660" s="84"/>
      <c r="AJ660" s="84"/>
      <c r="AM660" s="84"/>
      <c r="AP660" s="84"/>
      <c r="AS660" s="84"/>
      <c r="AV660" s="84"/>
      <c r="AY660" s="84"/>
      <c r="BB660" s="84"/>
      <c r="BC660" s="84"/>
      <c r="BD660" s="84"/>
      <c r="BE660" s="84"/>
      <c r="BF660" s="84"/>
      <c r="BG660" s="84"/>
      <c r="BH660" s="84"/>
    </row>
    <row r="661">
      <c r="F661" s="84"/>
      <c r="I661" s="84"/>
      <c r="L661" s="84"/>
      <c r="O661" s="84"/>
      <c r="R661" s="84"/>
      <c r="U661" s="84"/>
      <c r="X661" s="84"/>
      <c r="AA661" s="84"/>
      <c r="AD661" s="84"/>
      <c r="AG661" s="84"/>
      <c r="AJ661" s="84"/>
      <c r="AM661" s="84"/>
      <c r="AP661" s="84"/>
      <c r="AS661" s="84"/>
      <c r="AV661" s="84"/>
      <c r="AY661" s="84"/>
      <c r="BB661" s="84"/>
      <c r="BC661" s="84"/>
      <c r="BD661" s="84"/>
      <c r="BE661" s="84"/>
      <c r="BF661" s="84"/>
      <c r="BG661" s="84"/>
      <c r="BH661" s="84"/>
    </row>
    <row r="662">
      <c r="F662" s="84"/>
      <c r="I662" s="84"/>
      <c r="L662" s="84"/>
      <c r="O662" s="84"/>
      <c r="R662" s="84"/>
      <c r="U662" s="84"/>
      <c r="X662" s="84"/>
      <c r="AA662" s="84"/>
      <c r="AD662" s="84"/>
      <c r="AG662" s="84"/>
      <c r="AJ662" s="84"/>
      <c r="AM662" s="84"/>
      <c r="AP662" s="84"/>
      <c r="AS662" s="84"/>
      <c r="AV662" s="84"/>
      <c r="AY662" s="84"/>
      <c r="BB662" s="84"/>
      <c r="BC662" s="84"/>
      <c r="BD662" s="84"/>
      <c r="BE662" s="84"/>
      <c r="BF662" s="84"/>
      <c r="BG662" s="84"/>
      <c r="BH662" s="84"/>
    </row>
    <row r="663">
      <c r="F663" s="84"/>
      <c r="I663" s="84"/>
      <c r="L663" s="84"/>
      <c r="O663" s="84"/>
      <c r="R663" s="84"/>
      <c r="U663" s="84"/>
      <c r="X663" s="84"/>
      <c r="AA663" s="84"/>
      <c r="AD663" s="84"/>
      <c r="AG663" s="84"/>
      <c r="AJ663" s="84"/>
      <c r="AM663" s="84"/>
      <c r="AP663" s="84"/>
      <c r="AS663" s="84"/>
      <c r="AV663" s="84"/>
      <c r="AY663" s="84"/>
      <c r="BB663" s="84"/>
      <c r="BC663" s="84"/>
      <c r="BD663" s="84"/>
      <c r="BE663" s="84"/>
      <c r="BF663" s="84"/>
      <c r="BG663" s="84"/>
      <c r="BH663" s="84"/>
    </row>
    <row r="664">
      <c r="F664" s="84"/>
      <c r="I664" s="84"/>
      <c r="L664" s="84"/>
      <c r="O664" s="84"/>
      <c r="R664" s="84"/>
      <c r="U664" s="84"/>
      <c r="X664" s="84"/>
      <c r="AA664" s="84"/>
      <c r="AD664" s="84"/>
      <c r="AG664" s="84"/>
      <c r="AJ664" s="84"/>
      <c r="AM664" s="84"/>
      <c r="AP664" s="84"/>
      <c r="AS664" s="84"/>
      <c r="AV664" s="84"/>
      <c r="AY664" s="84"/>
      <c r="BB664" s="84"/>
      <c r="BC664" s="84"/>
      <c r="BD664" s="84"/>
      <c r="BE664" s="84"/>
      <c r="BF664" s="84"/>
      <c r="BG664" s="84"/>
      <c r="BH664" s="84"/>
    </row>
    <row r="665">
      <c r="F665" s="84"/>
      <c r="I665" s="84"/>
      <c r="L665" s="84"/>
      <c r="O665" s="84"/>
      <c r="R665" s="84"/>
      <c r="U665" s="84"/>
      <c r="X665" s="84"/>
      <c r="AA665" s="84"/>
      <c r="AD665" s="84"/>
      <c r="AG665" s="84"/>
      <c r="AJ665" s="84"/>
      <c r="AM665" s="84"/>
      <c r="AP665" s="84"/>
      <c r="AS665" s="84"/>
      <c r="AV665" s="84"/>
      <c r="AY665" s="84"/>
      <c r="BB665" s="84"/>
      <c r="BC665" s="84"/>
      <c r="BD665" s="84"/>
      <c r="BE665" s="84"/>
      <c r="BF665" s="84"/>
      <c r="BG665" s="84"/>
      <c r="BH665" s="84"/>
    </row>
    <row r="666">
      <c r="F666" s="84"/>
      <c r="I666" s="84"/>
      <c r="L666" s="84"/>
      <c r="O666" s="84"/>
      <c r="R666" s="84"/>
      <c r="U666" s="84"/>
      <c r="X666" s="84"/>
      <c r="AA666" s="84"/>
      <c r="AD666" s="84"/>
      <c r="AG666" s="84"/>
      <c r="AJ666" s="84"/>
      <c r="AM666" s="84"/>
      <c r="AP666" s="84"/>
      <c r="AS666" s="84"/>
      <c r="AV666" s="84"/>
      <c r="AY666" s="84"/>
      <c r="BB666" s="84"/>
      <c r="BC666" s="84"/>
      <c r="BD666" s="84"/>
      <c r="BE666" s="84"/>
      <c r="BF666" s="84"/>
      <c r="BG666" s="84"/>
      <c r="BH666" s="84"/>
    </row>
    <row r="667">
      <c r="F667" s="84"/>
      <c r="I667" s="84"/>
      <c r="L667" s="84"/>
      <c r="O667" s="84"/>
      <c r="R667" s="84"/>
      <c r="U667" s="84"/>
      <c r="X667" s="84"/>
      <c r="AA667" s="84"/>
      <c r="AD667" s="84"/>
      <c r="AG667" s="84"/>
      <c r="AJ667" s="84"/>
      <c r="AM667" s="84"/>
      <c r="AP667" s="84"/>
      <c r="AS667" s="84"/>
      <c r="AV667" s="84"/>
      <c r="AY667" s="84"/>
      <c r="BB667" s="84"/>
      <c r="BC667" s="84"/>
      <c r="BD667" s="84"/>
      <c r="BE667" s="84"/>
      <c r="BF667" s="84"/>
      <c r="BG667" s="84"/>
      <c r="BH667" s="84"/>
    </row>
    <row r="668">
      <c r="F668" s="84"/>
      <c r="I668" s="84"/>
      <c r="L668" s="84"/>
      <c r="O668" s="84"/>
      <c r="R668" s="84"/>
      <c r="U668" s="84"/>
      <c r="X668" s="84"/>
      <c r="AA668" s="84"/>
      <c r="AD668" s="84"/>
      <c r="AG668" s="84"/>
      <c r="AJ668" s="84"/>
      <c r="AM668" s="84"/>
      <c r="AP668" s="84"/>
      <c r="AS668" s="84"/>
      <c r="AV668" s="84"/>
      <c r="AY668" s="84"/>
      <c r="BB668" s="84"/>
      <c r="BC668" s="84"/>
      <c r="BD668" s="84"/>
      <c r="BE668" s="84"/>
      <c r="BF668" s="84"/>
      <c r="BG668" s="84"/>
      <c r="BH668" s="84"/>
    </row>
    <row r="669">
      <c r="F669" s="84"/>
      <c r="I669" s="84"/>
      <c r="L669" s="84"/>
      <c r="O669" s="84"/>
      <c r="R669" s="84"/>
      <c r="U669" s="84"/>
      <c r="X669" s="84"/>
      <c r="AA669" s="84"/>
      <c r="AD669" s="84"/>
      <c r="AG669" s="84"/>
      <c r="AJ669" s="84"/>
      <c r="AM669" s="84"/>
      <c r="AP669" s="84"/>
      <c r="AS669" s="84"/>
      <c r="AV669" s="84"/>
      <c r="AY669" s="84"/>
      <c r="BB669" s="84"/>
      <c r="BC669" s="84"/>
      <c r="BD669" s="84"/>
      <c r="BE669" s="84"/>
      <c r="BF669" s="84"/>
      <c r="BG669" s="84"/>
      <c r="BH669" s="84"/>
    </row>
    <row r="670">
      <c r="F670" s="84"/>
      <c r="I670" s="84"/>
      <c r="L670" s="84"/>
      <c r="O670" s="84"/>
      <c r="R670" s="84"/>
      <c r="U670" s="84"/>
      <c r="X670" s="84"/>
      <c r="AA670" s="84"/>
      <c r="AD670" s="84"/>
      <c r="AG670" s="84"/>
      <c r="AJ670" s="84"/>
      <c r="AM670" s="84"/>
      <c r="AP670" s="84"/>
      <c r="AS670" s="84"/>
      <c r="AV670" s="84"/>
      <c r="AY670" s="84"/>
      <c r="BB670" s="84"/>
      <c r="BC670" s="84"/>
      <c r="BD670" s="84"/>
      <c r="BE670" s="84"/>
      <c r="BF670" s="84"/>
      <c r="BG670" s="84"/>
      <c r="BH670" s="84"/>
    </row>
    <row r="671">
      <c r="F671" s="84"/>
      <c r="I671" s="84"/>
      <c r="L671" s="84"/>
      <c r="O671" s="84"/>
      <c r="R671" s="84"/>
      <c r="U671" s="84"/>
      <c r="X671" s="84"/>
      <c r="AA671" s="84"/>
      <c r="AD671" s="84"/>
      <c r="AG671" s="84"/>
      <c r="AJ671" s="84"/>
      <c r="AM671" s="84"/>
      <c r="AP671" s="84"/>
      <c r="AS671" s="84"/>
      <c r="AV671" s="84"/>
      <c r="AY671" s="84"/>
      <c r="BB671" s="84"/>
      <c r="BC671" s="84"/>
      <c r="BD671" s="84"/>
      <c r="BE671" s="84"/>
      <c r="BF671" s="84"/>
      <c r="BG671" s="84"/>
      <c r="BH671" s="84"/>
    </row>
    <row r="672">
      <c r="F672" s="84"/>
      <c r="I672" s="84"/>
      <c r="L672" s="84"/>
      <c r="O672" s="84"/>
      <c r="R672" s="84"/>
      <c r="U672" s="84"/>
      <c r="X672" s="84"/>
      <c r="AA672" s="84"/>
      <c r="AD672" s="84"/>
      <c r="AG672" s="84"/>
      <c r="AJ672" s="84"/>
      <c r="AM672" s="84"/>
      <c r="AP672" s="84"/>
      <c r="AS672" s="84"/>
      <c r="AV672" s="84"/>
      <c r="AY672" s="84"/>
      <c r="BB672" s="84"/>
      <c r="BC672" s="84"/>
      <c r="BD672" s="84"/>
      <c r="BE672" s="84"/>
      <c r="BF672" s="84"/>
      <c r="BG672" s="84"/>
      <c r="BH672" s="84"/>
    </row>
    <row r="673">
      <c r="F673" s="84"/>
      <c r="I673" s="84"/>
      <c r="L673" s="84"/>
      <c r="O673" s="84"/>
      <c r="R673" s="84"/>
      <c r="U673" s="84"/>
      <c r="X673" s="84"/>
      <c r="AA673" s="84"/>
      <c r="AD673" s="84"/>
      <c r="AG673" s="84"/>
      <c r="AJ673" s="84"/>
      <c r="AM673" s="84"/>
      <c r="AP673" s="84"/>
      <c r="AS673" s="84"/>
      <c r="AV673" s="84"/>
      <c r="AY673" s="84"/>
      <c r="BB673" s="84"/>
      <c r="BC673" s="84"/>
      <c r="BD673" s="84"/>
      <c r="BE673" s="84"/>
      <c r="BF673" s="84"/>
      <c r="BG673" s="84"/>
      <c r="BH673" s="84"/>
    </row>
    <row r="674">
      <c r="F674" s="84"/>
      <c r="I674" s="84"/>
      <c r="L674" s="84"/>
      <c r="O674" s="84"/>
      <c r="R674" s="84"/>
      <c r="U674" s="84"/>
      <c r="X674" s="84"/>
      <c r="AA674" s="84"/>
      <c r="AD674" s="84"/>
      <c r="AG674" s="84"/>
      <c r="AJ674" s="84"/>
      <c r="AM674" s="84"/>
      <c r="AP674" s="84"/>
      <c r="AS674" s="84"/>
      <c r="AV674" s="84"/>
      <c r="AY674" s="84"/>
      <c r="BB674" s="84"/>
      <c r="BC674" s="84"/>
      <c r="BD674" s="84"/>
      <c r="BE674" s="84"/>
      <c r="BF674" s="84"/>
      <c r="BG674" s="84"/>
      <c r="BH674" s="84"/>
    </row>
    <row r="675">
      <c r="F675" s="84"/>
      <c r="I675" s="84"/>
      <c r="L675" s="84"/>
      <c r="O675" s="84"/>
      <c r="R675" s="84"/>
      <c r="U675" s="84"/>
      <c r="X675" s="84"/>
      <c r="AA675" s="84"/>
      <c r="AD675" s="84"/>
      <c r="AG675" s="84"/>
      <c r="AJ675" s="84"/>
      <c r="AM675" s="84"/>
      <c r="AP675" s="84"/>
      <c r="AS675" s="84"/>
      <c r="AV675" s="84"/>
      <c r="AY675" s="84"/>
      <c r="BB675" s="84"/>
      <c r="BC675" s="84"/>
      <c r="BD675" s="84"/>
      <c r="BE675" s="84"/>
      <c r="BF675" s="84"/>
      <c r="BG675" s="84"/>
      <c r="BH675" s="84"/>
    </row>
    <row r="676">
      <c r="F676" s="84"/>
      <c r="I676" s="84"/>
      <c r="L676" s="84"/>
      <c r="O676" s="84"/>
      <c r="R676" s="84"/>
      <c r="U676" s="84"/>
      <c r="X676" s="84"/>
      <c r="AA676" s="84"/>
      <c r="AD676" s="84"/>
      <c r="AG676" s="84"/>
      <c r="AJ676" s="84"/>
      <c r="AM676" s="84"/>
      <c r="AP676" s="84"/>
      <c r="AS676" s="84"/>
      <c r="AV676" s="84"/>
      <c r="AY676" s="84"/>
      <c r="BB676" s="84"/>
      <c r="BC676" s="84"/>
      <c r="BD676" s="84"/>
      <c r="BE676" s="84"/>
      <c r="BF676" s="84"/>
      <c r="BG676" s="84"/>
      <c r="BH676" s="84"/>
    </row>
    <row r="677">
      <c r="F677" s="84"/>
      <c r="I677" s="84"/>
      <c r="L677" s="84"/>
      <c r="O677" s="84"/>
      <c r="R677" s="84"/>
      <c r="U677" s="84"/>
      <c r="X677" s="84"/>
      <c r="AA677" s="84"/>
      <c r="AD677" s="84"/>
      <c r="AG677" s="84"/>
      <c r="AJ677" s="84"/>
      <c r="AM677" s="84"/>
      <c r="AP677" s="84"/>
      <c r="AS677" s="84"/>
      <c r="AV677" s="84"/>
      <c r="AY677" s="84"/>
      <c r="BB677" s="84"/>
      <c r="BC677" s="84"/>
      <c r="BD677" s="84"/>
      <c r="BE677" s="84"/>
      <c r="BF677" s="84"/>
      <c r="BG677" s="84"/>
      <c r="BH677" s="84"/>
    </row>
    <row r="678">
      <c r="F678" s="84"/>
      <c r="I678" s="84"/>
      <c r="L678" s="84"/>
      <c r="O678" s="84"/>
      <c r="R678" s="84"/>
      <c r="U678" s="84"/>
      <c r="X678" s="84"/>
      <c r="AA678" s="84"/>
      <c r="AD678" s="84"/>
      <c r="AG678" s="84"/>
      <c r="AJ678" s="84"/>
      <c r="AM678" s="84"/>
      <c r="AP678" s="84"/>
      <c r="AS678" s="84"/>
      <c r="AV678" s="84"/>
      <c r="AY678" s="84"/>
      <c r="BB678" s="84"/>
      <c r="BC678" s="84"/>
      <c r="BD678" s="84"/>
      <c r="BE678" s="84"/>
      <c r="BF678" s="84"/>
      <c r="BG678" s="84"/>
      <c r="BH678" s="84"/>
    </row>
    <row r="679">
      <c r="F679" s="84"/>
      <c r="I679" s="84"/>
      <c r="L679" s="84"/>
      <c r="O679" s="84"/>
      <c r="R679" s="84"/>
      <c r="U679" s="84"/>
      <c r="X679" s="84"/>
      <c r="AA679" s="84"/>
      <c r="AD679" s="84"/>
      <c r="AG679" s="84"/>
      <c r="AJ679" s="84"/>
      <c r="AM679" s="84"/>
      <c r="AP679" s="84"/>
      <c r="AS679" s="84"/>
      <c r="AV679" s="84"/>
      <c r="AY679" s="84"/>
      <c r="BB679" s="84"/>
      <c r="BC679" s="84"/>
      <c r="BD679" s="84"/>
      <c r="BE679" s="84"/>
      <c r="BF679" s="84"/>
      <c r="BG679" s="84"/>
      <c r="BH679" s="84"/>
    </row>
    <row r="680">
      <c r="F680" s="84"/>
      <c r="I680" s="84"/>
      <c r="L680" s="84"/>
      <c r="O680" s="84"/>
      <c r="R680" s="84"/>
      <c r="U680" s="84"/>
      <c r="X680" s="84"/>
      <c r="AA680" s="84"/>
      <c r="AD680" s="84"/>
      <c r="AG680" s="84"/>
      <c r="AJ680" s="84"/>
      <c r="AM680" s="84"/>
      <c r="AP680" s="84"/>
      <c r="AS680" s="84"/>
      <c r="AV680" s="84"/>
      <c r="AY680" s="84"/>
      <c r="BB680" s="84"/>
      <c r="BC680" s="84"/>
      <c r="BD680" s="84"/>
      <c r="BE680" s="84"/>
      <c r="BF680" s="84"/>
      <c r="BG680" s="84"/>
      <c r="BH680" s="84"/>
    </row>
    <row r="681">
      <c r="F681" s="84"/>
      <c r="I681" s="84"/>
      <c r="L681" s="84"/>
      <c r="O681" s="84"/>
      <c r="R681" s="84"/>
      <c r="U681" s="84"/>
      <c r="X681" s="84"/>
      <c r="AA681" s="84"/>
      <c r="AD681" s="84"/>
      <c r="AG681" s="84"/>
      <c r="AJ681" s="84"/>
      <c r="AM681" s="84"/>
      <c r="AP681" s="84"/>
      <c r="AS681" s="84"/>
      <c r="AV681" s="84"/>
      <c r="AY681" s="84"/>
      <c r="BB681" s="84"/>
      <c r="BC681" s="84"/>
      <c r="BD681" s="84"/>
      <c r="BE681" s="84"/>
      <c r="BF681" s="84"/>
      <c r="BG681" s="84"/>
      <c r="BH681" s="84"/>
    </row>
    <row r="682">
      <c r="F682" s="84"/>
      <c r="I682" s="84"/>
      <c r="L682" s="84"/>
      <c r="O682" s="84"/>
      <c r="R682" s="84"/>
      <c r="U682" s="84"/>
      <c r="X682" s="84"/>
      <c r="AA682" s="84"/>
      <c r="AD682" s="84"/>
      <c r="AG682" s="84"/>
      <c r="AJ682" s="84"/>
      <c r="AM682" s="84"/>
      <c r="AP682" s="84"/>
      <c r="AS682" s="84"/>
      <c r="AV682" s="84"/>
      <c r="AY682" s="84"/>
      <c r="BB682" s="84"/>
      <c r="BC682" s="84"/>
      <c r="BD682" s="84"/>
      <c r="BE682" s="84"/>
      <c r="BF682" s="84"/>
      <c r="BG682" s="84"/>
      <c r="BH682" s="84"/>
    </row>
    <row r="683">
      <c r="F683" s="84"/>
      <c r="I683" s="84"/>
      <c r="L683" s="84"/>
      <c r="O683" s="84"/>
      <c r="R683" s="84"/>
      <c r="U683" s="84"/>
      <c r="X683" s="84"/>
      <c r="AA683" s="84"/>
      <c r="AD683" s="84"/>
      <c r="AG683" s="84"/>
      <c r="AJ683" s="84"/>
      <c r="AM683" s="84"/>
      <c r="AP683" s="84"/>
      <c r="AS683" s="84"/>
      <c r="AV683" s="84"/>
      <c r="AY683" s="84"/>
      <c r="BB683" s="84"/>
      <c r="BC683" s="84"/>
      <c r="BD683" s="84"/>
      <c r="BE683" s="84"/>
      <c r="BF683" s="84"/>
      <c r="BG683" s="84"/>
      <c r="BH683" s="84"/>
    </row>
    <row r="684">
      <c r="F684" s="84"/>
      <c r="I684" s="84"/>
      <c r="L684" s="84"/>
      <c r="O684" s="84"/>
      <c r="R684" s="84"/>
      <c r="U684" s="84"/>
      <c r="X684" s="84"/>
      <c r="AA684" s="84"/>
      <c r="AD684" s="84"/>
      <c r="AG684" s="84"/>
      <c r="AJ684" s="84"/>
      <c r="AM684" s="84"/>
      <c r="AP684" s="84"/>
      <c r="AS684" s="84"/>
      <c r="AV684" s="84"/>
      <c r="AY684" s="84"/>
      <c r="BB684" s="84"/>
      <c r="BC684" s="84"/>
      <c r="BD684" s="84"/>
      <c r="BE684" s="84"/>
      <c r="BF684" s="84"/>
      <c r="BG684" s="84"/>
      <c r="BH684" s="84"/>
    </row>
    <row r="685">
      <c r="F685" s="84"/>
      <c r="I685" s="84"/>
      <c r="L685" s="84"/>
      <c r="O685" s="84"/>
      <c r="R685" s="84"/>
      <c r="U685" s="84"/>
      <c r="X685" s="84"/>
      <c r="AA685" s="84"/>
      <c r="AD685" s="84"/>
      <c r="AG685" s="84"/>
      <c r="AJ685" s="84"/>
      <c r="AM685" s="84"/>
      <c r="AP685" s="84"/>
      <c r="AS685" s="84"/>
      <c r="AV685" s="84"/>
      <c r="AY685" s="84"/>
      <c r="BB685" s="84"/>
      <c r="BC685" s="84"/>
      <c r="BD685" s="84"/>
      <c r="BE685" s="84"/>
      <c r="BF685" s="84"/>
      <c r="BG685" s="84"/>
      <c r="BH685" s="84"/>
    </row>
    <row r="686">
      <c r="F686" s="84"/>
      <c r="I686" s="84"/>
      <c r="L686" s="84"/>
      <c r="O686" s="84"/>
      <c r="R686" s="84"/>
      <c r="U686" s="84"/>
      <c r="X686" s="84"/>
      <c r="AA686" s="84"/>
      <c r="AD686" s="84"/>
      <c r="AG686" s="84"/>
      <c r="AJ686" s="84"/>
      <c r="AM686" s="84"/>
      <c r="AP686" s="84"/>
      <c r="AS686" s="84"/>
      <c r="AV686" s="84"/>
      <c r="AY686" s="84"/>
      <c r="BB686" s="84"/>
      <c r="BC686" s="84"/>
      <c r="BD686" s="84"/>
      <c r="BE686" s="84"/>
      <c r="BF686" s="84"/>
      <c r="BG686" s="84"/>
      <c r="BH686" s="84"/>
    </row>
    <row r="687">
      <c r="F687" s="84"/>
      <c r="I687" s="84"/>
      <c r="L687" s="84"/>
      <c r="O687" s="84"/>
      <c r="R687" s="84"/>
      <c r="U687" s="84"/>
      <c r="X687" s="84"/>
      <c r="AA687" s="84"/>
      <c r="AD687" s="84"/>
      <c r="AG687" s="84"/>
      <c r="AJ687" s="84"/>
      <c r="AM687" s="84"/>
      <c r="AP687" s="84"/>
      <c r="AS687" s="84"/>
      <c r="AV687" s="84"/>
      <c r="AY687" s="84"/>
      <c r="BB687" s="84"/>
      <c r="BC687" s="84"/>
      <c r="BD687" s="84"/>
      <c r="BE687" s="84"/>
      <c r="BF687" s="84"/>
      <c r="BG687" s="84"/>
      <c r="BH687" s="84"/>
    </row>
    <row r="688">
      <c r="F688" s="84"/>
      <c r="I688" s="84"/>
      <c r="L688" s="84"/>
      <c r="O688" s="84"/>
      <c r="R688" s="84"/>
      <c r="U688" s="84"/>
      <c r="X688" s="84"/>
      <c r="AA688" s="84"/>
      <c r="AD688" s="84"/>
      <c r="AG688" s="84"/>
      <c r="AJ688" s="84"/>
      <c r="AM688" s="84"/>
      <c r="AP688" s="84"/>
      <c r="AS688" s="84"/>
      <c r="AV688" s="84"/>
      <c r="AY688" s="84"/>
      <c r="BB688" s="84"/>
      <c r="BC688" s="84"/>
      <c r="BD688" s="84"/>
      <c r="BE688" s="84"/>
      <c r="BF688" s="84"/>
      <c r="BG688" s="84"/>
      <c r="BH688" s="84"/>
    </row>
    <row r="689">
      <c r="F689" s="84"/>
      <c r="I689" s="84"/>
      <c r="L689" s="84"/>
      <c r="O689" s="84"/>
      <c r="R689" s="84"/>
      <c r="U689" s="84"/>
      <c r="X689" s="84"/>
      <c r="AA689" s="84"/>
      <c r="AD689" s="84"/>
      <c r="AG689" s="84"/>
      <c r="AJ689" s="84"/>
      <c r="AM689" s="84"/>
      <c r="AP689" s="84"/>
      <c r="AS689" s="84"/>
      <c r="AV689" s="84"/>
      <c r="AY689" s="84"/>
      <c r="BB689" s="84"/>
      <c r="BC689" s="84"/>
      <c r="BD689" s="84"/>
      <c r="BE689" s="84"/>
      <c r="BF689" s="84"/>
      <c r="BG689" s="84"/>
      <c r="BH689" s="84"/>
    </row>
    <row r="690">
      <c r="F690" s="84"/>
      <c r="I690" s="84"/>
      <c r="L690" s="84"/>
      <c r="O690" s="84"/>
      <c r="R690" s="84"/>
      <c r="U690" s="84"/>
      <c r="X690" s="84"/>
      <c r="AA690" s="84"/>
      <c r="AD690" s="84"/>
      <c r="AG690" s="84"/>
      <c r="AJ690" s="84"/>
      <c r="AM690" s="84"/>
      <c r="AP690" s="84"/>
      <c r="AS690" s="84"/>
      <c r="AV690" s="84"/>
      <c r="AY690" s="84"/>
      <c r="BB690" s="84"/>
      <c r="BC690" s="84"/>
      <c r="BD690" s="84"/>
      <c r="BE690" s="84"/>
      <c r="BF690" s="84"/>
      <c r="BG690" s="84"/>
      <c r="BH690" s="84"/>
    </row>
    <row r="691">
      <c r="F691" s="84"/>
      <c r="I691" s="84"/>
      <c r="L691" s="84"/>
      <c r="O691" s="84"/>
      <c r="R691" s="84"/>
      <c r="U691" s="84"/>
      <c r="X691" s="84"/>
      <c r="AA691" s="84"/>
      <c r="AD691" s="84"/>
      <c r="AG691" s="84"/>
      <c r="AJ691" s="84"/>
      <c r="AM691" s="84"/>
      <c r="AP691" s="84"/>
      <c r="AS691" s="84"/>
      <c r="AV691" s="84"/>
      <c r="AY691" s="84"/>
      <c r="BB691" s="84"/>
      <c r="BC691" s="84"/>
      <c r="BD691" s="84"/>
      <c r="BE691" s="84"/>
      <c r="BF691" s="84"/>
      <c r="BG691" s="84"/>
      <c r="BH691" s="84"/>
    </row>
    <row r="692">
      <c r="F692" s="84"/>
      <c r="I692" s="84"/>
      <c r="L692" s="84"/>
      <c r="O692" s="84"/>
      <c r="R692" s="84"/>
      <c r="U692" s="84"/>
      <c r="X692" s="84"/>
      <c r="AA692" s="84"/>
      <c r="AD692" s="84"/>
      <c r="AG692" s="84"/>
      <c r="AJ692" s="84"/>
      <c r="AM692" s="84"/>
      <c r="AP692" s="84"/>
      <c r="AS692" s="84"/>
      <c r="AV692" s="84"/>
      <c r="AY692" s="84"/>
      <c r="BB692" s="84"/>
      <c r="BC692" s="84"/>
      <c r="BD692" s="84"/>
      <c r="BE692" s="84"/>
      <c r="BF692" s="84"/>
      <c r="BG692" s="84"/>
      <c r="BH692" s="84"/>
    </row>
    <row r="693">
      <c r="F693" s="84"/>
      <c r="I693" s="84"/>
      <c r="L693" s="84"/>
      <c r="O693" s="84"/>
      <c r="R693" s="84"/>
      <c r="U693" s="84"/>
      <c r="X693" s="84"/>
      <c r="AA693" s="84"/>
      <c r="AD693" s="84"/>
      <c r="AG693" s="84"/>
      <c r="AJ693" s="84"/>
      <c r="AM693" s="84"/>
      <c r="AP693" s="84"/>
      <c r="AS693" s="84"/>
      <c r="AV693" s="84"/>
      <c r="AY693" s="84"/>
      <c r="BB693" s="84"/>
      <c r="BC693" s="84"/>
      <c r="BD693" s="84"/>
      <c r="BE693" s="84"/>
      <c r="BF693" s="84"/>
      <c r="BG693" s="84"/>
      <c r="BH693" s="84"/>
    </row>
    <row r="694">
      <c r="F694" s="84"/>
      <c r="I694" s="84"/>
      <c r="L694" s="84"/>
      <c r="O694" s="84"/>
      <c r="R694" s="84"/>
      <c r="U694" s="84"/>
      <c r="X694" s="84"/>
      <c r="AA694" s="84"/>
      <c r="AD694" s="84"/>
      <c r="AG694" s="84"/>
      <c r="AJ694" s="84"/>
      <c r="AM694" s="84"/>
      <c r="AP694" s="84"/>
      <c r="AS694" s="84"/>
      <c r="AV694" s="84"/>
      <c r="AY694" s="84"/>
      <c r="BB694" s="84"/>
      <c r="BC694" s="84"/>
      <c r="BD694" s="84"/>
      <c r="BE694" s="84"/>
      <c r="BF694" s="84"/>
      <c r="BG694" s="84"/>
      <c r="BH694" s="84"/>
    </row>
    <row r="695">
      <c r="F695" s="84"/>
      <c r="I695" s="84"/>
      <c r="L695" s="84"/>
      <c r="O695" s="84"/>
      <c r="R695" s="84"/>
      <c r="U695" s="84"/>
      <c r="X695" s="84"/>
      <c r="AA695" s="84"/>
      <c r="AD695" s="84"/>
      <c r="AG695" s="84"/>
      <c r="AJ695" s="84"/>
      <c r="AM695" s="84"/>
      <c r="AP695" s="84"/>
      <c r="AS695" s="84"/>
      <c r="AV695" s="84"/>
      <c r="AY695" s="84"/>
      <c r="BB695" s="84"/>
      <c r="BC695" s="84"/>
      <c r="BD695" s="84"/>
      <c r="BE695" s="84"/>
      <c r="BF695" s="84"/>
      <c r="BG695" s="84"/>
      <c r="BH695" s="84"/>
    </row>
    <row r="696">
      <c r="F696" s="84"/>
      <c r="I696" s="84"/>
      <c r="L696" s="84"/>
      <c r="O696" s="84"/>
      <c r="R696" s="84"/>
      <c r="U696" s="84"/>
      <c r="X696" s="84"/>
      <c r="AA696" s="84"/>
      <c r="AD696" s="84"/>
      <c r="AG696" s="84"/>
      <c r="AJ696" s="84"/>
      <c r="AM696" s="84"/>
      <c r="AP696" s="84"/>
      <c r="AS696" s="84"/>
      <c r="AV696" s="84"/>
      <c r="AY696" s="84"/>
      <c r="BB696" s="84"/>
      <c r="BC696" s="84"/>
      <c r="BD696" s="84"/>
      <c r="BE696" s="84"/>
      <c r="BF696" s="84"/>
      <c r="BG696" s="84"/>
      <c r="BH696" s="84"/>
    </row>
    <row r="697">
      <c r="F697" s="84"/>
      <c r="I697" s="84"/>
      <c r="L697" s="84"/>
      <c r="O697" s="84"/>
      <c r="R697" s="84"/>
      <c r="U697" s="84"/>
      <c r="X697" s="84"/>
      <c r="AA697" s="84"/>
      <c r="AD697" s="84"/>
      <c r="AG697" s="84"/>
      <c r="AJ697" s="84"/>
      <c r="AM697" s="84"/>
      <c r="AP697" s="84"/>
      <c r="AS697" s="84"/>
      <c r="AV697" s="84"/>
      <c r="AY697" s="84"/>
      <c r="BB697" s="84"/>
      <c r="BC697" s="84"/>
      <c r="BD697" s="84"/>
      <c r="BE697" s="84"/>
      <c r="BF697" s="84"/>
      <c r="BG697" s="84"/>
      <c r="BH697" s="84"/>
    </row>
    <row r="698">
      <c r="F698" s="84"/>
      <c r="I698" s="84"/>
      <c r="L698" s="84"/>
      <c r="O698" s="84"/>
      <c r="R698" s="84"/>
      <c r="U698" s="84"/>
      <c r="X698" s="84"/>
      <c r="AA698" s="84"/>
      <c r="AD698" s="84"/>
      <c r="AG698" s="84"/>
      <c r="AJ698" s="84"/>
      <c r="AM698" s="84"/>
      <c r="AP698" s="84"/>
      <c r="AS698" s="84"/>
      <c r="AV698" s="84"/>
      <c r="AY698" s="84"/>
      <c r="BB698" s="84"/>
      <c r="BC698" s="84"/>
      <c r="BD698" s="84"/>
      <c r="BE698" s="84"/>
      <c r="BF698" s="84"/>
      <c r="BG698" s="84"/>
      <c r="BH698" s="84"/>
    </row>
    <row r="699">
      <c r="F699" s="84"/>
      <c r="I699" s="84"/>
      <c r="L699" s="84"/>
      <c r="O699" s="84"/>
      <c r="R699" s="84"/>
      <c r="U699" s="84"/>
      <c r="X699" s="84"/>
      <c r="AA699" s="84"/>
      <c r="AD699" s="84"/>
      <c r="AG699" s="84"/>
      <c r="AJ699" s="84"/>
      <c r="AM699" s="84"/>
      <c r="AP699" s="84"/>
      <c r="AS699" s="84"/>
      <c r="AV699" s="84"/>
      <c r="AY699" s="84"/>
      <c r="BB699" s="84"/>
      <c r="BC699" s="84"/>
      <c r="BD699" s="84"/>
      <c r="BE699" s="84"/>
      <c r="BF699" s="84"/>
      <c r="BG699" s="84"/>
      <c r="BH699" s="84"/>
    </row>
    <row r="700">
      <c r="F700" s="84"/>
      <c r="I700" s="84"/>
      <c r="L700" s="84"/>
      <c r="O700" s="84"/>
      <c r="R700" s="84"/>
      <c r="U700" s="84"/>
      <c r="X700" s="84"/>
      <c r="AA700" s="84"/>
      <c r="AD700" s="84"/>
      <c r="AG700" s="84"/>
      <c r="AJ700" s="84"/>
      <c r="AM700" s="84"/>
      <c r="AP700" s="84"/>
      <c r="AS700" s="84"/>
      <c r="AV700" s="84"/>
      <c r="AY700" s="84"/>
      <c r="BB700" s="84"/>
      <c r="BC700" s="84"/>
      <c r="BD700" s="84"/>
      <c r="BE700" s="84"/>
      <c r="BF700" s="84"/>
      <c r="BG700" s="84"/>
      <c r="BH700" s="84"/>
    </row>
    <row r="701">
      <c r="F701" s="84"/>
      <c r="I701" s="84"/>
      <c r="L701" s="84"/>
      <c r="O701" s="84"/>
      <c r="R701" s="84"/>
      <c r="U701" s="84"/>
      <c r="X701" s="84"/>
      <c r="AA701" s="84"/>
      <c r="AD701" s="84"/>
      <c r="AG701" s="84"/>
      <c r="AJ701" s="84"/>
      <c r="AM701" s="84"/>
      <c r="AP701" s="84"/>
      <c r="AS701" s="84"/>
      <c r="AV701" s="84"/>
      <c r="AY701" s="84"/>
      <c r="BB701" s="84"/>
      <c r="BC701" s="84"/>
      <c r="BD701" s="84"/>
      <c r="BE701" s="84"/>
      <c r="BF701" s="84"/>
      <c r="BG701" s="84"/>
      <c r="BH701" s="84"/>
    </row>
    <row r="702">
      <c r="F702" s="84"/>
      <c r="I702" s="84"/>
      <c r="L702" s="84"/>
      <c r="O702" s="84"/>
      <c r="R702" s="84"/>
      <c r="U702" s="84"/>
      <c r="X702" s="84"/>
      <c r="AA702" s="84"/>
      <c r="AD702" s="84"/>
      <c r="AG702" s="84"/>
      <c r="AJ702" s="84"/>
      <c r="AM702" s="84"/>
      <c r="AP702" s="84"/>
      <c r="AS702" s="84"/>
      <c r="AV702" s="84"/>
      <c r="AY702" s="84"/>
      <c r="BB702" s="84"/>
      <c r="BC702" s="84"/>
      <c r="BD702" s="84"/>
      <c r="BE702" s="84"/>
      <c r="BF702" s="84"/>
      <c r="BG702" s="84"/>
      <c r="BH702" s="84"/>
    </row>
    <row r="703">
      <c r="F703" s="84"/>
      <c r="I703" s="84"/>
      <c r="L703" s="84"/>
      <c r="O703" s="84"/>
      <c r="R703" s="84"/>
      <c r="U703" s="84"/>
      <c r="X703" s="84"/>
      <c r="AA703" s="84"/>
      <c r="AD703" s="84"/>
      <c r="AG703" s="84"/>
      <c r="AJ703" s="84"/>
      <c r="AM703" s="84"/>
      <c r="AP703" s="84"/>
      <c r="AS703" s="84"/>
      <c r="AV703" s="84"/>
      <c r="AY703" s="84"/>
      <c r="BB703" s="84"/>
      <c r="BC703" s="84"/>
      <c r="BD703" s="84"/>
      <c r="BE703" s="84"/>
      <c r="BF703" s="84"/>
      <c r="BG703" s="84"/>
      <c r="BH703" s="84"/>
    </row>
    <row r="704">
      <c r="F704" s="84"/>
      <c r="I704" s="84"/>
      <c r="L704" s="84"/>
      <c r="O704" s="84"/>
      <c r="R704" s="84"/>
      <c r="U704" s="84"/>
      <c r="X704" s="84"/>
      <c r="AA704" s="84"/>
      <c r="AD704" s="84"/>
      <c r="AG704" s="84"/>
      <c r="AJ704" s="84"/>
      <c r="AM704" s="84"/>
      <c r="AP704" s="84"/>
      <c r="AS704" s="84"/>
      <c r="AV704" s="84"/>
      <c r="AY704" s="84"/>
      <c r="BB704" s="84"/>
      <c r="BC704" s="84"/>
      <c r="BD704" s="84"/>
      <c r="BE704" s="84"/>
      <c r="BF704" s="84"/>
      <c r="BG704" s="84"/>
      <c r="BH704" s="84"/>
    </row>
    <row r="705">
      <c r="F705" s="84"/>
      <c r="I705" s="84"/>
      <c r="L705" s="84"/>
      <c r="O705" s="84"/>
      <c r="R705" s="84"/>
      <c r="U705" s="84"/>
      <c r="X705" s="84"/>
      <c r="AA705" s="84"/>
      <c r="AD705" s="84"/>
      <c r="AG705" s="84"/>
      <c r="AJ705" s="84"/>
      <c r="AM705" s="84"/>
      <c r="AP705" s="84"/>
      <c r="AS705" s="84"/>
      <c r="AV705" s="84"/>
      <c r="AY705" s="84"/>
      <c r="BB705" s="84"/>
      <c r="BC705" s="84"/>
      <c r="BD705" s="84"/>
      <c r="BE705" s="84"/>
      <c r="BF705" s="84"/>
      <c r="BG705" s="84"/>
      <c r="BH705" s="84"/>
    </row>
    <row r="706">
      <c r="F706" s="84"/>
      <c r="I706" s="84"/>
      <c r="L706" s="84"/>
      <c r="O706" s="84"/>
      <c r="R706" s="84"/>
      <c r="U706" s="84"/>
      <c r="X706" s="84"/>
      <c r="AA706" s="84"/>
      <c r="AD706" s="84"/>
      <c r="AG706" s="84"/>
      <c r="AJ706" s="84"/>
      <c r="AM706" s="84"/>
      <c r="AP706" s="84"/>
      <c r="AS706" s="84"/>
      <c r="AV706" s="84"/>
      <c r="AY706" s="84"/>
      <c r="BB706" s="84"/>
      <c r="BC706" s="84"/>
      <c r="BD706" s="84"/>
      <c r="BE706" s="84"/>
      <c r="BF706" s="84"/>
      <c r="BG706" s="84"/>
      <c r="BH706" s="84"/>
    </row>
    <row r="707">
      <c r="F707" s="84"/>
      <c r="I707" s="84"/>
      <c r="L707" s="84"/>
      <c r="O707" s="84"/>
      <c r="R707" s="84"/>
      <c r="U707" s="84"/>
      <c r="X707" s="84"/>
      <c r="AA707" s="84"/>
      <c r="AD707" s="84"/>
      <c r="AG707" s="84"/>
      <c r="AJ707" s="84"/>
      <c r="AM707" s="84"/>
      <c r="AP707" s="84"/>
      <c r="AS707" s="84"/>
      <c r="AV707" s="84"/>
      <c r="AY707" s="84"/>
      <c r="BB707" s="84"/>
      <c r="BC707" s="84"/>
      <c r="BD707" s="84"/>
      <c r="BE707" s="84"/>
      <c r="BF707" s="84"/>
      <c r="BG707" s="84"/>
      <c r="BH707" s="84"/>
    </row>
    <row r="708">
      <c r="F708" s="84"/>
      <c r="I708" s="84"/>
      <c r="L708" s="84"/>
      <c r="O708" s="84"/>
      <c r="R708" s="84"/>
      <c r="U708" s="84"/>
      <c r="X708" s="84"/>
      <c r="AA708" s="84"/>
      <c r="AD708" s="84"/>
      <c r="AG708" s="84"/>
      <c r="AJ708" s="84"/>
      <c r="AM708" s="84"/>
      <c r="AP708" s="84"/>
      <c r="AS708" s="84"/>
      <c r="AV708" s="84"/>
      <c r="AY708" s="84"/>
      <c r="BB708" s="84"/>
      <c r="BC708" s="84"/>
      <c r="BD708" s="84"/>
      <c r="BE708" s="84"/>
      <c r="BF708" s="84"/>
      <c r="BG708" s="84"/>
      <c r="BH708" s="84"/>
    </row>
    <row r="709">
      <c r="F709" s="84"/>
      <c r="I709" s="84"/>
      <c r="L709" s="84"/>
      <c r="O709" s="84"/>
      <c r="R709" s="84"/>
      <c r="U709" s="84"/>
      <c r="X709" s="84"/>
      <c r="AA709" s="84"/>
      <c r="AD709" s="84"/>
      <c r="AG709" s="84"/>
      <c r="AJ709" s="84"/>
      <c r="AM709" s="84"/>
      <c r="AP709" s="84"/>
      <c r="AS709" s="84"/>
      <c r="AV709" s="84"/>
      <c r="AY709" s="84"/>
      <c r="BB709" s="84"/>
      <c r="BC709" s="84"/>
      <c r="BD709" s="84"/>
      <c r="BE709" s="84"/>
      <c r="BF709" s="84"/>
      <c r="BG709" s="84"/>
      <c r="BH709" s="84"/>
    </row>
    <row r="710">
      <c r="F710" s="84"/>
      <c r="I710" s="84"/>
      <c r="L710" s="84"/>
      <c r="O710" s="84"/>
      <c r="R710" s="84"/>
      <c r="U710" s="84"/>
      <c r="X710" s="84"/>
      <c r="AA710" s="84"/>
      <c r="AD710" s="84"/>
      <c r="AG710" s="84"/>
      <c r="AJ710" s="84"/>
      <c r="AM710" s="84"/>
      <c r="AP710" s="84"/>
      <c r="AS710" s="84"/>
      <c r="AV710" s="84"/>
      <c r="AY710" s="84"/>
      <c r="BB710" s="84"/>
      <c r="BC710" s="84"/>
      <c r="BD710" s="84"/>
      <c r="BE710" s="84"/>
      <c r="BF710" s="84"/>
      <c r="BG710" s="84"/>
      <c r="BH710" s="84"/>
    </row>
    <row r="711">
      <c r="F711" s="84"/>
      <c r="I711" s="84"/>
      <c r="L711" s="84"/>
      <c r="O711" s="84"/>
      <c r="R711" s="84"/>
      <c r="U711" s="84"/>
      <c r="X711" s="84"/>
      <c r="AA711" s="84"/>
      <c r="AD711" s="84"/>
      <c r="AG711" s="84"/>
      <c r="AJ711" s="84"/>
      <c r="AM711" s="84"/>
      <c r="AP711" s="84"/>
      <c r="AS711" s="84"/>
      <c r="AV711" s="84"/>
      <c r="AY711" s="84"/>
      <c r="BB711" s="84"/>
      <c r="BC711" s="84"/>
      <c r="BD711" s="84"/>
      <c r="BE711" s="84"/>
      <c r="BF711" s="84"/>
      <c r="BG711" s="84"/>
      <c r="BH711" s="84"/>
    </row>
    <row r="712">
      <c r="F712" s="84"/>
      <c r="I712" s="84"/>
      <c r="L712" s="84"/>
      <c r="O712" s="84"/>
      <c r="R712" s="84"/>
      <c r="U712" s="84"/>
      <c r="X712" s="84"/>
      <c r="AA712" s="84"/>
      <c r="AD712" s="84"/>
      <c r="AG712" s="84"/>
      <c r="AJ712" s="84"/>
      <c r="AM712" s="84"/>
      <c r="AP712" s="84"/>
      <c r="AS712" s="84"/>
      <c r="AV712" s="84"/>
      <c r="AY712" s="84"/>
      <c r="BB712" s="84"/>
      <c r="BC712" s="84"/>
      <c r="BD712" s="84"/>
      <c r="BE712" s="84"/>
      <c r="BF712" s="84"/>
      <c r="BG712" s="84"/>
      <c r="BH712" s="84"/>
    </row>
    <row r="713">
      <c r="F713" s="84"/>
      <c r="I713" s="84"/>
      <c r="L713" s="84"/>
      <c r="O713" s="84"/>
      <c r="R713" s="84"/>
      <c r="U713" s="84"/>
      <c r="X713" s="84"/>
      <c r="AA713" s="84"/>
      <c r="AD713" s="84"/>
      <c r="AG713" s="84"/>
      <c r="AJ713" s="84"/>
      <c r="AM713" s="84"/>
      <c r="AP713" s="84"/>
      <c r="AS713" s="84"/>
      <c r="AV713" s="84"/>
      <c r="AY713" s="84"/>
      <c r="BB713" s="84"/>
      <c r="BC713" s="84"/>
      <c r="BD713" s="84"/>
      <c r="BE713" s="84"/>
      <c r="BF713" s="84"/>
      <c r="BG713" s="84"/>
      <c r="BH713" s="84"/>
    </row>
    <row r="714">
      <c r="F714" s="84"/>
      <c r="I714" s="84"/>
      <c r="L714" s="84"/>
      <c r="O714" s="84"/>
      <c r="R714" s="84"/>
      <c r="U714" s="84"/>
      <c r="X714" s="84"/>
      <c r="AA714" s="84"/>
      <c r="AD714" s="84"/>
      <c r="AG714" s="84"/>
      <c r="AJ714" s="84"/>
      <c r="AM714" s="84"/>
      <c r="AP714" s="84"/>
      <c r="AS714" s="84"/>
      <c r="AV714" s="84"/>
      <c r="AY714" s="84"/>
      <c r="BB714" s="84"/>
      <c r="BC714" s="84"/>
      <c r="BD714" s="84"/>
      <c r="BE714" s="84"/>
      <c r="BF714" s="84"/>
      <c r="BG714" s="84"/>
      <c r="BH714" s="84"/>
    </row>
    <row r="715">
      <c r="F715" s="84"/>
      <c r="I715" s="84"/>
      <c r="L715" s="84"/>
      <c r="O715" s="84"/>
      <c r="R715" s="84"/>
      <c r="U715" s="84"/>
      <c r="X715" s="84"/>
      <c r="AA715" s="84"/>
      <c r="AD715" s="84"/>
      <c r="AG715" s="84"/>
      <c r="AJ715" s="84"/>
      <c r="AM715" s="84"/>
      <c r="AP715" s="84"/>
      <c r="AS715" s="84"/>
      <c r="AV715" s="84"/>
      <c r="AY715" s="84"/>
      <c r="BB715" s="84"/>
      <c r="BC715" s="84"/>
      <c r="BD715" s="84"/>
      <c r="BE715" s="84"/>
      <c r="BF715" s="84"/>
      <c r="BG715" s="84"/>
      <c r="BH715" s="84"/>
    </row>
    <row r="716">
      <c r="F716" s="84"/>
      <c r="I716" s="84"/>
      <c r="L716" s="84"/>
      <c r="O716" s="84"/>
      <c r="R716" s="84"/>
      <c r="U716" s="84"/>
      <c r="X716" s="84"/>
      <c r="AA716" s="84"/>
      <c r="AD716" s="84"/>
      <c r="AG716" s="84"/>
      <c r="AJ716" s="84"/>
      <c r="AM716" s="84"/>
      <c r="AP716" s="84"/>
      <c r="AS716" s="84"/>
      <c r="AV716" s="84"/>
      <c r="AY716" s="84"/>
      <c r="BB716" s="84"/>
      <c r="BC716" s="84"/>
      <c r="BD716" s="84"/>
      <c r="BE716" s="84"/>
      <c r="BF716" s="84"/>
      <c r="BG716" s="84"/>
      <c r="BH716" s="84"/>
    </row>
    <row r="717">
      <c r="F717" s="84"/>
      <c r="I717" s="84"/>
      <c r="L717" s="84"/>
      <c r="O717" s="84"/>
      <c r="R717" s="84"/>
      <c r="U717" s="84"/>
      <c r="X717" s="84"/>
      <c r="AA717" s="84"/>
      <c r="AD717" s="84"/>
      <c r="AG717" s="84"/>
      <c r="AJ717" s="84"/>
      <c r="AM717" s="84"/>
      <c r="AP717" s="84"/>
      <c r="AS717" s="84"/>
      <c r="AV717" s="84"/>
      <c r="AY717" s="84"/>
      <c r="BB717" s="84"/>
      <c r="BC717" s="84"/>
      <c r="BD717" s="84"/>
      <c r="BE717" s="84"/>
      <c r="BF717" s="84"/>
      <c r="BG717" s="84"/>
      <c r="BH717" s="84"/>
    </row>
    <row r="718">
      <c r="F718" s="84"/>
      <c r="I718" s="84"/>
      <c r="L718" s="84"/>
      <c r="O718" s="84"/>
      <c r="R718" s="84"/>
      <c r="U718" s="84"/>
      <c r="X718" s="84"/>
      <c r="AA718" s="84"/>
      <c r="AD718" s="84"/>
      <c r="AG718" s="84"/>
      <c r="AJ718" s="84"/>
      <c r="AM718" s="84"/>
      <c r="AP718" s="84"/>
      <c r="AS718" s="84"/>
      <c r="AV718" s="84"/>
      <c r="AY718" s="84"/>
      <c r="BB718" s="84"/>
      <c r="BC718" s="84"/>
      <c r="BD718" s="84"/>
      <c r="BE718" s="84"/>
      <c r="BF718" s="84"/>
      <c r="BG718" s="84"/>
      <c r="BH718" s="84"/>
    </row>
    <row r="719">
      <c r="F719" s="84"/>
      <c r="I719" s="84"/>
      <c r="L719" s="84"/>
      <c r="O719" s="84"/>
      <c r="R719" s="84"/>
      <c r="U719" s="84"/>
      <c r="X719" s="84"/>
      <c r="AA719" s="84"/>
      <c r="AD719" s="84"/>
      <c r="AG719" s="84"/>
      <c r="AJ719" s="84"/>
      <c r="AM719" s="84"/>
      <c r="AP719" s="84"/>
      <c r="AS719" s="84"/>
      <c r="AV719" s="84"/>
      <c r="AY719" s="84"/>
      <c r="BB719" s="84"/>
      <c r="BC719" s="84"/>
      <c r="BD719" s="84"/>
      <c r="BE719" s="84"/>
      <c r="BF719" s="84"/>
      <c r="BG719" s="84"/>
      <c r="BH719" s="84"/>
    </row>
    <row r="720">
      <c r="F720" s="84"/>
      <c r="I720" s="84"/>
      <c r="L720" s="84"/>
      <c r="O720" s="84"/>
      <c r="R720" s="84"/>
      <c r="U720" s="84"/>
      <c r="X720" s="84"/>
      <c r="AA720" s="84"/>
      <c r="AD720" s="84"/>
      <c r="AG720" s="84"/>
      <c r="AJ720" s="84"/>
      <c r="AM720" s="84"/>
      <c r="AP720" s="84"/>
      <c r="AS720" s="84"/>
      <c r="AV720" s="84"/>
      <c r="AY720" s="84"/>
      <c r="BB720" s="84"/>
      <c r="BC720" s="84"/>
      <c r="BD720" s="84"/>
      <c r="BE720" s="84"/>
      <c r="BF720" s="84"/>
      <c r="BG720" s="84"/>
      <c r="BH720" s="84"/>
    </row>
    <row r="721">
      <c r="F721" s="84"/>
      <c r="I721" s="84"/>
      <c r="L721" s="84"/>
      <c r="O721" s="84"/>
      <c r="R721" s="84"/>
      <c r="U721" s="84"/>
      <c r="X721" s="84"/>
      <c r="AA721" s="84"/>
      <c r="AD721" s="84"/>
      <c r="AG721" s="84"/>
      <c r="AJ721" s="84"/>
      <c r="AM721" s="84"/>
      <c r="AP721" s="84"/>
      <c r="AS721" s="84"/>
      <c r="AV721" s="84"/>
      <c r="AY721" s="84"/>
      <c r="BB721" s="84"/>
      <c r="BC721" s="84"/>
      <c r="BD721" s="84"/>
      <c r="BE721" s="84"/>
      <c r="BF721" s="84"/>
      <c r="BG721" s="84"/>
      <c r="BH721" s="84"/>
    </row>
    <row r="722">
      <c r="F722" s="84"/>
      <c r="I722" s="84"/>
      <c r="L722" s="84"/>
      <c r="O722" s="84"/>
      <c r="R722" s="84"/>
      <c r="U722" s="84"/>
      <c r="X722" s="84"/>
      <c r="AA722" s="84"/>
      <c r="AD722" s="84"/>
      <c r="AG722" s="84"/>
      <c r="AJ722" s="84"/>
      <c r="AM722" s="84"/>
      <c r="AP722" s="84"/>
      <c r="AS722" s="84"/>
      <c r="AV722" s="84"/>
      <c r="AY722" s="84"/>
      <c r="BB722" s="84"/>
      <c r="BC722" s="84"/>
      <c r="BD722" s="84"/>
      <c r="BE722" s="84"/>
      <c r="BF722" s="84"/>
      <c r="BG722" s="84"/>
      <c r="BH722" s="84"/>
    </row>
    <row r="723">
      <c r="F723" s="84"/>
      <c r="I723" s="84"/>
      <c r="L723" s="84"/>
      <c r="O723" s="84"/>
      <c r="R723" s="84"/>
      <c r="U723" s="84"/>
      <c r="X723" s="84"/>
      <c r="AA723" s="84"/>
      <c r="AD723" s="84"/>
      <c r="AG723" s="84"/>
      <c r="AJ723" s="84"/>
      <c r="AM723" s="84"/>
      <c r="AP723" s="84"/>
      <c r="AS723" s="84"/>
      <c r="AV723" s="84"/>
      <c r="AY723" s="84"/>
      <c r="BB723" s="84"/>
      <c r="BC723" s="84"/>
      <c r="BD723" s="84"/>
      <c r="BE723" s="84"/>
      <c r="BF723" s="84"/>
      <c r="BG723" s="84"/>
      <c r="BH723" s="84"/>
    </row>
    <row r="724">
      <c r="F724" s="84"/>
      <c r="I724" s="84"/>
      <c r="L724" s="84"/>
      <c r="O724" s="84"/>
      <c r="R724" s="84"/>
      <c r="U724" s="84"/>
      <c r="X724" s="84"/>
      <c r="AA724" s="84"/>
      <c r="AD724" s="84"/>
      <c r="AG724" s="84"/>
      <c r="AJ724" s="84"/>
      <c r="AM724" s="84"/>
      <c r="AP724" s="84"/>
      <c r="AS724" s="84"/>
      <c r="AV724" s="84"/>
      <c r="AY724" s="84"/>
      <c r="BB724" s="84"/>
      <c r="BC724" s="84"/>
      <c r="BD724" s="84"/>
      <c r="BE724" s="84"/>
      <c r="BF724" s="84"/>
      <c r="BG724" s="84"/>
      <c r="BH724" s="84"/>
    </row>
    <row r="725">
      <c r="F725" s="84"/>
      <c r="I725" s="84"/>
      <c r="L725" s="84"/>
      <c r="O725" s="84"/>
      <c r="R725" s="84"/>
      <c r="U725" s="84"/>
      <c r="X725" s="84"/>
      <c r="AA725" s="84"/>
      <c r="AD725" s="84"/>
      <c r="AG725" s="84"/>
      <c r="AJ725" s="84"/>
      <c r="AM725" s="84"/>
      <c r="AP725" s="84"/>
      <c r="AS725" s="84"/>
      <c r="AV725" s="84"/>
      <c r="AY725" s="84"/>
      <c r="BB725" s="84"/>
      <c r="BC725" s="84"/>
      <c r="BD725" s="84"/>
      <c r="BE725" s="84"/>
      <c r="BF725" s="84"/>
      <c r="BG725" s="84"/>
      <c r="BH725" s="84"/>
    </row>
    <row r="726">
      <c r="F726" s="84"/>
      <c r="I726" s="84"/>
      <c r="L726" s="84"/>
      <c r="O726" s="84"/>
      <c r="R726" s="84"/>
      <c r="U726" s="84"/>
      <c r="X726" s="84"/>
      <c r="AA726" s="84"/>
      <c r="AD726" s="84"/>
      <c r="AG726" s="84"/>
      <c r="AJ726" s="84"/>
      <c r="AM726" s="84"/>
      <c r="AP726" s="84"/>
      <c r="AS726" s="84"/>
      <c r="AV726" s="84"/>
      <c r="AY726" s="84"/>
      <c r="BB726" s="84"/>
      <c r="BC726" s="84"/>
      <c r="BD726" s="84"/>
      <c r="BE726" s="84"/>
      <c r="BF726" s="84"/>
      <c r="BG726" s="84"/>
      <c r="BH726" s="84"/>
    </row>
    <row r="727">
      <c r="F727" s="84"/>
      <c r="I727" s="84"/>
      <c r="L727" s="84"/>
      <c r="O727" s="84"/>
      <c r="R727" s="84"/>
      <c r="U727" s="84"/>
      <c r="X727" s="84"/>
      <c r="AA727" s="84"/>
      <c r="AD727" s="84"/>
      <c r="AG727" s="84"/>
      <c r="AJ727" s="84"/>
      <c r="AM727" s="84"/>
      <c r="AP727" s="84"/>
      <c r="AS727" s="84"/>
      <c r="AV727" s="84"/>
      <c r="AY727" s="84"/>
      <c r="BB727" s="84"/>
      <c r="BC727" s="84"/>
      <c r="BD727" s="84"/>
      <c r="BE727" s="84"/>
      <c r="BF727" s="84"/>
      <c r="BG727" s="84"/>
      <c r="BH727" s="84"/>
    </row>
    <row r="728">
      <c r="F728" s="84"/>
      <c r="I728" s="84"/>
      <c r="L728" s="84"/>
      <c r="O728" s="84"/>
      <c r="R728" s="84"/>
      <c r="U728" s="84"/>
      <c r="X728" s="84"/>
      <c r="AA728" s="84"/>
      <c r="AD728" s="84"/>
      <c r="AG728" s="84"/>
      <c r="AJ728" s="84"/>
      <c r="AM728" s="84"/>
      <c r="AP728" s="84"/>
      <c r="AS728" s="84"/>
      <c r="AV728" s="84"/>
      <c r="AY728" s="84"/>
      <c r="BB728" s="84"/>
      <c r="BC728" s="84"/>
      <c r="BD728" s="84"/>
      <c r="BE728" s="84"/>
      <c r="BF728" s="84"/>
      <c r="BG728" s="84"/>
      <c r="BH728" s="84"/>
    </row>
    <row r="729">
      <c r="F729" s="84"/>
      <c r="I729" s="84"/>
      <c r="L729" s="84"/>
      <c r="O729" s="84"/>
      <c r="R729" s="84"/>
      <c r="U729" s="84"/>
      <c r="X729" s="84"/>
      <c r="AA729" s="84"/>
      <c r="AD729" s="84"/>
      <c r="AG729" s="84"/>
      <c r="AJ729" s="84"/>
      <c r="AM729" s="84"/>
      <c r="AP729" s="84"/>
      <c r="AS729" s="84"/>
      <c r="AV729" s="84"/>
      <c r="AY729" s="84"/>
      <c r="BB729" s="84"/>
      <c r="BC729" s="84"/>
      <c r="BD729" s="84"/>
      <c r="BE729" s="84"/>
      <c r="BF729" s="84"/>
      <c r="BG729" s="84"/>
      <c r="BH729" s="84"/>
    </row>
    <row r="730">
      <c r="F730" s="84"/>
      <c r="I730" s="84"/>
      <c r="L730" s="84"/>
      <c r="O730" s="84"/>
      <c r="R730" s="84"/>
      <c r="U730" s="84"/>
      <c r="X730" s="84"/>
      <c r="AA730" s="84"/>
      <c r="AD730" s="84"/>
      <c r="AG730" s="84"/>
      <c r="AJ730" s="84"/>
      <c r="AM730" s="84"/>
      <c r="AP730" s="84"/>
      <c r="AS730" s="84"/>
      <c r="AV730" s="84"/>
      <c r="AY730" s="84"/>
      <c r="BB730" s="84"/>
      <c r="BC730" s="84"/>
      <c r="BD730" s="84"/>
      <c r="BE730" s="84"/>
      <c r="BF730" s="84"/>
      <c r="BG730" s="84"/>
      <c r="BH730" s="84"/>
    </row>
    <row r="731">
      <c r="F731" s="84"/>
      <c r="I731" s="84"/>
      <c r="L731" s="84"/>
      <c r="O731" s="84"/>
      <c r="R731" s="84"/>
      <c r="U731" s="84"/>
      <c r="X731" s="84"/>
      <c r="AA731" s="84"/>
      <c r="AD731" s="84"/>
      <c r="AG731" s="84"/>
      <c r="AJ731" s="84"/>
      <c r="AM731" s="84"/>
      <c r="AP731" s="84"/>
      <c r="AS731" s="84"/>
      <c r="AV731" s="84"/>
      <c r="AY731" s="84"/>
      <c r="BB731" s="84"/>
      <c r="BC731" s="84"/>
      <c r="BD731" s="84"/>
      <c r="BE731" s="84"/>
      <c r="BF731" s="84"/>
      <c r="BG731" s="84"/>
      <c r="BH731" s="84"/>
    </row>
    <row r="732">
      <c r="F732" s="84"/>
      <c r="I732" s="84"/>
      <c r="L732" s="84"/>
      <c r="O732" s="84"/>
      <c r="R732" s="84"/>
      <c r="U732" s="84"/>
      <c r="X732" s="84"/>
      <c r="AA732" s="84"/>
      <c r="AD732" s="84"/>
      <c r="AG732" s="84"/>
      <c r="AJ732" s="84"/>
      <c r="AM732" s="84"/>
      <c r="AP732" s="84"/>
      <c r="AS732" s="84"/>
      <c r="AV732" s="84"/>
      <c r="AY732" s="84"/>
      <c r="BB732" s="84"/>
      <c r="BC732" s="84"/>
      <c r="BD732" s="84"/>
      <c r="BE732" s="84"/>
      <c r="BF732" s="84"/>
      <c r="BG732" s="84"/>
      <c r="BH732" s="84"/>
    </row>
    <row r="733">
      <c r="F733" s="84"/>
      <c r="I733" s="84"/>
      <c r="L733" s="84"/>
      <c r="O733" s="84"/>
      <c r="R733" s="84"/>
      <c r="U733" s="84"/>
      <c r="X733" s="84"/>
      <c r="AA733" s="84"/>
      <c r="AD733" s="84"/>
      <c r="AG733" s="84"/>
      <c r="AJ733" s="84"/>
      <c r="AM733" s="84"/>
      <c r="AP733" s="84"/>
      <c r="AS733" s="84"/>
      <c r="AV733" s="84"/>
      <c r="AY733" s="84"/>
      <c r="BB733" s="84"/>
      <c r="BC733" s="84"/>
      <c r="BD733" s="84"/>
      <c r="BE733" s="84"/>
      <c r="BF733" s="84"/>
      <c r="BG733" s="84"/>
      <c r="BH733" s="84"/>
    </row>
    <row r="734">
      <c r="F734" s="84"/>
      <c r="I734" s="84"/>
      <c r="L734" s="84"/>
      <c r="O734" s="84"/>
      <c r="R734" s="84"/>
      <c r="U734" s="84"/>
      <c r="X734" s="84"/>
      <c r="AA734" s="84"/>
      <c r="AD734" s="84"/>
      <c r="AG734" s="84"/>
      <c r="AJ734" s="84"/>
      <c r="AM734" s="84"/>
      <c r="AP734" s="84"/>
      <c r="AS734" s="84"/>
      <c r="AV734" s="84"/>
      <c r="AY734" s="84"/>
      <c r="BB734" s="84"/>
      <c r="BC734" s="84"/>
      <c r="BD734" s="84"/>
      <c r="BE734" s="84"/>
      <c r="BF734" s="84"/>
      <c r="BG734" s="84"/>
      <c r="BH734" s="84"/>
    </row>
    <row r="735">
      <c r="F735" s="84"/>
      <c r="I735" s="84"/>
      <c r="L735" s="84"/>
      <c r="O735" s="84"/>
      <c r="R735" s="84"/>
      <c r="U735" s="84"/>
      <c r="X735" s="84"/>
      <c r="AA735" s="84"/>
      <c r="AD735" s="84"/>
      <c r="AG735" s="84"/>
      <c r="AJ735" s="84"/>
      <c r="AM735" s="84"/>
      <c r="AP735" s="84"/>
      <c r="AS735" s="84"/>
      <c r="AV735" s="84"/>
      <c r="AY735" s="84"/>
      <c r="BB735" s="84"/>
      <c r="BC735" s="84"/>
      <c r="BD735" s="84"/>
      <c r="BE735" s="84"/>
      <c r="BF735" s="84"/>
      <c r="BG735" s="84"/>
      <c r="BH735" s="84"/>
    </row>
    <row r="736">
      <c r="F736" s="84"/>
      <c r="I736" s="84"/>
      <c r="L736" s="84"/>
      <c r="O736" s="84"/>
      <c r="R736" s="84"/>
      <c r="U736" s="84"/>
      <c r="X736" s="84"/>
      <c r="AA736" s="84"/>
      <c r="AD736" s="84"/>
      <c r="AG736" s="84"/>
      <c r="AJ736" s="84"/>
      <c r="AM736" s="84"/>
      <c r="AP736" s="84"/>
      <c r="AS736" s="84"/>
      <c r="AV736" s="84"/>
      <c r="AY736" s="84"/>
      <c r="BB736" s="84"/>
      <c r="BC736" s="84"/>
      <c r="BD736" s="84"/>
      <c r="BE736" s="84"/>
      <c r="BF736" s="84"/>
      <c r="BG736" s="84"/>
      <c r="BH736" s="84"/>
    </row>
    <row r="737">
      <c r="F737" s="84"/>
      <c r="I737" s="84"/>
      <c r="L737" s="84"/>
      <c r="O737" s="84"/>
      <c r="R737" s="84"/>
      <c r="U737" s="84"/>
      <c r="X737" s="84"/>
      <c r="AA737" s="84"/>
      <c r="AD737" s="84"/>
      <c r="AG737" s="84"/>
      <c r="AJ737" s="84"/>
      <c r="AM737" s="84"/>
      <c r="AP737" s="84"/>
      <c r="AS737" s="84"/>
      <c r="AV737" s="84"/>
      <c r="AY737" s="84"/>
      <c r="BB737" s="84"/>
      <c r="BC737" s="84"/>
      <c r="BD737" s="84"/>
      <c r="BE737" s="84"/>
      <c r="BF737" s="84"/>
      <c r="BG737" s="84"/>
      <c r="BH737" s="84"/>
    </row>
    <row r="738">
      <c r="F738" s="84"/>
      <c r="I738" s="84"/>
      <c r="L738" s="84"/>
      <c r="O738" s="84"/>
      <c r="R738" s="84"/>
      <c r="U738" s="84"/>
      <c r="X738" s="84"/>
      <c r="AA738" s="84"/>
      <c r="AD738" s="84"/>
      <c r="AG738" s="84"/>
      <c r="AJ738" s="84"/>
      <c r="AM738" s="84"/>
      <c r="AP738" s="84"/>
      <c r="AS738" s="84"/>
      <c r="AV738" s="84"/>
      <c r="AY738" s="84"/>
      <c r="BB738" s="84"/>
      <c r="BC738" s="84"/>
      <c r="BD738" s="84"/>
      <c r="BE738" s="84"/>
      <c r="BF738" s="84"/>
      <c r="BG738" s="84"/>
      <c r="BH738" s="84"/>
    </row>
    <row r="739">
      <c r="F739" s="84"/>
      <c r="I739" s="84"/>
      <c r="L739" s="84"/>
      <c r="O739" s="84"/>
      <c r="R739" s="84"/>
      <c r="U739" s="84"/>
      <c r="X739" s="84"/>
      <c r="AA739" s="84"/>
      <c r="AD739" s="84"/>
      <c r="AG739" s="84"/>
      <c r="AJ739" s="84"/>
      <c r="AM739" s="84"/>
      <c r="AP739" s="84"/>
      <c r="AS739" s="84"/>
      <c r="AV739" s="84"/>
      <c r="AY739" s="84"/>
      <c r="BB739" s="84"/>
      <c r="BC739" s="84"/>
      <c r="BD739" s="84"/>
      <c r="BE739" s="84"/>
      <c r="BF739" s="84"/>
      <c r="BG739" s="84"/>
      <c r="BH739" s="84"/>
    </row>
    <row r="740">
      <c r="F740" s="84"/>
      <c r="I740" s="84"/>
      <c r="L740" s="84"/>
      <c r="O740" s="84"/>
      <c r="R740" s="84"/>
      <c r="U740" s="84"/>
      <c r="X740" s="84"/>
      <c r="AA740" s="84"/>
      <c r="AD740" s="84"/>
      <c r="AG740" s="84"/>
      <c r="AJ740" s="84"/>
      <c r="AM740" s="84"/>
      <c r="AP740" s="84"/>
      <c r="AS740" s="84"/>
      <c r="AV740" s="84"/>
      <c r="AY740" s="84"/>
      <c r="BB740" s="84"/>
      <c r="BC740" s="84"/>
      <c r="BD740" s="84"/>
      <c r="BE740" s="84"/>
      <c r="BF740" s="84"/>
      <c r="BG740" s="84"/>
      <c r="BH740" s="84"/>
    </row>
    <row r="741">
      <c r="F741" s="84"/>
      <c r="I741" s="84"/>
      <c r="L741" s="84"/>
      <c r="O741" s="84"/>
      <c r="R741" s="84"/>
      <c r="U741" s="84"/>
      <c r="X741" s="84"/>
      <c r="AA741" s="84"/>
      <c r="AD741" s="84"/>
      <c r="AG741" s="84"/>
      <c r="AJ741" s="84"/>
      <c r="AM741" s="84"/>
      <c r="AP741" s="84"/>
      <c r="AS741" s="84"/>
      <c r="AV741" s="84"/>
      <c r="AY741" s="84"/>
      <c r="BB741" s="84"/>
      <c r="BC741" s="84"/>
      <c r="BD741" s="84"/>
      <c r="BE741" s="84"/>
      <c r="BF741" s="84"/>
      <c r="BG741" s="84"/>
      <c r="BH741" s="84"/>
    </row>
    <row r="742">
      <c r="F742" s="84"/>
      <c r="I742" s="84"/>
      <c r="L742" s="84"/>
      <c r="O742" s="84"/>
      <c r="R742" s="84"/>
      <c r="U742" s="84"/>
      <c r="X742" s="84"/>
      <c r="AA742" s="84"/>
      <c r="AD742" s="84"/>
      <c r="AG742" s="84"/>
      <c r="AJ742" s="84"/>
      <c r="AM742" s="84"/>
      <c r="AP742" s="84"/>
      <c r="AS742" s="84"/>
      <c r="AV742" s="84"/>
      <c r="AY742" s="84"/>
      <c r="BB742" s="84"/>
      <c r="BC742" s="84"/>
      <c r="BD742" s="84"/>
      <c r="BE742" s="84"/>
      <c r="BF742" s="84"/>
      <c r="BG742" s="84"/>
      <c r="BH742" s="84"/>
    </row>
    <row r="743">
      <c r="F743" s="84"/>
      <c r="I743" s="84"/>
      <c r="L743" s="84"/>
      <c r="O743" s="84"/>
      <c r="R743" s="84"/>
      <c r="U743" s="84"/>
      <c r="X743" s="84"/>
      <c r="AA743" s="84"/>
      <c r="AD743" s="84"/>
      <c r="AG743" s="84"/>
      <c r="AJ743" s="84"/>
      <c r="AM743" s="84"/>
      <c r="AP743" s="84"/>
      <c r="AS743" s="84"/>
      <c r="AV743" s="84"/>
      <c r="AY743" s="84"/>
      <c r="BB743" s="84"/>
      <c r="BC743" s="84"/>
      <c r="BD743" s="84"/>
      <c r="BE743" s="84"/>
      <c r="BF743" s="84"/>
      <c r="BG743" s="84"/>
      <c r="BH743" s="84"/>
    </row>
    <row r="744">
      <c r="F744" s="84"/>
      <c r="I744" s="84"/>
      <c r="L744" s="84"/>
      <c r="O744" s="84"/>
      <c r="R744" s="84"/>
      <c r="U744" s="84"/>
      <c r="X744" s="84"/>
      <c r="AA744" s="84"/>
      <c r="AD744" s="84"/>
      <c r="AG744" s="84"/>
      <c r="AJ744" s="84"/>
      <c r="AM744" s="84"/>
      <c r="AP744" s="84"/>
      <c r="AS744" s="84"/>
      <c r="AV744" s="84"/>
      <c r="AY744" s="84"/>
      <c r="BB744" s="84"/>
      <c r="BC744" s="84"/>
      <c r="BD744" s="84"/>
      <c r="BE744" s="84"/>
      <c r="BF744" s="84"/>
      <c r="BG744" s="84"/>
      <c r="BH744" s="84"/>
    </row>
    <row r="745">
      <c r="F745" s="84"/>
      <c r="I745" s="84"/>
      <c r="L745" s="84"/>
      <c r="O745" s="84"/>
      <c r="R745" s="84"/>
      <c r="U745" s="84"/>
      <c r="X745" s="84"/>
      <c r="AA745" s="84"/>
      <c r="AD745" s="84"/>
      <c r="AG745" s="84"/>
      <c r="AJ745" s="84"/>
      <c r="AM745" s="84"/>
      <c r="AP745" s="84"/>
      <c r="AS745" s="84"/>
      <c r="AV745" s="84"/>
      <c r="AY745" s="84"/>
      <c r="BB745" s="84"/>
      <c r="BC745" s="84"/>
      <c r="BD745" s="84"/>
      <c r="BE745" s="84"/>
      <c r="BF745" s="84"/>
      <c r="BG745" s="84"/>
      <c r="BH745" s="84"/>
    </row>
    <row r="746">
      <c r="F746" s="84"/>
      <c r="I746" s="84"/>
      <c r="L746" s="84"/>
      <c r="O746" s="84"/>
      <c r="R746" s="84"/>
      <c r="U746" s="84"/>
      <c r="X746" s="84"/>
      <c r="AA746" s="84"/>
      <c r="AD746" s="84"/>
      <c r="AG746" s="84"/>
      <c r="AJ746" s="84"/>
      <c r="AM746" s="84"/>
      <c r="AP746" s="84"/>
      <c r="AS746" s="84"/>
      <c r="AV746" s="84"/>
      <c r="AY746" s="84"/>
      <c r="BB746" s="84"/>
      <c r="BC746" s="84"/>
      <c r="BD746" s="84"/>
      <c r="BE746" s="84"/>
      <c r="BF746" s="84"/>
      <c r="BG746" s="84"/>
      <c r="BH746" s="84"/>
    </row>
    <row r="747">
      <c r="F747" s="84"/>
      <c r="I747" s="84"/>
      <c r="L747" s="84"/>
      <c r="O747" s="84"/>
      <c r="R747" s="84"/>
      <c r="U747" s="84"/>
      <c r="X747" s="84"/>
      <c r="AA747" s="84"/>
      <c r="AD747" s="84"/>
      <c r="AG747" s="84"/>
      <c r="AJ747" s="84"/>
      <c r="AM747" s="84"/>
      <c r="AP747" s="84"/>
      <c r="AS747" s="84"/>
      <c r="AV747" s="84"/>
      <c r="AY747" s="84"/>
      <c r="BB747" s="84"/>
      <c r="BC747" s="84"/>
      <c r="BD747" s="84"/>
      <c r="BE747" s="84"/>
      <c r="BF747" s="84"/>
      <c r="BG747" s="84"/>
      <c r="BH747" s="84"/>
    </row>
    <row r="748">
      <c r="F748" s="84"/>
      <c r="I748" s="84"/>
      <c r="L748" s="84"/>
      <c r="O748" s="84"/>
      <c r="R748" s="84"/>
      <c r="U748" s="84"/>
      <c r="X748" s="84"/>
      <c r="AA748" s="84"/>
      <c r="AD748" s="84"/>
      <c r="AG748" s="84"/>
      <c r="AJ748" s="84"/>
      <c r="AM748" s="84"/>
      <c r="AP748" s="84"/>
      <c r="AS748" s="84"/>
      <c r="AV748" s="84"/>
      <c r="AY748" s="84"/>
      <c r="BB748" s="84"/>
      <c r="BC748" s="84"/>
      <c r="BD748" s="84"/>
      <c r="BE748" s="84"/>
      <c r="BF748" s="84"/>
      <c r="BG748" s="84"/>
      <c r="BH748" s="84"/>
    </row>
    <row r="749">
      <c r="F749" s="84"/>
      <c r="I749" s="84"/>
      <c r="L749" s="84"/>
      <c r="O749" s="84"/>
      <c r="R749" s="84"/>
      <c r="U749" s="84"/>
      <c r="X749" s="84"/>
      <c r="AA749" s="84"/>
      <c r="AD749" s="84"/>
      <c r="AG749" s="84"/>
      <c r="AJ749" s="84"/>
      <c r="AM749" s="84"/>
      <c r="AP749" s="84"/>
      <c r="AS749" s="84"/>
      <c r="AV749" s="84"/>
      <c r="AY749" s="84"/>
      <c r="BB749" s="84"/>
      <c r="BC749" s="84"/>
      <c r="BD749" s="84"/>
      <c r="BE749" s="84"/>
      <c r="BF749" s="84"/>
      <c r="BG749" s="84"/>
      <c r="BH749" s="84"/>
    </row>
    <row r="750">
      <c r="F750" s="84"/>
      <c r="I750" s="84"/>
      <c r="L750" s="84"/>
      <c r="O750" s="84"/>
      <c r="R750" s="84"/>
      <c r="U750" s="84"/>
      <c r="X750" s="84"/>
      <c r="AA750" s="84"/>
      <c r="AD750" s="84"/>
      <c r="AG750" s="84"/>
      <c r="AJ750" s="84"/>
      <c r="AM750" s="84"/>
      <c r="AP750" s="84"/>
      <c r="AS750" s="84"/>
      <c r="AV750" s="84"/>
      <c r="AY750" s="84"/>
      <c r="BB750" s="84"/>
      <c r="BC750" s="84"/>
      <c r="BD750" s="84"/>
      <c r="BE750" s="84"/>
      <c r="BF750" s="84"/>
      <c r="BG750" s="84"/>
      <c r="BH750" s="84"/>
    </row>
    <row r="751">
      <c r="F751" s="84"/>
      <c r="I751" s="84"/>
      <c r="L751" s="84"/>
      <c r="O751" s="84"/>
      <c r="R751" s="84"/>
      <c r="U751" s="84"/>
      <c r="X751" s="84"/>
      <c r="AA751" s="84"/>
      <c r="AD751" s="84"/>
      <c r="AG751" s="84"/>
      <c r="AJ751" s="84"/>
      <c r="AM751" s="84"/>
      <c r="AP751" s="84"/>
      <c r="AS751" s="84"/>
      <c r="AV751" s="84"/>
      <c r="AY751" s="84"/>
      <c r="BB751" s="84"/>
      <c r="BC751" s="84"/>
      <c r="BD751" s="84"/>
      <c r="BE751" s="84"/>
      <c r="BF751" s="84"/>
      <c r="BG751" s="84"/>
      <c r="BH751" s="84"/>
    </row>
    <row r="752">
      <c r="F752" s="84"/>
      <c r="I752" s="84"/>
      <c r="L752" s="84"/>
      <c r="O752" s="84"/>
      <c r="R752" s="84"/>
      <c r="U752" s="84"/>
      <c r="X752" s="84"/>
      <c r="AA752" s="84"/>
      <c r="AD752" s="84"/>
      <c r="AG752" s="84"/>
      <c r="AJ752" s="84"/>
      <c r="AM752" s="84"/>
      <c r="AP752" s="84"/>
      <c r="AS752" s="84"/>
      <c r="AV752" s="84"/>
      <c r="AY752" s="84"/>
      <c r="BB752" s="84"/>
      <c r="BC752" s="84"/>
      <c r="BD752" s="84"/>
      <c r="BE752" s="84"/>
      <c r="BF752" s="84"/>
      <c r="BG752" s="84"/>
      <c r="BH752" s="84"/>
    </row>
    <row r="753">
      <c r="F753" s="84"/>
      <c r="I753" s="84"/>
      <c r="L753" s="84"/>
      <c r="O753" s="84"/>
      <c r="R753" s="84"/>
      <c r="U753" s="84"/>
      <c r="X753" s="84"/>
      <c r="AA753" s="84"/>
      <c r="AD753" s="84"/>
      <c r="AG753" s="84"/>
      <c r="AJ753" s="84"/>
      <c r="AM753" s="84"/>
      <c r="AP753" s="84"/>
      <c r="AS753" s="84"/>
      <c r="AV753" s="84"/>
      <c r="AY753" s="84"/>
      <c r="BB753" s="84"/>
      <c r="BC753" s="84"/>
      <c r="BD753" s="84"/>
      <c r="BE753" s="84"/>
      <c r="BF753" s="84"/>
      <c r="BG753" s="84"/>
      <c r="BH753" s="84"/>
    </row>
    <row r="754">
      <c r="F754" s="84"/>
      <c r="I754" s="84"/>
      <c r="L754" s="84"/>
      <c r="O754" s="84"/>
      <c r="R754" s="84"/>
      <c r="U754" s="84"/>
      <c r="X754" s="84"/>
      <c r="AA754" s="84"/>
      <c r="AD754" s="84"/>
      <c r="AG754" s="84"/>
      <c r="AJ754" s="84"/>
      <c r="AM754" s="84"/>
      <c r="AP754" s="84"/>
      <c r="AS754" s="84"/>
      <c r="AV754" s="84"/>
      <c r="AY754" s="84"/>
      <c r="BB754" s="84"/>
      <c r="BC754" s="84"/>
      <c r="BD754" s="84"/>
      <c r="BE754" s="84"/>
      <c r="BF754" s="84"/>
      <c r="BG754" s="84"/>
      <c r="BH754" s="84"/>
    </row>
    <row r="755">
      <c r="F755" s="84"/>
      <c r="I755" s="84"/>
      <c r="L755" s="84"/>
      <c r="O755" s="84"/>
      <c r="R755" s="84"/>
      <c r="U755" s="84"/>
      <c r="X755" s="84"/>
      <c r="AA755" s="84"/>
      <c r="AD755" s="84"/>
      <c r="AG755" s="84"/>
      <c r="AJ755" s="84"/>
      <c r="AM755" s="84"/>
      <c r="AP755" s="84"/>
      <c r="AS755" s="84"/>
      <c r="AV755" s="84"/>
      <c r="AY755" s="84"/>
      <c r="BB755" s="84"/>
      <c r="BC755" s="84"/>
      <c r="BD755" s="84"/>
      <c r="BE755" s="84"/>
      <c r="BF755" s="84"/>
      <c r="BG755" s="84"/>
      <c r="BH755" s="84"/>
    </row>
    <row r="756">
      <c r="F756" s="84"/>
      <c r="I756" s="84"/>
      <c r="L756" s="84"/>
      <c r="O756" s="84"/>
      <c r="R756" s="84"/>
      <c r="U756" s="84"/>
      <c r="X756" s="84"/>
      <c r="AA756" s="84"/>
      <c r="AD756" s="84"/>
      <c r="AG756" s="84"/>
      <c r="AJ756" s="84"/>
      <c r="AM756" s="84"/>
      <c r="AP756" s="84"/>
      <c r="AS756" s="84"/>
      <c r="AV756" s="84"/>
      <c r="AY756" s="84"/>
      <c r="BB756" s="84"/>
      <c r="BC756" s="84"/>
      <c r="BD756" s="84"/>
      <c r="BE756" s="84"/>
      <c r="BF756" s="84"/>
      <c r="BG756" s="84"/>
      <c r="BH756" s="84"/>
    </row>
    <row r="757">
      <c r="F757" s="84"/>
      <c r="I757" s="84"/>
      <c r="L757" s="84"/>
      <c r="O757" s="84"/>
      <c r="R757" s="84"/>
      <c r="U757" s="84"/>
      <c r="X757" s="84"/>
      <c r="AA757" s="84"/>
      <c r="AD757" s="84"/>
      <c r="AG757" s="84"/>
      <c r="AJ757" s="84"/>
      <c r="AM757" s="84"/>
      <c r="AP757" s="84"/>
      <c r="AS757" s="84"/>
      <c r="AV757" s="84"/>
      <c r="AY757" s="84"/>
      <c r="BB757" s="84"/>
      <c r="BC757" s="84"/>
      <c r="BD757" s="84"/>
      <c r="BE757" s="84"/>
      <c r="BF757" s="84"/>
      <c r="BG757" s="84"/>
      <c r="BH757" s="84"/>
    </row>
    <row r="758">
      <c r="F758" s="84"/>
      <c r="I758" s="84"/>
      <c r="L758" s="84"/>
      <c r="O758" s="84"/>
      <c r="R758" s="84"/>
      <c r="U758" s="84"/>
      <c r="X758" s="84"/>
      <c r="AA758" s="84"/>
      <c r="AD758" s="84"/>
      <c r="AG758" s="84"/>
      <c r="AJ758" s="84"/>
      <c r="AM758" s="84"/>
      <c r="AP758" s="84"/>
      <c r="AS758" s="84"/>
      <c r="AV758" s="84"/>
      <c r="AY758" s="84"/>
      <c r="BB758" s="84"/>
      <c r="BC758" s="84"/>
      <c r="BD758" s="84"/>
      <c r="BE758" s="84"/>
      <c r="BF758" s="84"/>
      <c r="BG758" s="84"/>
      <c r="BH758" s="84"/>
    </row>
    <row r="759">
      <c r="F759" s="84"/>
      <c r="I759" s="84"/>
      <c r="L759" s="84"/>
      <c r="O759" s="84"/>
      <c r="R759" s="84"/>
      <c r="U759" s="84"/>
      <c r="X759" s="84"/>
      <c r="AA759" s="84"/>
      <c r="AD759" s="84"/>
      <c r="AG759" s="84"/>
      <c r="AJ759" s="84"/>
      <c r="AM759" s="84"/>
      <c r="AP759" s="84"/>
      <c r="AS759" s="84"/>
      <c r="AV759" s="84"/>
      <c r="AY759" s="84"/>
      <c r="BB759" s="84"/>
      <c r="BC759" s="84"/>
      <c r="BD759" s="84"/>
      <c r="BE759" s="84"/>
      <c r="BF759" s="84"/>
      <c r="BG759" s="84"/>
      <c r="BH759" s="84"/>
    </row>
    <row r="760">
      <c r="F760" s="84"/>
      <c r="I760" s="84"/>
      <c r="L760" s="84"/>
      <c r="O760" s="84"/>
      <c r="R760" s="84"/>
      <c r="U760" s="84"/>
      <c r="X760" s="84"/>
      <c r="AA760" s="84"/>
      <c r="AD760" s="84"/>
      <c r="AG760" s="84"/>
      <c r="AJ760" s="84"/>
      <c r="AM760" s="84"/>
      <c r="AP760" s="84"/>
      <c r="AS760" s="84"/>
      <c r="AV760" s="84"/>
      <c r="AY760" s="84"/>
      <c r="BB760" s="84"/>
      <c r="BC760" s="84"/>
      <c r="BD760" s="84"/>
      <c r="BE760" s="84"/>
      <c r="BF760" s="84"/>
      <c r="BG760" s="84"/>
      <c r="BH760" s="84"/>
    </row>
    <row r="761">
      <c r="F761" s="84"/>
      <c r="I761" s="84"/>
      <c r="L761" s="84"/>
      <c r="O761" s="84"/>
      <c r="R761" s="84"/>
      <c r="U761" s="84"/>
      <c r="X761" s="84"/>
      <c r="AA761" s="84"/>
      <c r="AD761" s="84"/>
      <c r="AG761" s="84"/>
      <c r="AJ761" s="84"/>
      <c r="AM761" s="84"/>
      <c r="AP761" s="84"/>
      <c r="AS761" s="84"/>
      <c r="AV761" s="84"/>
      <c r="AY761" s="84"/>
      <c r="BB761" s="84"/>
      <c r="BC761" s="84"/>
      <c r="BD761" s="84"/>
      <c r="BE761" s="84"/>
      <c r="BF761" s="84"/>
      <c r="BG761" s="84"/>
      <c r="BH761" s="84"/>
    </row>
    <row r="762">
      <c r="F762" s="84"/>
      <c r="I762" s="84"/>
      <c r="L762" s="84"/>
      <c r="O762" s="84"/>
      <c r="R762" s="84"/>
      <c r="U762" s="84"/>
      <c r="X762" s="84"/>
      <c r="AA762" s="84"/>
      <c r="AD762" s="84"/>
      <c r="AG762" s="84"/>
      <c r="AJ762" s="84"/>
      <c r="AM762" s="84"/>
      <c r="AP762" s="84"/>
      <c r="AS762" s="84"/>
      <c r="AV762" s="84"/>
      <c r="AY762" s="84"/>
      <c r="BB762" s="84"/>
      <c r="BC762" s="84"/>
      <c r="BD762" s="84"/>
      <c r="BE762" s="84"/>
      <c r="BF762" s="84"/>
      <c r="BG762" s="84"/>
      <c r="BH762" s="84"/>
    </row>
    <row r="763">
      <c r="F763" s="84"/>
      <c r="I763" s="84"/>
      <c r="L763" s="84"/>
      <c r="O763" s="84"/>
      <c r="R763" s="84"/>
      <c r="U763" s="84"/>
      <c r="X763" s="84"/>
      <c r="AA763" s="84"/>
      <c r="AD763" s="84"/>
      <c r="AG763" s="84"/>
      <c r="AJ763" s="84"/>
      <c r="AM763" s="84"/>
      <c r="AP763" s="84"/>
      <c r="AS763" s="84"/>
      <c r="AV763" s="84"/>
      <c r="AY763" s="84"/>
      <c r="BB763" s="84"/>
      <c r="BC763" s="84"/>
      <c r="BD763" s="84"/>
      <c r="BE763" s="84"/>
      <c r="BF763" s="84"/>
      <c r="BG763" s="84"/>
      <c r="BH763" s="84"/>
    </row>
    <row r="764">
      <c r="F764" s="84"/>
      <c r="I764" s="84"/>
      <c r="L764" s="84"/>
      <c r="O764" s="84"/>
      <c r="R764" s="84"/>
      <c r="U764" s="84"/>
      <c r="X764" s="84"/>
      <c r="AA764" s="84"/>
      <c r="AD764" s="84"/>
      <c r="AG764" s="84"/>
      <c r="AJ764" s="84"/>
      <c r="AM764" s="84"/>
      <c r="AP764" s="84"/>
      <c r="AS764" s="84"/>
      <c r="AV764" s="84"/>
      <c r="AY764" s="84"/>
      <c r="BB764" s="84"/>
      <c r="BC764" s="84"/>
      <c r="BD764" s="84"/>
      <c r="BE764" s="84"/>
      <c r="BF764" s="84"/>
      <c r="BG764" s="84"/>
      <c r="BH764" s="84"/>
    </row>
    <row r="765">
      <c r="F765" s="84"/>
      <c r="I765" s="84"/>
      <c r="L765" s="84"/>
      <c r="O765" s="84"/>
      <c r="R765" s="84"/>
      <c r="U765" s="84"/>
      <c r="X765" s="84"/>
      <c r="AA765" s="84"/>
      <c r="AD765" s="84"/>
      <c r="AG765" s="84"/>
      <c r="AJ765" s="84"/>
      <c r="AM765" s="84"/>
      <c r="AP765" s="84"/>
      <c r="AS765" s="84"/>
      <c r="AV765" s="84"/>
      <c r="AY765" s="84"/>
      <c r="BB765" s="84"/>
      <c r="BC765" s="84"/>
      <c r="BD765" s="84"/>
      <c r="BE765" s="84"/>
      <c r="BF765" s="84"/>
      <c r="BG765" s="84"/>
      <c r="BH765" s="84"/>
    </row>
    <row r="766">
      <c r="F766" s="84"/>
      <c r="I766" s="84"/>
      <c r="L766" s="84"/>
      <c r="O766" s="84"/>
      <c r="R766" s="84"/>
      <c r="U766" s="84"/>
      <c r="X766" s="84"/>
      <c r="AA766" s="84"/>
      <c r="AD766" s="84"/>
      <c r="AG766" s="84"/>
      <c r="AJ766" s="84"/>
      <c r="AM766" s="84"/>
      <c r="AP766" s="84"/>
      <c r="AS766" s="84"/>
      <c r="AV766" s="84"/>
      <c r="AY766" s="84"/>
      <c r="BB766" s="84"/>
      <c r="BC766" s="84"/>
      <c r="BD766" s="84"/>
      <c r="BE766" s="84"/>
      <c r="BF766" s="84"/>
      <c r="BG766" s="84"/>
      <c r="BH766" s="84"/>
    </row>
    <row r="767">
      <c r="F767" s="84"/>
      <c r="I767" s="84"/>
      <c r="L767" s="84"/>
      <c r="O767" s="84"/>
      <c r="R767" s="84"/>
      <c r="U767" s="84"/>
      <c r="X767" s="84"/>
      <c r="AA767" s="84"/>
      <c r="AD767" s="84"/>
      <c r="AG767" s="84"/>
      <c r="AJ767" s="84"/>
      <c r="AM767" s="84"/>
      <c r="AP767" s="84"/>
      <c r="AS767" s="84"/>
      <c r="AV767" s="84"/>
      <c r="AY767" s="84"/>
      <c r="BB767" s="84"/>
      <c r="BC767" s="84"/>
      <c r="BD767" s="84"/>
      <c r="BE767" s="84"/>
      <c r="BF767" s="84"/>
      <c r="BG767" s="84"/>
      <c r="BH767" s="84"/>
    </row>
    <row r="768">
      <c r="F768" s="84"/>
      <c r="I768" s="84"/>
      <c r="L768" s="84"/>
      <c r="O768" s="84"/>
      <c r="R768" s="84"/>
      <c r="U768" s="84"/>
      <c r="X768" s="84"/>
      <c r="AA768" s="84"/>
      <c r="AD768" s="84"/>
      <c r="AG768" s="84"/>
      <c r="AJ768" s="84"/>
      <c r="AM768" s="84"/>
      <c r="AP768" s="84"/>
      <c r="AS768" s="84"/>
      <c r="AV768" s="84"/>
      <c r="AY768" s="84"/>
      <c r="BB768" s="84"/>
      <c r="BC768" s="84"/>
      <c r="BD768" s="84"/>
      <c r="BE768" s="84"/>
      <c r="BF768" s="84"/>
      <c r="BG768" s="84"/>
      <c r="BH768" s="84"/>
    </row>
    <row r="769">
      <c r="F769" s="84"/>
      <c r="I769" s="84"/>
      <c r="L769" s="84"/>
      <c r="O769" s="84"/>
      <c r="R769" s="84"/>
      <c r="U769" s="84"/>
      <c r="X769" s="84"/>
      <c r="AA769" s="84"/>
      <c r="AD769" s="84"/>
      <c r="AG769" s="84"/>
      <c r="AJ769" s="84"/>
      <c r="AM769" s="84"/>
      <c r="AP769" s="84"/>
      <c r="AS769" s="84"/>
      <c r="AV769" s="84"/>
      <c r="AY769" s="84"/>
      <c r="BB769" s="84"/>
      <c r="BC769" s="84"/>
      <c r="BD769" s="84"/>
      <c r="BE769" s="84"/>
      <c r="BF769" s="84"/>
      <c r="BG769" s="84"/>
      <c r="BH769" s="84"/>
    </row>
    <row r="770">
      <c r="F770" s="84"/>
      <c r="I770" s="84"/>
      <c r="L770" s="84"/>
      <c r="O770" s="84"/>
      <c r="R770" s="84"/>
      <c r="U770" s="84"/>
      <c r="X770" s="84"/>
      <c r="AA770" s="84"/>
      <c r="AD770" s="84"/>
      <c r="AG770" s="84"/>
      <c r="AJ770" s="84"/>
      <c r="AM770" s="84"/>
      <c r="AP770" s="84"/>
      <c r="AS770" s="84"/>
      <c r="AV770" s="84"/>
      <c r="AY770" s="84"/>
      <c r="BB770" s="84"/>
      <c r="BC770" s="84"/>
      <c r="BD770" s="84"/>
      <c r="BE770" s="84"/>
      <c r="BF770" s="84"/>
      <c r="BG770" s="84"/>
      <c r="BH770" s="84"/>
    </row>
    <row r="771">
      <c r="F771" s="84"/>
      <c r="I771" s="84"/>
      <c r="L771" s="84"/>
      <c r="O771" s="84"/>
      <c r="R771" s="84"/>
      <c r="U771" s="84"/>
      <c r="X771" s="84"/>
      <c r="AA771" s="84"/>
      <c r="AD771" s="84"/>
      <c r="AG771" s="84"/>
      <c r="AJ771" s="84"/>
      <c r="AM771" s="84"/>
      <c r="AP771" s="84"/>
      <c r="AS771" s="84"/>
      <c r="AV771" s="84"/>
      <c r="AY771" s="84"/>
      <c r="BB771" s="84"/>
      <c r="BC771" s="84"/>
      <c r="BD771" s="84"/>
      <c r="BE771" s="84"/>
      <c r="BF771" s="84"/>
      <c r="BG771" s="84"/>
      <c r="BH771" s="84"/>
    </row>
    <row r="772">
      <c r="F772" s="84"/>
      <c r="I772" s="84"/>
      <c r="L772" s="84"/>
      <c r="O772" s="84"/>
      <c r="R772" s="84"/>
      <c r="U772" s="84"/>
      <c r="X772" s="84"/>
      <c r="AA772" s="84"/>
      <c r="AD772" s="84"/>
      <c r="AG772" s="84"/>
      <c r="AJ772" s="84"/>
      <c r="AM772" s="84"/>
      <c r="AP772" s="84"/>
      <c r="AS772" s="84"/>
      <c r="AV772" s="84"/>
      <c r="AY772" s="84"/>
      <c r="BB772" s="84"/>
      <c r="BC772" s="84"/>
      <c r="BD772" s="84"/>
      <c r="BE772" s="84"/>
      <c r="BF772" s="84"/>
      <c r="BG772" s="84"/>
      <c r="BH772" s="84"/>
    </row>
    <row r="773">
      <c r="F773" s="84"/>
      <c r="I773" s="84"/>
      <c r="L773" s="84"/>
      <c r="O773" s="84"/>
      <c r="R773" s="84"/>
      <c r="U773" s="84"/>
      <c r="X773" s="84"/>
      <c r="AA773" s="84"/>
      <c r="AD773" s="84"/>
      <c r="AG773" s="84"/>
      <c r="AJ773" s="84"/>
      <c r="AM773" s="84"/>
      <c r="AP773" s="84"/>
      <c r="AS773" s="84"/>
      <c r="AV773" s="84"/>
      <c r="AY773" s="84"/>
      <c r="BB773" s="84"/>
      <c r="BC773" s="84"/>
      <c r="BD773" s="84"/>
      <c r="BE773" s="84"/>
      <c r="BF773" s="84"/>
      <c r="BG773" s="84"/>
      <c r="BH773" s="84"/>
    </row>
    <row r="774">
      <c r="F774" s="84"/>
      <c r="I774" s="84"/>
      <c r="L774" s="84"/>
      <c r="O774" s="84"/>
      <c r="R774" s="84"/>
      <c r="U774" s="84"/>
      <c r="X774" s="84"/>
      <c r="AA774" s="84"/>
      <c r="AD774" s="84"/>
      <c r="AG774" s="84"/>
      <c r="AJ774" s="84"/>
      <c r="AM774" s="84"/>
      <c r="AP774" s="84"/>
      <c r="AS774" s="84"/>
      <c r="AV774" s="84"/>
      <c r="AY774" s="84"/>
      <c r="BB774" s="84"/>
      <c r="BC774" s="84"/>
      <c r="BD774" s="84"/>
      <c r="BE774" s="84"/>
      <c r="BF774" s="84"/>
      <c r="BG774" s="84"/>
      <c r="BH774" s="84"/>
    </row>
    <row r="775">
      <c r="F775" s="84"/>
      <c r="I775" s="84"/>
      <c r="L775" s="84"/>
      <c r="O775" s="84"/>
      <c r="R775" s="84"/>
      <c r="U775" s="84"/>
      <c r="X775" s="84"/>
      <c r="AA775" s="84"/>
      <c r="AD775" s="84"/>
      <c r="AG775" s="84"/>
      <c r="AJ775" s="84"/>
      <c r="AM775" s="84"/>
      <c r="AP775" s="84"/>
      <c r="AS775" s="84"/>
      <c r="AV775" s="84"/>
      <c r="AY775" s="84"/>
      <c r="BB775" s="84"/>
      <c r="BC775" s="84"/>
      <c r="BD775" s="84"/>
      <c r="BE775" s="84"/>
      <c r="BF775" s="84"/>
      <c r="BG775" s="84"/>
      <c r="BH775" s="84"/>
    </row>
    <row r="776">
      <c r="F776" s="84"/>
      <c r="I776" s="84"/>
      <c r="L776" s="84"/>
      <c r="O776" s="84"/>
      <c r="R776" s="84"/>
      <c r="U776" s="84"/>
      <c r="X776" s="84"/>
      <c r="AA776" s="84"/>
      <c r="AD776" s="84"/>
      <c r="AG776" s="84"/>
      <c r="AJ776" s="84"/>
      <c r="AM776" s="84"/>
      <c r="AP776" s="84"/>
      <c r="AS776" s="84"/>
      <c r="AV776" s="84"/>
      <c r="AY776" s="84"/>
      <c r="BB776" s="84"/>
      <c r="BC776" s="84"/>
      <c r="BD776" s="84"/>
      <c r="BE776" s="84"/>
      <c r="BF776" s="84"/>
      <c r="BG776" s="84"/>
      <c r="BH776" s="84"/>
    </row>
    <row r="777">
      <c r="F777" s="84"/>
      <c r="I777" s="84"/>
      <c r="L777" s="84"/>
      <c r="O777" s="84"/>
      <c r="R777" s="84"/>
      <c r="U777" s="84"/>
      <c r="X777" s="84"/>
      <c r="AA777" s="84"/>
      <c r="AD777" s="84"/>
      <c r="AG777" s="84"/>
      <c r="AJ777" s="84"/>
      <c r="AM777" s="84"/>
      <c r="AP777" s="84"/>
      <c r="AS777" s="84"/>
      <c r="AV777" s="84"/>
      <c r="AY777" s="84"/>
      <c r="BB777" s="84"/>
      <c r="BC777" s="84"/>
      <c r="BD777" s="84"/>
      <c r="BE777" s="84"/>
      <c r="BF777" s="84"/>
      <c r="BG777" s="84"/>
      <c r="BH777" s="84"/>
    </row>
    <row r="778">
      <c r="F778" s="84"/>
      <c r="I778" s="84"/>
      <c r="L778" s="84"/>
      <c r="O778" s="84"/>
      <c r="R778" s="84"/>
      <c r="U778" s="84"/>
      <c r="X778" s="84"/>
      <c r="AA778" s="84"/>
      <c r="AD778" s="84"/>
      <c r="AG778" s="84"/>
      <c r="AJ778" s="84"/>
      <c r="AM778" s="84"/>
      <c r="AP778" s="84"/>
      <c r="AS778" s="84"/>
      <c r="AV778" s="84"/>
      <c r="AY778" s="84"/>
      <c r="BB778" s="84"/>
      <c r="BC778" s="84"/>
      <c r="BD778" s="84"/>
      <c r="BE778" s="84"/>
      <c r="BF778" s="84"/>
      <c r="BG778" s="84"/>
      <c r="BH778" s="84"/>
    </row>
    <row r="779">
      <c r="F779" s="84"/>
      <c r="I779" s="84"/>
      <c r="L779" s="84"/>
      <c r="O779" s="84"/>
      <c r="R779" s="84"/>
      <c r="U779" s="84"/>
      <c r="X779" s="84"/>
      <c r="AA779" s="84"/>
      <c r="AD779" s="84"/>
      <c r="AG779" s="84"/>
      <c r="AJ779" s="84"/>
      <c r="AM779" s="84"/>
      <c r="AP779" s="84"/>
      <c r="AS779" s="84"/>
      <c r="AV779" s="84"/>
      <c r="AY779" s="84"/>
      <c r="BB779" s="84"/>
      <c r="BC779" s="84"/>
      <c r="BD779" s="84"/>
      <c r="BE779" s="84"/>
      <c r="BF779" s="84"/>
      <c r="BG779" s="84"/>
      <c r="BH779" s="84"/>
    </row>
    <row r="780">
      <c r="F780" s="84"/>
      <c r="I780" s="84"/>
      <c r="L780" s="84"/>
      <c r="O780" s="84"/>
      <c r="R780" s="84"/>
      <c r="U780" s="84"/>
      <c r="X780" s="84"/>
      <c r="AA780" s="84"/>
      <c r="AD780" s="84"/>
      <c r="AG780" s="84"/>
      <c r="AJ780" s="84"/>
      <c r="AM780" s="84"/>
      <c r="AP780" s="84"/>
      <c r="AS780" s="84"/>
      <c r="AV780" s="84"/>
      <c r="AY780" s="84"/>
      <c r="BB780" s="84"/>
      <c r="BC780" s="84"/>
      <c r="BD780" s="84"/>
      <c r="BE780" s="84"/>
      <c r="BF780" s="84"/>
      <c r="BG780" s="84"/>
      <c r="BH780" s="84"/>
    </row>
    <row r="781">
      <c r="F781" s="84"/>
      <c r="I781" s="84"/>
      <c r="L781" s="84"/>
      <c r="O781" s="84"/>
      <c r="R781" s="84"/>
      <c r="U781" s="84"/>
      <c r="X781" s="84"/>
      <c r="AA781" s="84"/>
      <c r="AD781" s="84"/>
      <c r="AG781" s="84"/>
      <c r="AJ781" s="84"/>
      <c r="AM781" s="84"/>
      <c r="AP781" s="84"/>
      <c r="AS781" s="84"/>
      <c r="AV781" s="84"/>
      <c r="AY781" s="84"/>
      <c r="BB781" s="84"/>
      <c r="BC781" s="84"/>
      <c r="BD781" s="84"/>
      <c r="BE781" s="84"/>
      <c r="BF781" s="84"/>
      <c r="BG781" s="84"/>
      <c r="BH781" s="84"/>
    </row>
    <row r="782">
      <c r="F782" s="84"/>
      <c r="I782" s="84"/>
      <c r="L782" s="84"/>
      <c r="O782" s="84"/>
      <c r="R782" s="84"/>
      <c r="U782" s="84"/>
      <c r="X782" s="84"/>
      <c r="AA782" s="84"/>
      <c r="AD782" s="84"/>
      <c r="AG782" s="84"/>
      <c r="AJ782" s="84"/>
      <c r="AM782" s="84"/>
      <c r="AP782" s="84"/>
      <c r="AS782" s="84"/>
      <c r="AV782" s="84"/>
      <c r="AY782" s="84"/>
      <c r="BB782" s="84"/>
      <c r="BC782" s="84"/>
      <c r="BD782" s="84"/>
      <c r="BE782" s="84"/>
      <c r="BF782" s="84"/>
      <c r="BG782" s="84"/>
      <c r="BH782" s="84"/>
    </row>
    <row r="783">
      <c r="F783" s="84"/>
      <c r="I783" s="84"/>
      <c r="L783" s="84"/>
      <c r="O783" s="84"/>
      <c r="R783" s="84"/>
      <c r="U783" s="84"/>
      <c r="X783" s="84"/>
      <c r="AA783" s="84"/>
      <c r="AD783" s="84"/>
      <c r="AG783" s="84"/>
      <c r="AJ783" s="84"/>
      <c r="AM783" s="84"/>
      <c r="AP783" s="84"/>
      <c r="AS783" s="84"/>
      <c r="AV783" s="84"/>
      <c r="AY783" s="84"/>
      <c r="BB783" s="84"/>
      <c r="BC783" s="84"/>
      <c r="BD783" s="84"/>
      <c r="BE783" s="84"/>
      <c r="BF783" s="84"/>
      <c r="BG783" s="84"/>
      <c r="BH783" s="84"/>
    </row>
    <row r="784">
      <c r="F784" s="84"/>
      <c r="I784" s="84"/>
      <c r="L784" s="84"/>
      <c r="O784" s="84"/>
      <c r="R784" s="84"/>
      <c r="U784" s="84"/>
      <c r="X784" s="84"/>
      <c r="AA784" s="84"/>
      <c r="AD784" s="84"/>
      <c r="AG784" s="84"/>
      <c r="AJ784" s="84"/>
      <c r="AM784" s="84"/>
      <c r="AP784" s="84"/>
      <c r="AS784" s="84"/>
      <c r="AV784" s="84"/>
      <c r="AY784" s="84"/>
      <c r="BB784" s="84"/>
      <c r="BC784" s="84"/>
      <c r="BD784" s="84"/>
      <c r="BE784" s="84"/>
      <c r="BF784" s="84"/>
      <c r="BG784" s="84"/>
      <c r="BH784" s="84"/>
    </row>
    <row r="785">
      <c r="F785" s="84"/>
      <c r="I785" s="84"/>
      <c r="L785" s="84"/>
      <c r="O785" s="84"/>
      <c r="R785" s="84"/>
      <c r="U785" s="84"/>
      <c r="X785" s="84"/>
      <c r="AA785" s="84"/>
      <c r="AD785" s="84"/>
      <c r="AG785" s="84"/>
      <c r="AJ785" s="84"/>
      <c r="AM785" s="84"/>
      <c r="AP785" s="84"/>
      <c r="AS785" s="84"/>
      <c r="AV785" s="84"/>
      <c r="AY785" s="84"/>
      <c r="BB785" s="84"/>
      <c r="BC785" s="84"/>
      <c r="BD785" s="84"/>
      <c r="BE785" s="84"/>
      <c r="BF785" s="84"/>
      <c r="BG785" s="84"/>
      <c r="BH785" s="84"/>
    </row>
    <row r="786">
      <c r="F786" s="84"/>
      <c r="I786" s="84"/>
      <c r="L786" s="84"/>
      <c r="O786" s="84"/>
      <c r="R786" s="84"/>
      <c r="U786" s="84"/>
      <c r="X786" s="84"/>
      <c r="AA786" s="84"/>
      <c r="AD786" s="84"/>
      <c r="AG786" s="84"/>
      <c r="AJ786" s="84"/>
      <c r="AM786" s="84"/>
      <c r="AP786" s="84"/>
      <c r="AS786" s="84"/>
      <c r="AV786" s="84"/>
      <c r="AY786" s="84"/>
      <c r="BB786" s="84"/>
      <c r="BC786" s="84"/>
      <c r="BD786" s="84"/>
      <c r="BE786" s="84"/>
      <c r="BF786" s="84"/>
      <c r="BG786" s="84"/>
      <c r="BH786" s="84"/>
    </row>
    <row r="787">
      <c r="F787" s="84"/>
      <c r="I787" s="84"/>
      <c r="L787" s="84"/>
      <c r="O787" s="84"/>
      <c r="R787" s="84"/>
      <c r="U787" s="84"/>
      <c r="X787" s="84"/>
      <c r="AA787" s="84"/>
      <c r="AD787" s="84"/>
      <c r="AG787" s="84"/>
      <c r="AJ787" s="84"/>
      <c r="AM787" s="84"/>
      <c r="AP787" s="84"/>
      <c r="AS787" s="84"/>
      <c r="AV787" s="84"/>
      <c r="AY787" s="84"/>
      <c r="BB787" s="84"/>
      <c r="BC787" s="84"/>
      <c r="BD787" s="84"/>
      <c r="BE787" s="84"/>
      <c r="BF787" s="84"/>
      <c r="BG787" s="84"/>
      <c r="BH787" s="84"/>
    </row>
    <row r="788">
      <c r="F788" s="84"/>
      <c r="I788" s="84"/>
      <c r="L788" s="84"/>
      <c r="O788" s="84"/>
      <c r="R788" s="84"/>
      <c r="U788" s="84"/>
      <c r="X788" s="84"/>
      <c r="AA788" s="84"/>
      <c r="AD788" s="84"/>
      <c r="AG788" s="84"/>
      <c r="AJ788" s="84"/>
      <c r="AM788" s="84"/>
      <c r="AP788" s="84"/>
      <c r="AS788" s="84"/>
      <c r="AV788" s="84"/>
      <c r="AY788" s="84"/>
      <c r="BB788" s="84"/>
      <c r="BC788" s="84"/>
      <c r="BD788" s="84"/>
      <c r="BE788" s="84"/>
      <c r="BF788" s="84"/>
      <c r="BG788" s="84"/>
      <c r="BH788" s="84"/>
    </row>
    <row r="789">
      <c r="F789" s="84"/>
      <c r="I789" s="84"/>
      <c r="L789" s="84"/>
      <c r="O789" s="84"/>
      <c r="R789" s="84"/>
      <c r="U789" s="84"/>
      <c r="X789" s="84"/>
      <c r="AA789" s="84"/>
      <c r="AD789" s="84"/>
      <c r="AG789" s="84"/>
      <c r="AJ789" s="84"/>
      <c r="AM789" s="84"/>
      <c r="AP789" s="84"/>
      <c r="AS789" s="84"/>
      <c r="AV789" s="84"/>
      <c r="AY789" s="84"/>
      <c r="BB789" s="84"/>
      <c r="BC789" s="84"/>
      <c r="BD789" s="84"/>
      <c r="BE789" s="84"/>
      <c r="BF789" s="84"/>
      <c r="BG789" s="84"/>
      <c r="BH789" s="84"/>
    </row>
    <row r="790">
      <c r="F790" s="84"/>
      <c r="I790" s="84"/>
      <c r="L790" s="84"/>
      <c r="O790" s="84"/>
      <c r="R790" s="84"/>
      <c r="U790" s="84"/>
      <c r="X790" s="84"/>
      <c r="AA790" s="84"/>
      <c r="AD790" s="84"/>
      <c r="AG790" s="84"/>
      <c r="AJ790" s="84"/>
      <c r="AM790" s="84"/>
      <c r="AP790" s="84"/>
      <c r="AS790" s="84"/>
      <c r="AV790" s="84"/>
      <c r="AY790" s="84"/>
      <c r="BB790" s="84"/>
      <c r="BC790" s="84"/>
      <c r="BD790" s="84"/>
      <c r="BE790" s="84"/>
      <c r="BF790" s="84"/>
      <c r="BG790" s="84"/>
      <c r="BH790" s="84"/>
    </row>
    <row r="791">
      <c r="F791" s="84"/>
      <c r="I791" s="84"/>
      <c r="L791" s="84"/>
      <c r="O791" s="84"/>
      <c r="R791" s="84"/>
      <c r="U791" s="84"/>
      <c r="X791" s="84"/>
      <c r="AA791" s="84"/>
      <c r="AD791" s="84"/>
      <c r="AG791" s="84"/>
      <c r="AJ791" s="84"/>
      <c r="AM791" s="84"/>
      <c r="AP791" s="84"/>
      <c r="AS791" s="84"/>
      <c r="AV791" s="84"/>
      <c r="AY791" s="84"/>
      <c r="BB791" s="84"/>
      <c r="BC791" s="84"/>
      <c r="BD791" s="84"/>
      <c r="BE791" s="84"/>
      <c r="BF791" s="84"/>
      <c r="BG791" s="84"/>
      <c r="BH791" s="84"/>
    </row>
    <row r="792">
      <c r="F792" s="84"/>
      <c r="I792" s="84"/>
      <c r="L792" s="84"/>
      <c r="O792" s="84"/>
      <c r="R792" s="84"/>
      <c r="U792" s="84"/>
      <c r="X792" s="84"/>
      <c r="AA792" s="84"/>
      <c r="AD792" s="84"/>
      <c r="AG792" s="84"/>
      <c r="AJ792" s="84"/>
      <c r="AM792" s="84"/>
      <c r="AP792" s="84"/>
      <c r="AS792" s="84"/>
      <c r="AV792" s="84"/>
      <c r="AY792" s="84"/>
      <c r="BB792" s="84"/>
      <c r="BC792" s="84"/>
      <c r="BD792" s="84"/>
      <c r="BE792" s="84"/>
      <c r="BF792" s="84"/>
      <c r="BG792" s="84"/>
      <c r="BH792" s="84"/>
    </row>
    <row r="793">
      <c r="F793" s="84"/>
      <c r="I793" s="84"/>
      <c r="L793" s="84"/>
      <c r="O793" s="84"/>
      <c r="R793" s="84"/>
      <c r="U793" s="84"/>
      <c r="X793" s="84"/>
      <c r="AA793" s="84"/>
      <c r="AD793" s="84"/>
      <c r="AG793" s="84"/>
      <c r="AJ793" s="84"/>
      <c r="AM793" s="84"/>
      <c r="AP793" s="84"/>
      <c r="AS793" s="84"/>
      <c r="AV793" s="84"/>
      <c r="AY793" s="84"/>
      <c r="BB793" s="84"/>
      <c r="BC793" s="84"/>
      <c r="BD793" s="84"/>
      <c r="BE793" s="84"/>
      <c r="BF793" s="84"/>
      <c r="BG793" s="84"/>
      <c r="BH793" s="84"/>
    </row>
    <row r="794">
      <c r="F794" s="84"/>
      <c r="I794" s="84"/>
      <c r="L794" s="84"/>
      <c r="O794" s="84"/>
      <c r="R794" s="84"/>
      <c r="U794" s="84"/>
      <c r="X794" s="84"/>
      <c r="AA794" s="84"/>
      <c r="AD794" s="84"/>
      <c r="AG794" s="84"/>
      <c r="AJ794" s="84"/>
      <c r="AM794" s="84"/>
      <c r="AP794" s="84"/>
      <c r="AS794" s="84"/>
      <c r="AV794" s="84"/>
      <c r="AY794" s="84"/>
      <c r="BB794" s="84"/>
      <c r="BC794" s="84"/>
      <c r="BD794" s="84"/>
      <c r="BE794" s="84"/>
      <c r="BF794" s="84"/>
      <c r="BG794" s="84"/>
      <c r="BH794" s="84"/>
    </row>
    <row r="795">
      <c r="F795" s="84"/>
      <c r="I795" s="84"/>
      <c r="L795" s="84"/>
      <c r="O795" s="84"/>
      <c r="R795" s="84"/>
      <c r="U795" s="84"/>
      <c r="X795" s="84"/>
      <c r="AA795" s="84"/>
      <c r="AD795" s="84"/>
      <c r="AG795" s="84"/>
      <c r="AJ795" s="84"/>
      <c r="AM795" s="84"/>
      <c r="AP795" s="84"/>
      <c r="AS795" s="84"/>
      <c r="AV795" s="84"/>
      <c r="AY795" s="84"/>
      <c r="BB795" s="84"/>
      <c r="BC795" s="84"/>
      <c r="BD795" s="84"/>
      <c r="BE795" s="84"/>
      <c r="BF795" s="84"/>
      <c r="BG795" s="84"/>
      <c r="BH795" s="84"/>
    </row>
    <row r="796">
      <c r="F796" s="84"/>
      <c r="I796" s="84"/>
      <c r="L796" s="84"/>
      <c r="O796" s="84"/>
      <c r="R796" s="84"/>
      <c r="U796" s="84"/>
      <c r="X796" s="84"/>
      <c r="AA796" s="84"/>
      <c r="AD796" s="84"/>
      <c r="AG796" s="84"/>
      <c r="AJ796" s="84"/>
      <c r="AM796" s="84"/>
      <c r="AP796" s="84"/>
      <c r="AS796" s="84"/>
      <c r="AV796" s="84"/>
      <c r="AY796" s="84"/>
      <c r="BB796" s="84"/>
      <c r="BC796" s="84"/>
      <c r="BD796" s="84"/>
      <c r="BE796" s="84"/>
      <c r="BF796" s="84"/>
      <c r="BG796" s="84"/>
      <c r="BH796" s="84"/>
    </row>
    <row r="797">
      <c r="F797" s="84"/>
      <c r="I797" s="84"/>
      <c r="L797" s="84"/>
      <c r="O797" s="84"/>
      <c r="R797" s="84"/>
      <c r="U797" s="84"/>
      <c r="X797" s="84"/>
      <c r="AA797" s="84"/>
      <c r="AD797" s="84"/>
      <c r="AG797" s="84"/>
      <c r="AJ797" s="84"/>
      <c r="AM797" s="84"/>
      <c r="AP797" s="84"/>
      <c r="AS797" s="84"/>
      <c r="AV797" s="84"/>
      <c r="AY797" s="84"/>
      <c r="BB797" s="84"/>
      <c r="BC797" s="84"/>
      <c r="BD797" s="84"/>
      <c r="BE797" s="84"/>
      <c r="BF797" s="84"/>
      <c r="BG797" s="84"/>
      <c r="BH797" s="84"/>
    </row>
    <row r="798">
      <c r="F798" s="84"/>
      <c r="I798" s="84"/>
      <c r="L798" s="84"/>
      <c r="O798" s="84"/>
      <c r="R798" s="84"/>
      <c r="U798" s="84"/>
      <c r="X798" s="84"/>
      <c r="AA798" s="84"/>
      <c r="AD798" s="84"/>
      <c r="AG798" s="84"/>
      <c r="AJ798" s="84"/>
      <c r="AM798" s="84"/>
      <c r="AP798" s="84"/>
      <c r="AS798" s="84"/>
      <c r="AV798" s="84"/>
      <c r="AY798" s="84"/>
      <c r="BB798" s="84"/>
      <c r="BC798" s="84"/>
      <c r="BD798" s="84"/>
      <c r="BE798" s="84"/>
      <c r="BF798" s="84"/>
      <c r="BG798" s="84"/>
      <c r="BH798" s="84"/>
    </row>
    <row r="799">
      <c r="F799" s="84"/>
      <c r="I799" s="84"/>
      <c r="L799" s="84"/>
      <c r="O799" s="84"/>
      <c r="R799" s="84"/>
      <c r="U799" s="84"/>
      <c r="X799" s="84"/>
      <c r="AA799" s="84"/>
      <c r="AD799" s="84"/>
      <c r="AG799" s="84"/>
      <c r="AJ799" s="84"/>
      <c r="AM799" s="84"/>
      <c r="AP799" s="84"/>
      <c r="AS799" s="84"/>
      <c r="AV799" s="84"/>
      <c r="AY799" s="84"/>
      <c r="BB799" s="84"/>
      <c r="BC799" s="84"/>
      <c r="BD799" s="84"/>
      <c r="BE799" s="84"/>
      <c r="BF799" s="84"/>
      <c r="BG799" s="84"/>
      <c r="BH799" s="84"/>
    </row>
    <row r="800">
      <c r="F800" s="84"/>
      <c r="I800" s="84"/>
      <c r="L800" s="84"/>
      <c r="O800" s="84"/>
      <c r="R800" s="84"/>
      <c r="U800" s="84"/>
      <c r="X800" s="84"/>
      <c r="AA800" s="84"/>
      <c r="AD800" s="84"/>
      <c r="AG800" s="84"/>
      <c r="AJ800" s="84"/>
      <c r="AM800" s="84"/>
      <c r="AP800" s="84"/>
      <c r="AS800" s="84"/>
      <c r="AV800" s="84"/>
      <c r="AY800" s="84"/>
      <c r="BB800" s="84"/>
      <c r="BC800" s="84"/>
      <c r="BD800" s="84"/>
      <c r="BE800" s="84"/>
      <c r="BF800" s="84"/>
      <c r="BG800" s="84"/>
      <c r="BH800" s="84"/>
    </row>
    <row r="801">
      <c r="F801" s="84"/>
      <c r="I801" s="84"/>
      <c r="L801" s="84"/>
      <c r="O801" s="84"/>
      <c r="R801" s="84"/>
      <c r="U801" s="84"/>
      <c r="X801" s="84"/>
      <c r="AA801" s="84"/>
      <c r="AD801" s="84"/>
      <c r="AG801" s="84"/>
      <c r="AJ801" s="84"/>
      <c r="AM801" s="84"/>
      <c r="AP801" s="84"/>
      <c r="AS801" s="84"/>
      <c r="AV801" s="84"/>
      <c r="AY801" s="84"/>
      <c r="BB801" s="84"/>
      <c r="BC801" s="84"/>
      <c r="BD801" s="84"/>
      <c r="BE801" s="84"/>
      <c r="BF801" s="84"/>
      <c r="BG801" s="84"/>
      <c r="BH801" s="84"/>
    </row>
    <row r="802">
      <c r="F802" s="84"/>
      <c r="I802" s="84"/>
      <c r="L802" s="84"/>
      <c r="O802" s="84"/>
      <c r="R802" s="84"/>
      <c r="U802" s="84"/>
      <c r="X802" s="84"/>
      <c r="AA802" s="84"/>
      <c r="AD802" s="84"/>
      <c r="AG802" s="84"/>
      <c r="AJ802" s="84"/>
      <c r="AM802" s="84"/>
      <c r="AP802" s="84"/>
      <c r="AS802" s="84"/>
      <c r="AV802" s="84"/>
      <c r="AY802" s="84"/>
      <c r="BB802" s="84"/>
      <c r="BC802" s="84"/>
      <c r="BD802" s="84"/>
      <c r="BE802" s="84"/>
      <c r="BF802" s="84"/>
      <c r="BG802" s="84"/>
      <c r="BH802" s="84"/>
    </row>
    <row r="803">
      <c r="F803" s="84"/>
      <c r="I803" s="84"/>
      <c r="L803" s="84"/>
      <c r="O803" s="84"/>
      <c r="R803" s="84"/>
      <c r="U803" s="84"/>
      <c r="X803" s="84"/>
      <c r="AA803" s="84"/>
      <c r="AD803" s="84"/>
      <c r="AG803" s="84"/>
      <c r="AJ803" s="84"/>
      <c r="AM803" s="84"/>
      <c r="AP803" s="84"/>
      <c r="AS803" s="84"/>
      <c r="AV803" s="84"/>
      <c r="AY803" s="84"/>
      <c r="BB803" s="84"/>
      <c r="BC803" s="84"/>
      <c r="BD803" s="84"/>
      <c r="BE803" s="84"/>
      <c r="BF803" s="84"/>
      <c r="BG803" s="84"/>
      <c r="BH803" s="84"/>
    </row>
    <row r="804">
      <c r="F804" s="84"/>
      <c r="I804" s="84"/>
      <c r="L804" s="84"/>
      <c r="O804" s="84"/>
      <c r="R804" s="84"/>
      <c r="U804" s="84"/>
      <c r="X804" s="84"/>
      <c r="AA804" s="84"/>
      <c r="AD804" s="84"/>
      <c r="AG804" s="84"/>
      <c r="AJ804" s="84"/>
      <c r="AM804" s="84"/>
      <c r="AP804" s="84"/>
      <c r="AS804" s="84"/>
      <c r="AV804" s="84"/>
      <c r="AY804" s="84"/>
      <c r="BB804" s="84"/>
      <c r="BC804" s="84"/>
      <c r="BD804" s="84"/>
      <c r="BE804" s="84"/>
      <c r="BF804" s="84"/>
      <c r="BG804" s="84"/>
      <c r="BH804" s="84"/>
    </row>
    <row r="805">
      <c r="F805" s="84"/>
      <c r="I805" s="84"/>
      <c r="L805" s="84"/>
      <c r="O805" s="84"/>
      <c r="R805" s="84"/>
      <c r="U805" s="84"/>
      <c r="X805" s="84"/>
      <c r="AA805" s="84"/>
      <c r="AD805" s="84"/>
      <c r="AG805" s="84"/>
      <c r="AJ805" s="84"/>
      <c r="AM805" s="84"/>
      <c r="AP805" s="84"/>
      <c r="AS805" s="84"/>
      <c r="AV805" s="84"/>
      <c r="AY805" s="84"/>
      <c r="BB805" s="84"/>
      <c r="BC805" s="84"/>
      <c r="BD805" s="84"/>
      <c r="BE805" s="84"/>
      <c r="BF805" s="84"/>
      <c r="BG805" s="84"/>
      <c r="BH805" s="84"/>
    </row>
    <row r="806">
      <c r="F806" s="84"/>
      <c r="I806" s="84"/>
      <c r="L806" s="84"/>
      <c r="O806" s="84"/>
      <c r="R806" s="84"/>
      <c r="U806" s="84"/>
      <c r="X806" s="84"/>
      <c r="AA806" s="84"/>
      <c r="AD806" s="84"/>
      <c r="AG806" s="84"/>
      <c r="AJ806" s="84"/>
      <c r="AM806" s="84"/>
      <c r="AP806" s="84"/>
      <c r="AS806" s="84"/>
      <c r="AV806" s="84"/>
      <c r="AY806" s="84"/>
      <c r="BB806" s="84"/>
      <c r="BC806" s="84"/>
      <c r="BD806" s="84"/>
      <c r="BE806" s="84"/>
      <c r="BF806" s="84"/>
      <c r="BG806" s="84"/>
      <c r="BH806" s="84"/>
    </row>
    <row r="807">
      <c r="F807" s="84"/>
      <c r="I807" s="84"/>
      <c r="L807" s="84"/>
      <c r="O807" s="84"/>
      <c r="R807" s="84"/>
      <c r="U807" s="84"/>
      <c r="X807" s="84"/>
      <c r="AA807" s="84"/>
      <c r="AD807" s="84"/>
      <c r="AG807" s="84"/>
      <c r="AJ807" s="84"/>
      <c r="AM807" s="84"/>
      <c r="AP807" s="84"/>
      <c r="AS807" s="84"/>
      <c r="AV807" s="84"/>
      <c r="AY807" s="84"/>
      <c r="BB807" s="84"/>
      <c r="BC807" s="84"/>
      <c r="BD807" s="84"/>
      <c r="BE807" s="84"/>
      <c r="BF807" s="84"/>
      <c r="BG807" s="84"/>
      <c r="BH807" s="84"/>
    </row>
    <row r="808">
      <c r="F808" s="84"/>
      <c r="I808" s="84"/>
      <c r="L808" s="84"/>
      <c r="O808" s="84"/>
      <c r="R808" s="84"/>
      <c r="U808" s="84"/>
      <c r="X808" s="84"/>
      <c r="AA808" s="84"/>
      <c r="AD808" s="84"/>
      <c r="AG808" s="84"/>
      <c r="AJ808" s="84"/>
      <c r="AM808" s="84"/>
      <c r="AP808" s="84"/>
      <c r="AS808" s="84"/>
      <c r="AV808" s="84"/>
      <c r="AY808" s="84"/>
      <c r="BB808" s="84"/>
      <c r="BC808" s="84"/>
      <c r="BD808" s="84"/>
      <c r="BE808" s="84"/>
      <c r="BF808" s="84"/>
      <c r="BG808" s="84"/>
      <c r="BH808" s="84"/>
    </row>
    <row r="809">
      <c r="F809" s="84"/>
      <c r="I809" s="84"/>
      <c r="L809" s="84"/>
      <c r="O809" s="84"/>
      <c r="R809" s="84"/>
      <c r="U809" s="84"/>
      <c r="X809" s="84"/>
      <c r="AA809" s="84"/>
      <c r="AD809" s="84"/>
      <c r="AG809" s="84"/>
      <c r="AJ809" s="84"/>
      <c r="AM809" s="84"/>
      <c r="AP809" s="84"/>
      <c r="AS809" s="84"/>
      <c r="AV809" s="84"/>
      <c r="AY809" s="84"/>
      <c r="BB809" s="84"/>
      <c r="BC809" s="84"/>
      <c r="BD809" s="84"/>
      <c r="BE809" s="84"/>
      <c r="BF809" s="84"/>
      <c r="BG809" s="84"/>
      <c r="BH809" s="84"/>
    </row>
    <row r="810">
      <c r="F810" s="84"/>
      <c r="I810" s="84"/>
      <c r="L810" s="84"/>
      <c r="O810" s="84"/>
      <c r="R810" s="84"/>
      <c r="U810" s="84"/>
      <c r="X810" s="84"/>
      <c r="AA810" s="84"/>
      <c r="AD810" s="84"/>
      <c r="AG810" s="84"/>
      <c r="AJ810" s="84"/>
      <c r="AM810" s="84"/>
      <c r="AP810" s="84"/>
      <c r="AS810" s="84"/>
      <c r="AV810" s="84"/>
      <c r="AY810" s="84"/>
      <c r="BB810" s="84"/>
      <c r="BC810" s="84"/>
      <c r="BD810" s="84"/>
      <c r="BE810" s="84"/>
      <c r="BF810" s="84"/>
      <c r="BG810" s="84"/>
      <c r="BH810" s="84"/>
    </row>
    <row r="811">
      <c r="F811" s="84"/>
      <c r="I811" s="84"/>
      <c r="L811" s="84"/>
      <c r="O811" s="84"/>
      <c r="R811" s="84"/>
      <c r="U811" s="84"/>
      <c r="X811" s="84"/>
      <c r="AA811" s="84"/>
      <c r="AD811" s="84"/>
      <c r="AG811" s="84"/>
      <c r="AJ811" s="84"/>
      <c r="AM811" s="84"/>
      <c r="AP811" s="84"/>
      <c r="AS811" s="84"/>
      <c r="AV811" s="84"/>
      <c r="AY811" s="84"/>
      <c r="BB811" s="84"/>
      <c r="BC811" s="84"/>
      <c r="BD811" s="84"/>
      <c r="BE811" s="84"/>
      <c r="BF811" s="84"/>
      <c r="BG811" s="84"/>
      <c r="BH811" s="84"/>
    </row>
    <row r="812">
      <c r="F812" s="84"/>
      <c r="I812" s="84"/>
      <c r="L812" s="84"/>
      <c r="O812" s="84"/>
      <c r="R812" s="84"/>
      <c r="U812" s="84"/>
      <c r="X812" s="84"/>
      <c r="AA812" s="84"/>
      <c r="AD812" s="84"/>
      <c r="AG812" s="84"/>
      <c r="AJ812" s="84"/>
      <c r="AM812" s="84"/>
      <c r="AP812" s="84"/>
      <c r="AS812" s="84"/>
      <c r="AV812" s="84"/>
      <c r="AY812" s="84"/>
      <c r="BB812" s="84"/>
      <c r="BC812" s="84"/>
      <c r="BD812" s="84"/>
      <c r="BE812" s="84"/>
      <c r="BF812" s="84"/>
      <c r="BG812" s="84"/>
      <c r="BH812" s="84"/>
    </row>
    <row r="813">
      <c r="F813" s="84"/>
      <c r="I813" s="84"/>
      <c r="L813" s="84"/>
      <c r="O813" s="84"/>
      <c r="R813" s="84"/>
      <c r="U813" s="84"/>
      <c r="X813" s="84"/>
      <c r="AA813" s="84"/>
      <c r="AD813" s="84"/>
      <c r="AG813" s="84"/>
      <c r="AJ813" s="84"/>
      <c r="AM813" s="84"/>
      <c r="AP813" s="84"/>
      <c r="AS813" s="84"/>
      <c r="AV813" s="84"/>
      <c r="AY813" s="84"/>
      <c r="BB813" s="84"/>
      <c r="BC813" s="84"/>
      <c r="BD813" s="84"/>
      <c r="BE813" s="84"/>
      <c r="BF813" s="84"/>
      <c r="BG813" s="84"/>
      <c r="BH813" s="84"/>
    </row>
    <row r="814">
      <c r="F814" s="84"/>
      <c r="I814" s="84"/>
      <c r="L814" s="84"/>
      <c r="O814" s="84"/>
      <c r="R814" s="84"/>
      <c r="U814" s="84"/>
      <c r="X814" s="84"/>
      <c r="AA814" s="84"/>
      <c r="AD814" s="84"/>
      <c r="AG814" s="84"/>
      <c r="AJ814" s="84"/>
      <c r="AM814" s="84"/>
      <c r="AP814" s="84"/>
      <c r="AS814" s="84"/>
      <c r="AV814" s="84"/>
      <c r="AY814" s="84"/>
      <c r="BB814" s="84"/>
      <c r="BC814" s="84"/>
      <c r="BD814" s="84"/>
      <c r="BE814" s="84"/>
      <c r="BF814" s="84"/>
      <c r="BG814" s="84"/>
      <c r="BH814" s="84"/>
    </row>
    <row r="815">
      <c r="F815" s="84"/>
      <c r="I815" s="84"/>
      <c r="L815" s="84"/>
      <c r="O815" s="84"/>
      <c r="R815" s="84"/>
      <c r="U815" s="84"/>
      <c r="X815" s="84"/>
      <c r="AA815" s="84"/>
      <c r="AD815" s="84"/>
      <c r="AG815" s="84"/>
      <c r="AJ815" s="84"/>
      <c r="AM815" s="84"/>
      <c r="AP815" s="84"/>
      <c r="AS815" s="84"/>
      <c r="AV815" s="84"/>
      <c r="AY815" s="84"/>
      <c r="BB815" s="84"/>
      <c r="BC815" s="84"/>
      <c r="BD815" s="84"/>
      <c r="BE815" s="84"/>
      <c r="BF815" s="84"/>
      <c r="BG815" s="84"/>
      <c r="BH815" s="84"/>
    </row>
    <row r="816">
      <c r="F816" s="84"/>
      <c r="I816" s="84"/>
      <c r="L816" s="84"/>
      <c r="O816" s="84"/>
      <c r="R816" s="84"/>
      <c r="U816" s="84"/>
      <c r="X816" s="84"/>
      <c r="AA816" s="84"/>
      <c r="AD816" s="84"/>
      <c r="AG816" s="84"/>
      <c r="AJ816" s="84"/>
      <c r="AM816" s="84"/>
      <c r="AP816" s="84"/>
      <c r="AS816" s="84"/>
      <c r="AV816" s="84"/>
      <c r="AY816" s="84"/>
      <c r="BB816" s="84"/>
      <c r="BC816" s="84"/>
      <c r="BD816" s="84"/>
      <c r="BE816" s="84"/>
      <c r="BF816" s="84"/>
      <c r="BG816" s="84"/>
      <c r="BH816" s="84"/>
    </row>
    <row r="817">
      <c r="F817" s="84"/>
      <c r="I817" s="84"/>
      <c r="L817" s="84"/>
      <c r="O817" s="84"/>
      <c r="R817" s="84"/>
      <c r="U817" s="84"/>
      <c r="X817" s="84"/>
      <c r="AA817" s="84"/>
      <c r="AD817" s="84"/>
      <c r="AG817" s="84"/>
      <c r="AJ817" s="84"/>
      <c r="AM817" s="84"/>
      <c r="AP817" s="84"/>
      <c r="AS817" s="84"/>
      <c r="AV817" s="84"/>
      <c r="AY817" s="84"/>
      <c r="BB817" s="84"/>
      <c r="BC817" s="84"/>
      <c r="BD817" s="84"/>
      <c r="BE817" s="84"/>
      <c r="BF817" s="84"/>
      <c r="BG817" s="84"/>
      <c r="BH817" s="84"/>
    </row>
    <row r="818">
      <c r="F818" s="84"/>
      <c r="I818" s="84"/>
      <c r="L818" s="84"/>
      <c r="O818" s="84"/>
      <c r="R818" s="84"/>
      <c r="U818" s="84"/>
      <c r="X818" s="84"/>
      <c r="AA818" s="84"/>
      <c r="AD818" s="84"/>
      <c r="AG818" s="84"/>
      <c r="AJ818" s="84"/>
      <c r="AM818" s="84"/>
      <c r="AP818" s="84"/>
      <c r="AS818" s="84"/>
      <c r="AV818" s="84"/>
      <c r="AY818" s="84"/>
      <c r="BB818" s="84"/>
      <c r="BC818" s="84"/>
      <c r="BD818" s="84"/>
      <c r="BE818" s="84"/>
      <c r="BF818" s="84"/>
      <c r="BG818" s="84"/>
      <c r="BH818" s="84"/>
    </row>
    <row r="819">
      <c r="F819" s="84"/>
      <c r="I819" s="84"/>
      <c r="L819" s="84"/>
      <c r="O819" s="84"/>
      <c r="R819" s="84"/>
      <c r="U819" s="84"/>
      <c r="X819" s="84"/>
      <c r="AA819" s="84"/>
      <c r="AD819" s="84"/>
      <c r="AG819" s="84"/>
      <c r="AJ819" s="84"/>
      <c r="AM819" s="84"/>
      <c r="AP819" s="84"/>
      <c r="AS819" s="84"/>
      <c r="AV819" s="84"/>
      <c r="AY819" s="84"/>
      <c r="BB819" s="84"/>
      <c r="BC819" s="84"/>
      <c r="BD819" s="84"/>
      <c r="BE819" s="84"/>
      <c r="BF819" s="84"/>
      <c r="BG819" s="84"/>
      <c r="BH819" s="84"/>
    </row>
    <row r="820">
      <c r="F820" s="84"/>
      <c r="I820" s="84"/>
      <c r="L820" s="84"/>
      <c r="O820" s="84"/>
      <c r="R820" s="84"/>
      <c r="U820" s="84"/>
      <c r="X820" s="84"/>
      <c r="AA820" s="84"/>
      <c r="AD820" s="84"/>
      <c r="AG820" s="84"/>
      <c r="AJ820" s="84"/>
      <c r="AM820" s="84"/>
      <c r="AP820" s="84"/>
      <c r="AS820" s="84"/>
      <c r="AV820" s="84"/>
      <c r="AY820" s="84"/>
      <c r="BB820" s="84"/>
      <c r="BC820" s="84"/>
      <c r="BD820" s="84"/>
      <c r="BE820" s="84"/>
      <c r="BF820" s="84"/>
      <c r="BG820" s="84"/>
      <c r="BH820" s="84"/>
    </row>
    <row r="821">
      <c r="F821" s="84"/>
      <c r="I821" s="84"/>
      <c r="L821" s="84"/>
      <c r="O821" s="84"/>
      <c r="R821" s="84"/>
      <c r="U821" s="84"/>
      <c r="X821" s="84"/>
      <c r="AA821" s="84"/>
      <c r="AD821" s="84"/>
      <c r="AG821" s="84"/>
      <c r="AJ821" s="84"/>
      <c r="AM821" s="84"/>
      <c r="AP821" s="84"/>
      <c r="AS821" s="84"/>
      <c r="AV821" s="84"/>
      <c r="AY821" s="84"/>
      <c r="BB821" s="84"/>
      <c r="BC821" s="84"/>
      <c r="BD821" s="84"/>
      <c r="BE821" s="84"/>
      <c r="BF821" s="84"/>
      <c r="BG821" s="84"/>
      <c r="BH821" s="84"/>
    </row>
    <row r="822">
      <c r="F822" s="84"/>
      <c r="I822" s="84"/>
      <c r="L822" s="84"/>
      <c r="O822" s="84"/>
      <c r="R822" s="84"/>
      <c r="U822" s="84"/>
      <c r="X822" s="84"/>
      <c r="AA822" s="84"/>
      <c r="AD822" s="84"/>
      <c r="AG822" s="84"/>
      <c r="AJ822" s="84"/>
      <c r="AM822" s="84"/>
      <c r="AP822" s="84"/>
      <c r="AS822" s="84"/>
      <c r="AV822" s="84"/>
      <c r="AY822" s="84"/>
      <c r="BB822" s="84"/>
      <c r="BC822" s="84"/>
      <c r="BD822" s="84"/>
      <c r="BE822" s="84"/>
      <c r="BF822" s="84"/>
      <c r="BG822" s="84"/>
      <c r="BH822" s="84"/>
    </row>
    <row r="823">
      <c r="F823" s="84"/>
      <c r="I823" s="84"/>
      <c r="L823" s="84"/>
      <c r="O823" s="84"/>
      <c r="R823" s="84"/>
      <c r="U823" s="84"/>
      <c r="X823" s="84"/>
      <c r="AA823" s="84"/>
      <c r="AD823" s="84"/>
      <c r="AG823" s="84"/>
      <c r="AJ823" s="84"/>
      <c r="AM823" s="84"/>
      <c r="AP823" s="84"/>
      <c r="AS823" s="84"/>
      <c r="AV823" s="84"/>
      <c r="AY823" s="84"/>
      <c r="BB823" s="84"/>
      <c r="BC823" s="84"/>
      <c r="BD823" s="84"/>
      <c r="BE823" s="84"/>
      <c r="BF823" s="84"/>
      <c r="BG823" s="84"/>
      <c r="BH823" s="84"/>
    </row>
    <row r="824">
      <c r="F824" s="84"/>
      <c r="I824" s="84"/>
      <c r="L824" s="84"/>
      <c r="O824" s="84"/>
      <c r="R824" s="84"/>
      <c r="U824" s="84"/>
      <c r="X824" s="84"/>
      <c r="AA824" s="84"/>
      <c r="AD824" s="84"/>
      <c r="AG824" s="84"/>
      <c r="AJ824" s="84"/>
      <c r="AM824" s="84"/>
      <c r="AP824" s="84"/>
      <c r="AS824" s="84"/>
      <c r="AV824" s="84"/>
      <c r="AY824" s="84"/>
      <c r="BB824" s="84"/>
      <c r="BC824" s="84"/>
      <c r="BD824" s="84"/>
      <c r="BE824" s="84"/>
      <c r="BF824" s="84"/>
      <c r="BG824" s="84"/>
      <c r="BH824" s="84"/>
    </row>
    <row r="825">
      <c r="F825" s="84"/>
      <c r="I825" s="84"/>
      <c r="L825" s="84"/>
      <c r="O825" s="84"/>
      <c r="R825" s="84"/>
      <c r="U825" s="84"/>
      <c r="X825" s="84"/>
      <c r="AA825" s="84"/>
      <c r="AD825" s="84"/>
      <c r="AG825" s="84"/>
      <c r="AJ825" s="84"/>
      <c r="AM825" s="84"/>
      <c r="AP825" s="84"/>
      <c r="AS825" s="84"/>
      <c r="AV825" s="84"/>
      <c r="AY825" s="84"/>
      <c r="BB825" s="84"/>
      <c r="BC825" s="84"/>
      <c r="BD825" s="84"/>
      <c r="BE825" s="84"/>
      <c r="BF825" s="84"/>
      <c r="BG825" s="84"/>
      <c r="BH825" s="84"/>
    </row>
    <row r="826">
      <c r="F826" s="84"/>
      <c r="I826" s="84"/>
      <c r="L826" s="84"/>
      <c r="O826" s="84"/>
      <c r="R826" s="84"/>
      <c r="U826" s="84"/>
      <c r="X826" s="84"/>
      <c r="AA826" s="84"/>
      <c r="AD826" s="84"/>
      <c r="AG826" s="84"/>
      <c r="AJ826" s="84"/>
      <c r="AM826" s="84"/>
      <c r="AP826" s="84"/>
      <c r="AS826" s="84"/>
      <c r="AV826" s="84"/>
      <c r="AY826" s="84"/>
      <c r="BB826" s="84"/>
      <c r="BC826" s="84"/>
      <c r="BD826" s="84"/>
      <c r="BE826" s="84"/>
      <c r="BF826" s="84"/>
      <c r="BG826" s="84"/>
      <c r="BH826" s="84"/>
    </row>
    <row r="827">
      <c r="F827" s="84"/>
      <c r="I827" s="84"/>
      <c r="L827" s="84"/>
      <c r="O827" s="84"/>
      <c r="R827" s="84"/>
      <c r="U827" s="84"/>
      <c r="X827" s="84"/>
      <c r="AA827" s="84"/>
      <c r="AD827" s="84"/>
      <c r="AG827" s="84"/>
      <c r="AJ827" s="84"/>
      <c r="AM827" s="84"/>
      <c r="AP827" s="84"/>
      <c r="AS827" s="84"/>
      <c r="AV827" s="84"/>
      <c r="AY827" s="84"/>
      <c r="BB827" s="84"/>
      <c r="BC827" s="84"/>
      <c r="BD827" s="84"/>
      <c r="BE827" s="84"/>
      <c r="BF827" s="84"/>
      <c r="BG827" s="84"/>
      <c r="BH827" s="84"/>
    </row>
    <row r="828">
      <c r="F828" s="84"/>
      <c r="I828" s="84"/>
      <c r="L828" s="84"/>
      <c r="O828" s="84"/>
      <c r="R828" s="84"/>
      <c r="U828" s="84"/>
      <c r="X828" s="84"/>
      <c r="AA828" s="84"/>
      <c r="AD828" s="84"/>
      <c r="AG828" s="84"/>
      <c r="AJ828" s="84"/>
      <c r="AM828" s="84"/>
      <c r="AP828" s="84"/>
      <c r="AS828" s="84"/>
      <c r="AV828" s="84"/>
      <c r="AY828" s="84"/>
      <c r="BB828" s="84"/>
      <c r="BC828" s="84"/>
      <c r="BD828" s="84"/>
      <c r="BE828" s="84"/>
      <c r="BF828" s="84"/>
      <c r="BG828" s="84"/>
      <c r="BH828" s="84"/>
    </row>
    <row r="829">
      <c r="F829" s="84"/>
      <c r="I829" s="84"/>
      <c r="L829" s="84"/>
      <c r="O829" s="84"/>
      <c r="R829" s="84"/>
      <c r="U829" s="84"/>
      <c r="X829" s="84"/>
      <c r="AA829" s="84"/>
      <c r="AD829" s="84"/>
      <c r="AG829" s="84"/>
      <c r="AJ829" s="84"/>
      <c r="AM829" s="84"/>
      <c r="AP829" s="84"/>
      <c r="AS829" s="84"/>
      <c r="AV829" s="84"/>
      <c r="AY829" s="84"/>
      <c r="BB829" s="84"/>
      <c r="BC829" s="84"/>
      <c r="BD829" s="84"/>
      <c r="BE829" s="84"/>
      <c r="BF829" s="84"/>
      <c r="BG829" s="84"/>
      <c r="BH829" s="84"/>
    </row>
    <row r="830">
      <c r="F830" s="84"/>
      <c r="I830" s="84"/>
      <c r="L830" s="84"/>
      <c r="O830" s="84"/>
      <c r="R830" s="84"/>
      <c r="U830" s="84"/>
      <c r="X830" s="84"/>
      <c r="AA830" s="84"/>
      <c r="AD830" s="84"/>
      <c r="AG830" s="84"/>
      <c r="AJ830" s="84"/>
      <c r="AM830" s="84"/>
      <c r="AP830" s="84"/>
      <c r="AS830" s="84"/>
      <c r="AV830" s="84"/>
      <c r="AY830" s="84"/>
      <c r="BB830" s="84"/>
      <c r="BC830" s="84"/>
      <c r="BD830" s="84"/>
      <c r="BE830" s="84"/>
      <c r="BF830" s="84"/>
      <c r="BG830" s="84"/>
      <c r="BH830" s="84"/>
    </row>
    <row r="831">
      <c r="F831" s="84"/>
      <c r="I831" s="84"/>
      <c r="L831" s="84"/>
      <c r="O831" s="84"/>
      <c r="R831" s="84"/>
      <c r="U831" s="84"/>
      <c r="X831" s="84"/>
      <c r="AA831" s="84"/>
      <c r="AD831" s="84"/>
      <c r="AG831" s="84"/>
      <c r="AJ831" s="84"/>
      <c r="AM831" s="84"/>
      <c r="AP831" s="84"/>
      <c r="AS831" s="84"/>
      <c r="AV831" s="84"/>
      <c r="AY831" s="84"/>
      <c r="BB831" s="84"/>
      <c r="BC831" s="84"/>
      <c r="BD831" s="84"/>
      <c r="BE831" s="84"/>
      <c r="BF831" s="84"/>
      <c r="BG831" s="84"/>
      <c r="BH831" s="84"/>
    </row>
    <row r="832">
      <c r="F832" s="84"/>
      <c r="I832" s="84"/>
      <c r="L832" s="84"/>
      <c r="O832" s="84"/>
      <c r="R832" s="84"/>
      <c r="U832" s="84"/>
      <c r="X832" s="84"/>
      <c r="AA832" s="84"/>
      <c r="AD832" s="84"/>
      <c r="AG832" s="84"/>
      <c r="AJ832" s="84"/>
      <c r="AM832" s="84"/>
      <c r="AP832" s="84"/>
      <c r="AS832" s="84"/>
      <c r="AV832" s="84"/>
      <c r="AY832" s="84"/>
      <c r="BB832" s="84"/>
      <c r="BC832" s="84"/>
      <c r="BD832" s="84"/>
      <c r="BE832" s="84"/>
      <c r="BF832" s="84"/>
      <c r="BG832" s="84"/>
      <c r="BH832" s="84"/>
    </row>
    <row r="833">
      <c r="F833" s="84"/>
      <c r="I833" s="84"/>
      <c r="L833" s="84"/>
      <c r="O833" s="84"/>
      <c r="R833" s="84"/>
      <c r="U833" s="84"/>
      <c r="X833" s="84"/>
      <c r="AA833" s="84"/>
      <c r="AD833" s="84"/>
      <c r="AG833" s="84"/>
      <c r="AJ833" s="84"/>
      <c r="AM833" s="84"/>
      <c r="AP833" s="84"/>
      <c r="AS833" s="84"/>
      <c r="AV833" s="84"/>
      <c r="AY833" s="84"/>
      <c r="BB833" s="84"/>
      <c r="BC833" s="84"/>
      <c r="BD833" s="84"/>
      <c r="BE833" s="84"/>
      <c r="BF833" s="84"/>
      <c r="BG833" s="84"/>
      <c r="BH833" s="84"/>
    </row>
    <row r="834">
      <c r="F834" s="84"/>
      <c r="I834" s="84"/>
      <c r="L834" s="84"/>
      <c r="O834" s="84"/>
      <c r="R834" s="84"/>
      <c r="U834" s="84"/>
      <c r="X834" s="84"/>
      <c r="AA834" s="84"/>
      <c r="AD834" s="84"/>
      <c r="AG834" s="84"/>
      <c r="AJ834" s="84"/>
      <c r="AM834" s="84"/>
      <c r="AP834" s="84"/>
      <c r="AS834" s="84"/>
      <c r="AV834" s="84"/>
      <c r="AY834" s="84"/>
      <c r="BB834" s="84"/>
      <c r="BC834" s="84"/>
      <c r="BD834" s="84"/>
      <c r="BE834" s="84"/>
      <c r="BF834" s="84"/>
      <c r="BG834" s="84"/>
      <c r="BH834" s="84"/>
    </row>
    <row r="835">
      <c r="F835" s="84"/>
      <c r="I835" s="84"/>
      <c r="L835" s="84"/>
      <c r="O835" s="84"/>
      <c r="R835" s="84"/>
      <c r="U835" s="84"/>
      <c r="X835" s="84"/>
      <c r="AA835" s="84"/>
      <c r="AD835" s="84"/>
      <c r="AG835" s="84"/>
      <c r="AJ835" s="84"/>
      <c r="AM835" s="84"/>
      <c r="AP835" s="84"/>
      <c r="AS835" s="84"/>
      <c r="AV835" s="84"/>
      <c r="AY835" s="84"/>
      <c r="BB835" s="84"/>
      <c r="BC835" s="84"/>
      <c r="BD835" s="84"/>
      <c r="BE835" s="84"/>
      <c r="BF835" s="84"/>
      <c r="BG835" s="84"/>
      <c r="BH835" s="84"/>
    </row>
    <row r="836">
      <c r="F836" s="84"/>
      <c r="I836" s="84"/>
      <c r="L836" s="84"/>
      <c r="O836" s="84"/>
      <c r="R836" s="84"/>
      <c r="U836" s="84"/>
      <c r="X836" s="84"/>
      <c r="AA836" s="84"/>
      <c r="AD836" s="84"/>
      <c r="AG836" s="84"/>
      <c r="AJ836" s="84"/>
      <c r="AM836" s="84"/>
      <c r="AP836" s="84"/>
      <c r="AS836" s="84"/>
      <c r="AV836" s="84"/>
      <c r="AY836" s="84"/>
      <c r="BB836" s="84"/>
      <c r="BC836" s="84"/>
      <c r="BD836" s="84"/>
      <c r="BE836" s="84"/>
      <c r="BF836" s="84"/>
      <c r="BG836" s="84"/>
      <c r="BH836" s="84"/>
    </row>
    <row r="837">
      <c r="F837" s="84"/>
      <c r="I837" s="84"/>
      <c r="L837" s="84"/>
      <c r="O837" s="84"/>
      <c r="R837" s="84"/>
      <c r="U837" s="84"/>
      <c r="X837" s="84"/>
      <c r="AA837" s="84"/>
      <c r="AD837" s="84"/>
      <c r="AG837" s="84"/>
      <c r="AJ837" s="84"/>
      <c r="AM837" s="84"/>
      <c r="AP837" s="84"/>
      <c r="AS837" s="84"/>
      <c r="AV837" s="84"/>
      <c r="AY837" s="84"/>
      <c r="BB837" s="84"/>
      <c r="BC837" s="84"/>
      <c r="BD837" s="84"/>
      <c r="BE837" s="84"/>
      <c r="BF837" s="84"/>
      <c r="BG837" s="84"/>
      <c r="BH837" s="84"/>
    </row>
    <row r="838">
      <c r="F838" s="84"/>
      <c r="I838" s="84"/>
      <c r="L838" s="84"/>
      <c r="O838" s="84"/>
      <c r="R838" s="84"/>
      <c r="U838" s="84"/>
      <c r="X838" s="84"/>
      <c r="AA838" s="84"/>
      <c r="AD838" s="84"/>
      <c r="AG838" s="84"/>
      <c r="AJ838" s="84"/>
      <c r="AM838" s="84"/>
      <c r="AP838" s="84"/>
      <c r="AS838" s="84"/>
      <c r="AV838" s="84"/>
      <c r="AY838" s="84"/>
      <c r="BB838" s="84"/>
      <c r="BC838" s="84"/>
      <c r="BD838" s="84"/>
      <c r="BE838" s="84"/>
      <c r="BF838" s="84"/>
      <c r="BG838" s="84"/>
      <c r="BH838" s="84"/>
    </row>
    <row r="839">
      <c r="F839" s="84"/>
      <c r="I839" s="84"/>
      <c r="L839" s="84"/>
      <c r="O839" s="84"/>
      <c r="R839" s="84"/>
      <c r="U839" s="84"/>
      <c r="X839" s="84"/>
      <c r="AA839" s="84"/>
      <c r="AD839" s="84"/>
      <c r="AG839" s="84"/>
      <c r="AJ839" s="84"/>
      <c r="AM839" s="84"/>
      <c r="AP839" s="84"/>
      <c r="AS839" s="84"/>
      <c r="AV839" s="84"/>
      <c r="AY839" s="84"/>
      <c r="BB839" s="84"/>
      <c r="BC839" s="84"/>
      <c r="BD839" s="84"/>
      <c r="BE839" s="84"/>
      <c r="BF839" s="84"/>
      <c r="BG839" s="84"/>
      <c r="BH839" s="84"/>
    </row>
    <row r="840">
      <c r="F840" s="84"/>
      <c r="I840" s="84"/>
      <c r="L840" s="84"/>
      <c r="O840" s="84"/>
      <c r="R840" s="84"/>
      <c r="U840" s="84"/>
      <c r="X840" s="84"/>
      <c r="AA840" s="84"/>
      <c r="AD840" s="84"/>
      <c r="AG840" s="84"/>
      <c r="AJ840" s="84"/>
      <c r="AM840" s="84"/>
      <c r="AP840" s="84"/>
      <c r="AS840" s="84"/>
      <c r="AV840" s="84"/>
      <c r="AY840" s="84"/>
      <c r="BB840" s="84"/>
      <c r="BC840" s="84"/>
      <c r="BD840" s="84"/>
      <c r="BE840" s="84"/>
      <c r="BF840" s="84"/>
      <c r="BG840" s="84"/>
      <c r="BH840" s="84"/>
    </row>
    <row r="841">
      <c r="F841" s="84"/>
      <c r="I841" s="84"/>
      <c r="L841" s="84"/>
      <c r="O841" s="84"/>
      <c r="R841" s="84"/>
      <c r="U841" s="84"/>
      <c r="X841" s="84"/>
      <c r="AA841" s="84"/>
      <c r="AD841" s="84"/>
      <c r="AG841" s="84"/>
      <c r="AJ841" s="84"/>
      <c r="AM841" s="84"/>
      <c r="AP841" s="84"/>
      <c r="AS841" s="84"/>
      <c r="AV841" s="84"/>
      <c r="AY841" s="84"/>
      <c r="BB841" s="84"/>
      <c r="BC841" s="84"/>
      <c r="BD841" s="84"/>
      <c r="BE841" s="84"/>
      <c r="BF841" s="84"/>
      <c r="BG841" s="84"/>
      <c r="BH841" s="84"/>
    </row>
    <row r="842">
      <c r="F842" s="84"/>
      <c r="I842" s="84"/>
      <c r="L842" s="84"/>
      <c r="O842" s="84"/>
      <c r="R842" s="84"/>
      <c r="U842" s="84"/>
      <c r="X842" s="84"/>
      <c r="AA842" s="84"/>
      <c r="AD842" s="84"/>
      <c r="AG842" s="84"/>
      <c r="AJ842" s="84"/>
      <c r="AM842" s="84"/>
      <c r="AP842" s="84"/>
      <c r="AS842" s="84"/>
      <c r="AV842" s="84"/>
      <c r="AY842" s="84"/>
      <c r="BB842" s="84"/>
      <c r="BC842" s="84"/>
      <c r="BD842" s="84"/>
      <c r="BE842" s="84"/>
      <c r="BF842" s="84"/>
      <c r="BG842" s="84"/>
      <c r="BH842" s="84"/>
    </row>
    <row r="843">
      <c r="F843" s="84"/>
      <c r="I843" s="84"/>
      <c r="L843" s="84"/>
      <c r="O843" s="84"/>
      <c r="R843" s="84"/>
      <c r="U843" s="84"/>
      <c r="X843" s="84"/>
      <c r="AA843" s="84"/>
      <c r="AD843" s="84"/>
      <c r="AG843" s="84"/>
      <c r="AJ843" s="84"/>
      <c r="AM843" s="84"/>
      <c r="AP843" s="84"/>
      <c r="AS843" s="84"/>
      <c r="AV843" s="84"/>
      <c r="AY843" s="84"/>
      <c r="BB843" s="84"/>
      <c r="BC843" s="84"/>
      <c r="BD843" s="84"/>
      <c r="BE843" s="84"/>
      <c r="BF843" s="84"/>
      <c r="BG843" s="84"/>
      <c r="BH843" s="84"/>
    </row>
    <row r="844">
      <c r="F844" s="84"/>
      <c r="I844" s="84"/>
      <c r="L844" s="84"/>
      <c r="O844" s="84"/>
      <c r="R844" s="84"/>
      <c r="U844" s="84"/>
      <c r="X844" s="84"/>
      <c r="AA844" s="84"/>
      <c r="AD844" s="84"/>
      <c r="AG844" s="84"/>
      <c r="AJ844" s="84"/>
      <c r="AM844" s="84"/>
      <c r="AP844" s="84"/>
      <c r="AS844" s="84"/>
      <c r="AV844" s="84"/>
      <c r="AY844" s="84"/>
      <c r="BB844" s="84"/>
      <c r="BC844" s="84"/>
      <c r="BD844" s="84"/>
      <c r="BE844" s="84"/>
      <c r="BF844" s="84"/>
      <c r="BG844" s="84"/>
      <c r="BH844" s="84"/>
    </row>
    <row r="845">
      <c r="F845" s="84"/>
      <c r="I845" s="84"/>
      <c r="L845" s="84"/>
      <c r="O845" s="84"/>
      <c r="R845" s="84"/>
      <c r="U845" s="84"/>
      <c r="X845" s="84"/>
      <c r="AA845" s="84"/>
      <c r="AD845" s="84"/>
      <c r="AG845" s="84"/>
      <c r="AJ845" s="84"/>
      <c r="AM845" s="84"/>
      <c r="AP845" s="84"/>
      <c r="AS845" s="84"/>
      <c r="AV845" s="84"/>
      <c r="AY845" s="84"/>
      <c r="BB845" s="84"/>
      <c r="BC845" s="84"/>
      <c r="BD845" s="84"/>
      <c r="BE845" s="84"/>
      <c r="BF845" s="84"/>
      <c r="BG845" s="84"/>
      <c r="BH845" s="84"/>
    </row>
    <row r="846">
      <c r="F846" s="84"/>
      <c r="I846" s="84"/>
      <c r="L846" s="84"/>
      <c r="O846" s="84"/>
      <c r="R846" s="84"/>
      <c r="U846" s="84"/>
      <c r="X846" s="84"/>
      <c r="AA846" s="84"/>
      <c r="AD846" s="84"/>
      <c r="AG846" s="84"/>
      <c r="AJ846" s="84"/>
      <c r="AM846" s="84"/>
      <c r="AP846" s="84"/>
      <c r="AS846" s="84"/>
      <c r="AV846" s="84"/>
      <c r="AY846" s="84"/>
      <c r="BB846" s="84"/>
      <c r="BC846" s="84"/>
      <c r="BD846" s="84"/>
      <c r="BE846" s="84"/>
      <c r="BF846" s="84"/>
      <c r="BG846" s="84"/>
      <c r="BH846" s="84"/>
    </row>
    <row r="847">
      <c r="F847" s="84"/>
      <c r="I847" s="84"/>
      <c r="L847" s="84"/>
      <c r="O847" s="84"/>
      <c r="R847" s="84"/>
      <c r="U847" s="84"/>
      <c r="X847" s="84"/>
      <c r="AA847" s="84"/>
      <c r="AD847" s="84"/>
      <c r="AG847" s="84"/>
      <c r="AJ847" s="84"/>
      <c r="AM847" s="84"/>
      <c r="AP847" s="84"/>
      <c r="AS847" s="84"/>
      <c r="AV847" s="84"/>
      <c r="AY847" s="84"/>
      <c r="BB847" s="84"/>
      <c r="BC847" s="84"/>
      <c r="BD847" s="84"/>
      <c r="BE847" s="84"/>
      <c r="BF847" s="84"/>
      <c r="BG847" s="84"/>
      <c r="BH847" s="84"/>
    </row>
    <row r="848">
      <c r="F848" s="84"/>
      <c r="I848" s="84"/>
      <c r="L848" s="84"/>
      <c r="O848" s="84"/>
      <c r="R848" s="84"/>
      <c r="U848" s="84"/>
      <c r="X848" s="84"/>
      <c r="AA848" s="84"/>
      <c r="AD848" s="84"/>
      <c r="AG848" s="84"/>
      <c r="AJ848" s="84"/>
      <c r="AM848" s="84"/>
      <c r="AP848" s="84"/>
      <c r="AS848" s="84"/>
      <c r="AV848" s="84"/>
      <c r="AY848" s="84"/>
      <c r="BB848" s="84"/>
      <c r="BC848" s="84"/>
      <c r="BD848" s="84"/>
      <c r="BE848" s="84"/>
      <c r="BF848" s="84"/>
      <c r="BG848" s="84"/>
      <c r="BH848" s="84"/>
    </row>
    <row r="849">
      <c r="F849" s="84"/>
      <c r="I849" s="84"/>
      <c r="L849" s="84"/>
      <c r="O849" s="84"/>
      <c r="R849" s="84"/>
      <c r="U849" s="84"/>
      <c r="X849" s="84"/>
      <c r="AA849" s="84"/>
      <c r="AD849" s="84"/>
      <c r="AG849" s="84"/>
      <c r="AJ849" s="84"/>
      <c r="AM849" s="84"/>
      <c r="AP849" s="84"/>
      <c r="AS849" s="84"/>
      <c r="AV849" s="84"/>
      <c r="AY849" s="84"/>
      <c r="BB849" s="84"/>
      <c r="BC849" s="84"/>
      <c r="BD849" s="84"/>
      <c r="BE849" s="84"/>
      <c r="BF849" s="84"/>
      <c r="BG849" s="84"/>
      <c r="BH849" s="84"/>
    </row>
    <row r="850">
      <c r="F850" s="84"/>
      <c r="I850" s="84"/>
      <c r="L850" s="84"/>
      <c r="O850" s="84"/>
      <c r="R850" s="84"/>
      <c r="U850" s="84"/>
      <c r="X850" s="84"/>
      <c r="AA850" s="84"/>
      <c r="AD850" s="84"/>
      <c r="AG850" s="84"/>
      <c r="AJ850" s="84"/>
      <c r="AM850" s="84"/>
      <c r="AP850" s="84"/>
      <c r="AS850" s="84"/>
      <c r="AV850" s="84"/>
      <c r="AY850" s="84"/>
      <c r="BB850" s="84"/>
      <c r="BC850" s="84"/>
      <c r="BD850" s="84"/>
      <c r="BE850" s="84"/>
      <c r="BF850" s="84"/>
      <c r="BG850" s="84"/>
      <c r="BH850" s="84"/>
    </row>
    <row r="851">
      <c r="F851" s="84"/>
      <c r="I851" s="84"/>
      <c r="L851" s="84"/>
      <c r="O851" s="84"/>
      <c r="R851" s="84"/>
      <c r="U851" s="84"/>
      <c r="X851" s="84"/>
      <c r="AA851" s="84"/>
      <c r="AD851" s="84"/>
      <c r="AG851" s="84"/>
      <c r="AJ851" s="84"/>
      <c r="AM851" s="84"/>
      <c r="AP851" s="84"/>
      <c r="AS851" s="84"/>
      <c r="AV851" s="84"/>
      <c r="AY851" s="84"/>
      <c r="BB851" s="84"/>
      <c r="BC851" s="84"/>
      <c r="BD851" s="84"/>
      <c r="BE851" s="84"/>
      <c r="BF851" s="84"/>
      <c r="BG851" s="84"/>
      <c r="BH851" s="84"/>
    </row>
    <row r="852">
      <c r="F852" s="84"/>
      <c r="I852" s="84"/>
      <c r="L852" s="84"/>
      <c r="O852" s="84"/>
      <c r="R852" s="84"/>
      <c r="U852" s="84"/>
      <c r="X852" s="84"/>
      <c r="AA852" s="84"/>
      <c r="AD852" s="84"/>
      <c r="AG852" s="84"/>
      <c r="AJ852" s="84"/>
      <c r="AM852" s="84"/>
      <c r="AP852" s="84"/>
      <c r="AS852" s="84"/>
      <c r="AV852" s="84"/>
      <c r="AY852" s="84"/>
      <c r="BB852" s="84"/>
      <c r="BC852" s="84"/>
      <c r="BD852" s="84"/>
      <c r="BE852" s="84"/>
      <c r="BF852" s="84"/>
      <c r="BG852" s="84"/>
      <c r="BH852" s="84"/>
    </row>
    <row r="853">
      <c r="F853" s="84"/>
      <c r="I853" s="84"/>
      <c r="L853" s="84"/>
      <c r="O853" s="84"/>
      <c r="R853" s="84"/>
      <c r="U853" s="84"/>
      <c r="X853" s="84"/>
      <c r="AA853" s="84"/>
      <c r="AD853" s="84"/>
      <c r="AG853" s="84"/>
      <c r="AJ853" s="84"/>
      <c r="AM853" s="84"/>
      <c r="AP853" s="84"/>
      <c r="AS853" s="84"/>
      <c r="AV853" s="84"/>
      <c r="AY853" s="84"/>
      <c r="BB853" s="84"/>
      <c r="BC853" s="84"/>
      <c r="BD853" s="84"/>
      <c r="BE853" s="84"/>
      <c r="BF853" s="84"/>
      <c r="BG853" s="84"/>
      <c r="BH853" s="84"/>
    </row>
    <row r="854">
      <c r="F854" s="84"/>
      <c r="I854" s="84"/>
      <c r="L854" s="84"/>
      <c r="O854" s="84"/>
      <c r="R854" s="84"/>
      <c r="U854" s="84"/>
      <c r="X854" s="84"/>
      <c r="AA854" s="84"/>
      <c r="AD854" s="84"/>
      <c r="AG854" s="84"/>
      <c r="AJ854" s="84"/>
      <c r="AM854" s="84"/>
      <c r="AP854" s="84"/>
      <c r="AS854" s="84"/>
      <c r="AV854" s="84"/>
      <c r="AY854" s="84"/>
      <c r="BB854" s="84"/>
      <c r="BC854" s="84"/>
      <c r="BD854" s="84"/>
      <c r="BE854" s="84"/>
      <c r="BF854" s="84"/>
      <c r="BG854" s="84"/>
      <c r="BH854" s="84"/>
    </row>
    <row r="855">
      <c r="F855" s="84"/>
      <c r="I855" s="84"/>
      <c r="L855" s="84"/>
      <c r="O855" s="84"/>
      <c r="R855" s="84"/>
      <c r="U855" s="84"/>
      <c r="X855" s="84"/>
      <c r="AA855" s="84"/>
      <c r="AD855" s="84"/>
      <c r="AG855" s="84"/>
      <c r="AJ855" s="84"/>
      <c r="AM855" s="84"/>
      <c r="AP855" s="84"/>
      <c r="AS855" s="84"/>
      <c r="AV855" s="84"/>
      <c r="AY855" s="84"/>
      <c r="BB855" s="84"/>
      <c r="BC855" s="84"/>
      <c r="BD855" s="84"/>
      <c r="BE855" s="84"/>
      <c r="BF855" s="84"/>
      <c r="BG855" s="84"/>
      <c r="BH855" s="84"/>
    </row>
    <row r="856">
      <c r="F856" s="84"/>
      <c r="I856" s="84"/>
      <c r="L856" s="84"/>
      <c r="O856" s="84"/>
      <c r="R856" s="84"/>
      <c r="U856" s="84"/>
      <c r="X856" s="84"/>
      <c r="AA856" s="84"/>
      <c r="AD856" s="84"/>
      <c r="AG856" s="84"/>
      <c r="AJ856" s="84"/>
      <c r="AM856" s="84"/>
      <c r="AP856" s="84"/>
      <c r="AS856" s="84"/>
      <c r="AV856" s="84"/>
      <c r="AY856" s="84"/>
      <c r="BB856" s="84"/>
      <c r="BC856" s="84"/>
      <c r="BD856" s="84"/>
      <c r="BE856" s="84"/>
      <c r="BF856" s="84"/>
      <c r="BG856" s="84"/>
      <c r="BH856" s="84"/>
    </row>
    <row r="857">
      <c r="F857" s="84"/>
      <c r="I857" s="84"/>
      <c r="L857" s="84"/>
      <c r="O857" s="84"/>
      <c r="R857" s="84"/>
      <c r="U857" s="84"/>
      <c r="X857" s="84"/>
      <c r="AA857" s="84"/>
      <c r="AD857" s="84"/>
      <c r="AG857" s="84"/>
      <c r="AJ857" s="84"/>
      <c r="AM857" s="84"/>
      <c r="AP857" s="84"/>
      <c r="AS857" s="84"/>
      <c r="AV857" s="84"/>
      <c r="AY857" s="84"/>
      <c r="BB857" s="84"/>
      <c r="BC857" s="84"/>
      <c r="BD857" s="84"/>
      <c r="BE857" s="84"/>
      <c r="BF857" s="84"/>
      <c r="BG857" s="84"/>
      <c r="BH857" s="84"/>
    </row>
    <row r="858">
      <c r="F858" s="84"/>
      <c r="I858" s="84"/>
      <c r="L858" s="84"/>
      <c r="O858" s="84"/>
      <c r="R858" s="84"/>
      <c r="U858" s="84"/>
      <c r="X858" s="84"/>
      <c r="AA858" s="84"/>
      <c r="AD858" s="84"/>
      <c r="AG858" s="84"/>
      <c r="AJ858" s="84"/>
      <c r="AM858" s="84"/>
      <c r="AP858" s="84"/>
      <c r="AS858" s="84"/>
      <c r="AV858" s="84"/>
      <c r="AY858" s="84"/>
      <c r="BB858" s="84"/>
      <c r="BC858" s="84"/>
      <c r="BD858" s="84"/>
      <c r="BE858" s="84"/>
      <c r="BF858" s="84"/>
      <c r="BG858" s="84"/>
      <c r="BH858" s="84"/>
    </row>
    <row r="859">
      <c r="F859" s="84"/>
      <c r="I859" s="84"/>
      <c r="L859" s="84"/>
      <c r="O859" s="84"/>
      <c r="R859" s="84"/>
      <c r="U859" s="84"/>
      <c r="X859" s="84"/>
      <c r="AA859" s="84"/>
      <c r="AD859" s="84"/>
      <c r="AG859" s="84"/>
      <c r="AJ859" s="84"/>
      <c r="AM859" s="84"/>
      <c r="AP859" s="84"/>
      <c r="AS859" s="84"/>
      <c r="AV859" s="84"/>
      <c r="AY859" s="84"/>
      <c r="BB859" s="84"/>
      <c r="BC859" s="84"/>
      <c r="BD859" s="84"/>
      <c r="BE859" s="84"/>
      <c r="BF859" s="84"/>
      <c r="BG859" s="84"/>
      <c r="BH859" s="84"/>
    </row>
    <row r="860">
      <c r="F860" s="84"/>
      <c r="I860" s="84"/>
      <c r="L860" s="84"/>
      <c r="O860" s="84"/>
      <c r="R860" s="84"/>
      <c r="U860" s="84"/>
      <c r="X860" s="84"/>
      <c r="AA860" s="84"/>
      <c r="AD860" s="84"/>
      <c r="AG860" s="84"/>
      <c r="AJ860" s="84"/>
      <c r="AM860" s="84"/>
      <c r="AP860" s="84"/>
      <c r="AS860" s="84"/>
      <c r="AV860" s="84"/>
      <c r="AY860" s="84"/>
      <c r="BB860" s="84"/>
      <c r="BC860" s="84"/>
      <c r="BD860" s="84"/>
      <c r="BE860" s="84"/>
      <c r="BF860" s="84"/>
      <c r="BG860" s="84"/>
      <c r="BH860" s="84"/>
    </row>
    <row r="861">
      <c r="F861" s="84"/>
      <c r="I861" s="84"/>
      <c r="L861" s="84"/>
      <c r="O861" s="84"/>
      <c r="R861" s="84"/>
      <c r="U861" s="84"/>
      <c r="X861" s="84"/>
      <c r="AA861" s="84"/>
      <c r="AD861" s="84"/>
      <c r="AG861" s="84"/>
      <c r="AJ861" s="84"/>
      <c r="AM861" s="84"/>
      <c r="AP861" s="84"/>
      <c r="AS861" s="84"/>
      <c r="AV861" s="84"/>
      <c r="AY861" s="84"/>
      <c r="BB861" s="84"/>
      <c r="BC861" s="84"/>
      <c r="BD861" s="84"/>
      <c r="BE861" s="84"/>
      <c r="BF861" s="84"/>
      <c r="BG861" s="84"/>
      <c r="BH861" s="84"/>
    </row>
    <row r="862">
      <c r="F862" s="84"/>
      <c r="I862" s="84"/>
      <c r="L862" s="84"/>
      <c r="O862" s="84"/>
      <c r="R862" s="84"/>
      <c r="U862" s="84"/>
      <c r="X862" s="84"/>
      <c r="AA862" s="84"/>
      <c r="AD862" s="84"/>
      <c r="AG862" s="84"/>
      <c r="AJ862" s="84"/>
      <c r="AM862" s="84"/>
      <c r="AP862" s="84"/>
      <c r="AS862" s="84"/>
      <c r="AV862" s="84"/>
      <c r="AY862" s="84"/>
      <c r="BB862" s="84"/>
      <c r="BC862" s="84"/>
      <c r="BD862" s="84"/>
      <c r="BE862" s="84"/>
      <c r="BF862" s="84"/>
      <c r="BG862" s="84"/>
      <c r="BH862" s="84"/>
    </row>
    <row r="863">
      <c r="F863" s="84"/>
      <c r="I863" s="84"/>
      <c r="L863" s="84"/>
      <c r="O863" s="84"/>
      <c r="R863" s="84"/>
      <c r="U863" s="84"/>
      <c r="X863" s="84"/>
      <c r="AA863" s="84"/>
      <c r="AD863" s="84"/>
      <c r="AG863" s="84"/>
      <c r="AJ863" s="84"/>
      <c r="AM863" s="84"/>
      <c r="AP863" s="84"/>
      <c r="AS863" s="84"/>
      <c r="AV863" s="84"/>
      <c r="AY863" s="84"/>
      <c r="BB863" s="84"/>
      <c r="BC863" s="84"/>
      <c r="BD863" s="84"/>
      <c r="BE863" s="84"/>
      <c r="BF863" s="84"/>
      <c r="BG863" s="84"/>
      <c r="BH863" s="84"/>
    </row>
    <row r="864">
      <c r="F864" s="84"/>
      <c r="I864" s="84"/>
      <c r="L864" s="84"/>
      <c r="O864" s="84"/>
      <c r="R864" s="84"/>
      <c r="U864" s="84"/>
      <c r="X864" s="84"/>
      <c r="AA864" s="84"/>
      <c r="AD864" s="84"/>
      <c r="AG864" s="84"/>
      <c r="AJ864" s="84"/>
      <c r="AM864" s="84"/>
      <c r="AP864" s="84"/>
      <c r="AS864" s="84"/>
      <c r="AV864" s="84"/>
      <c r="AY864" s="84"/>
      <c r="BB864" s="84"/>
      <c r="BC864" s="84"/>
      <c r="BD864" s="84"/>
      <c r="BE864" s="84"/>
      <c r="BF864" s="84"/>
      <c r="BG864" s="84"/>
      <c r="BH864" s="84"/>
    </row>
    <row r="865">
      <c r="F865" s="84"/>
      <c r="I865" s="84"/>
      <c r="L865" s="84"/>
      <c r="O865" s="84"/>
      <c r="R865" s="84"/>
      <c r="U865" s="84"/>
      <c r="X865" s="84"/>
      <c r="AA865" s="84"/>
      <c r="AD865" s="84"/>
      <c r="AG865" s="84"/>
      <c r="AJ865" s="84"/>
      <c r="AM865" s="84"/>
      <c r="AP865" s="84"/>
      <c r="AS865" s="84"/>
      <c r="AV865" s="84"/>
      <c r="AY865" s="84"/>
      <c r="BB865" s="84"/>
      <c r="BC865" s="84"/>
      <c r="BD865" s="84"/>
      <c r="BE865" s="84"/>
      <c r="BF865" s="84"/>
      <c r="BG865" s="84"/>
      <c r="BH865" s="84"/>
    </row>
    <row r="866">
      <c r="F866" s="84"/>
      <c r="I866" s="84"/>
      <c r="L866" s="84"/>
      <c r="O866" s="84"/>
      <c r="R866" s="84"/>
      <c r="U866" s="84"/>
      <c r="X866" s="84"/>
      <c r="AA866" s="84"/>
      <c r="AD866" s="84"/>
      <c r="AG866" s="84"/>
      <c r="AJ866" s="84"/>
      <c r="AM866" s="84"/>
      <c r="AP866" s="84"/>
      <c r="AS866" s="84"/>
      <c r="AV866" s="84"/>
      <c r="AY866" s="84"/>
      <c r="BB866" s="84"/>
      <c r="BC866" s="84"/>
      <c r="BD866" s="84"/>
      <c r="BE866" s="84"/>
      <c r="BF866" s="84"/>
      <c r="BG866" s="84"/>
      <c r="BH866" s="84"/>
    </row>
    <row r="867">
      <c r="F867" s="84"/>
      <c r="I867" s="84"/>
      <c r="L867" s="84"/>
      <c r="O867" s="84"/>
      <c r="R867" s="84"/>
      <c r="U867" s="84"/>
      <c r="X867" s="84"/>
      <c r="AA867" s="84"/>
      <c r="AD867" s="84"/>
      <c r="AG867" s="84"/>
      <c r="AJ867" s="84"/>
      <c r="AM867" s="84"/>
      <c r="AP867" s="84"/>
      <c r="AS867" s="84"/>
      <c r="AV867" s="84"/>
      <c r="AY867" s="84"/>
      <c r="BB867" s="84"/>
      <c r="BC867" s="84"/>
      <c r="BD867" s="84"/>
      <c r="BE867" s="84"/>
      <c r="BF867" s="84"/>
      <c r="BG867" s="84"/>
      <c r="BH867" s="84"/>
    </row>
    <row r="868">
      <c r="F868" s="84"/>
      <c r="I868" s="84"/>
      <c r="L868" s="84"/>
      <c r="O868" s="84"/>
      <c r="R868" s="84"/>
      <c r="U868" s="84"/>
      <c r="X868" s="84"/>
      <c r="AA868" s="84"/>
      <c r="AD868" s="84"/>
      <c r="AG868" s="84"/>
      <c r="AJ868" s="84"/>
      <c r="AM868" s="84"/>
      <c r="AP868" s="84"/>
      <c r="AS868" s="84"/>
      <c r="AV868" s="84"/>
      <c r="AY868" s="84"/>
      <c r="BB868" s="84"/>
      <c r="BC868" s="84"/>
      <c r="BD868" s="84"/>
      <c r="BE868" s="84"/>
      <c r="BF868" s="84"/>
      <c r="BG868" s="84"/>
      <c r="BH868" s="84"/>
    </row>
    <row r="869">
      <c r="F869" s="84"/>
      <c r="I869" s="84"/>
      <c r="L869" s="84"/>
      <c r="O869" s="84"/>
      <c r="R869" s="84"/>
      <c r="U869" s="84"/>
      <c r="X869" s="84"/>
      <c r="AA869" s="84"/>
      <c r="AD869" s="84"/>
      <c r="AG869" s="84"/>
      <c r="AJ869" s="84"/>
      <c r="AM869" s="84"/>
      <c r="AP869" s="84"/>
      <c r="AS869" s="84"/>
      <c r="AV869" s="84"/>
      <c r="AY869" s="84"/>
      <c r="BB869" s="84"/>
      <c r="BC869" s="84"/>
      <c r="BD869" s="84"/>
      <c r="BE869" s="84"/>
      <c r="BF869" s="84"/>
      <c r="BG869" s="84"/>
      <c r="BH869" s="84"/>
    </row>
    <row r="870">
      <c r="F870" s="84"/>
      <c r="I870" s="84"/>
      <c r="L870" s="84"/>
      <c r="O870" s="84"/>
      <c r="R870" s="84"/>
      <c r="U870" s="84"/>
      <c r="X870" s="84"/>
      <c r="AA870" s="84"/>
      <c r="AD870" s="84"/>
      <c r="AG870" s="84"/>
      <c r="AJ870" s="84"/>
      <c r="AM870" s="84"/>
      <c r="AP870" s="84"/>
      <c r="AS870" s="84"/>
      <c r="AV870" s="84"/>
      <c r="AY870" s="84"/>
      <c r="BB870" s="84"/>
      <c r="BC870" s="84"/>
      <c r="BD870" s="84"/>
      <c r="BE870" s="84"/>
      <c r="BF870" s="84"/>
      <c r="BG870" s="84"/>
      <c r="BH870" s="84"/>
    </row>
    <row r="871">
      <c r="F871" s="84"/>
      <c r="I871" s="84"/>
      <c r="L871" s="84"/>
      <c r="O871" s="84"/>
      <c r="R871" s="84"/>
      <c r="U871" s="84"/>
      <c r="X871" s="84"/>
      <c r="AA871" s="84"/>
      <c r="AD871" s="84"/>
      <c r="AG871" s="84"/>
      <c r="AJ871" s="84"/>
      <c r="AM871" s="84"/>
      <c r="AP871" s="84"/>
      <c r="AS871" s="84"/>
      <c r="AV871" s="84"/>
      <c r="AY871" s="84"/>
      <c r="BB871" s="84"/>
      <c r="BC871" s="84"/>
      <c r="BD871" s="84"/>
      <c r="BE871" s="84"/>
      <c r="BF871" s="84"/>
      <c r="BG871" s="84"/>
      <c r="BH871" s="84"/>
    </row>
    <row r="872">
      <c r="F872" s="84"/>
      <c r="I872" s="84"/>
      <c r="L872" s="84"/>
      <c r="O872" s="84"/>
      <c r="R872" s="84"/>
      <c r="U872" s="84"/>
      <c r="X872" s="84"/>
      <c r="AA872" s="84"/>
      <c r="AD872" s="84"/>
      <c r="AG872" s="84"/>
      <c r="AJ872" s="84"/>
      <c r="AM872" s="84"/>
      <c r="AP872" s="84"/>
      <c r="AS872" s="84"/>
      <c r="AV872" s="84"/>
      <c r="AY872" s="84"/>
      <c r="BB872" s="84"/>
      <c r="BC872" s="84"/>
      <c r="BD872" s="84"/>
      <c r="BE872" s="84"/>
      <c r="BF872" s="84"/>
      <c r="BG872" s="84"/>
      <c r="BH872" s="84"/>
    </row>
    <row r="873">
      <c r="F873" s="84"/>
      <c r="I873" s="84"/>
      <c r="L873" s="84"/>
      <c r="O873" s="84"/>
      <c r="R873" s="84"/>
      <c r="U873" s="84"/>
      <c r="X873" s="84"/>
      <c r="AA873" s="84"/>
      <c r="AD873" s="84"/>
      <c r="AG873" s="84"/>
      <c r="AJ873" s="84"/>
      <c r="AM873" s="84"/>
      <c r="AP873" s="84"/>
      <c r="AS873" s="84"/>
      <c r="AV873" s="84"/>
      <c r="AY873" s="84"/>
      <c r="BB873" s="84"/>
      <c r="BC873" s="84"/>
      <c r="BD873" s="84"/>
      <c r="BE873" s="84"/>
      <c r="BF873" s="84"/>
      <c r="BG873" s="84"/>
      <c r="BH873" s="84"/>
    </row>
    <row r="874">
      <c r="F874" s="84"/>
      <c r="I874" s="84"/>
      <c r="L874" s="84"/>
      <c r="O874" s="84"/>
      <c r="R874" s="84"/>
      <c r="U874" s="84"/>
      <c r="X874" s="84"/>
      <c r="AA874" s="84"/>
      <c r="AD874" s="84"/>
      <c r="AG874" s="84"/>
      <c r="AJ874" s="84"/>
      <c r="AM874" s="84"/>
      <c r="AP874" s="84"/>
      <c r="AS874" s="84"/>
      <c r="AV874" s="84"/>
      <c r="AY874" s="84"/>
      <c r="BB874" s="84"/>
      <c r="BC874" s="84"/>
      <c r="BD874" s="84"/>
      <c r="BE874" s="84"/>
      <c r="BF874" s="84"/>
      <c r="BG874" s="84"/>
      <c r="BH874" s="84"/>
    </row>
    <row r="875">
      <c r="F875" s="84"/>
      <c r="I875" s="84"/>
      <c r="L875" s="84"/>
      <c r="O875" s="84"/>
      <c r="R875" s="84"/>
      <c r="U875" s="84"/>
      <c r="X875" s="84"/>
      <c r="AA875" s="84"/>
      <c r="AD875" s="84"/>
      <c r="AG875" s="84"/>
      <c r="AJ875" s="84"/>
      <c r="AM875" s="84"/>
      <c r="AP875" s="84"/>
      <c r="AS875" s="84"/>
      <c r="AV875" s="84"/>
      <c r="AY875" s="84"/>
      <c r="BB875" s="84"/>
      <c r="BC875" s="84"/>
      <c r="BD875" s="84"/>
      <c r="BE875" s="84"/>
      <c r="BF875" s="84"/>
      <c r="BG875" s="84"/>
      <c r="BH875" s="84"/>
    </row>
    <row r="876">
      <c r="F876" s="84"/>
      <c r="I876" s="84"/>
      <c r="L876" s="84"/>
      <c r="O876" s="84"/>
      <c r="R876" s="84"/>
      <c r="U876" s="84"/>
      <c r="X876" s="84"/>
      <c r="AA876" s="84"/>
      <c r="AD876" s="84"/>
      <c r="AG876" s="84"/>
      <c r="AJ876" s="84"/>
      <c r="AM876" s="84"/>
      <c r="AP876" s="84"/>
      <c r="AS876" s="84"/>
      <c r="AV876" s="84"/>
      <c r="AY876" s="84"/>
      <c r="BB876" s="84"/>
      <c r="BC876" s="84"/>
      <c r="BD876" s="84"/>
      <c r="BE876" s="84"/>
      <c r="BF876" s="84"/>
      <c r="BG876" s="84"/>
      <c r="BH876" s="84"/>
    </row>
    <row r="877">
      <c r="F877" s="84"/>
      <c r="I877" s="84"/>
      <c r="L877" s="84"/>
      <c r="O877" s="84"/>
      <c r="R877" s="84"/>
      <c r="U877" s="84"/>
      <c r="X877" s="84"/>
      <c r="AA877" s="84"/>
      <c r="AD877" s="84"/>
      <c r="AG877" s="84"/>
      <c r="AJ877" s="84"/>
      <c r="AM877" s="84"/>
      <c r="AP877" s="84"/>
      <c r="AS877" s="84"/>
      <c r="AV877" s="84"/>
      <c r="AY877" s="84"/>
      <c r="BB877" s="84"/>
      <c r="BC877" s="84"/>
      <c r="BD877" s="84"/>
      <c r="BE877" s="84"/>
      <c r="BF877" s="84"/>
      <c r="BG877" s="84"/>
      <c r="BH877" s="84"/>
    </row>
    <row r="878">
      <c r="F878" s="84"/>
      <c r="I878" s="84"/>
      <c r="L878" s="84"/>
      <c r="O878" s="84"/>
      <c r="R878" s="84"/>
      <c r="U878" s="84"/>
      <c r="X878" s="84"/>
      <c r="AA878" s="84"/>
      <c r="AD878" s="84"/>
      <c r="AG878" s="84"/>
      <c r="AJ878" s="84"/>
      <c r="AM878" s="84"/>
      <c r="AP878" s="84"/>
      <c r="AS878" s="84"/>
      <c r="AV878" s="84"/>
      <c r="AY878" s="84"/>
      <c r="BB878" s="84"/>
      <c r="BC878" s="84"/>
      <c r="BD878" s="84"/>
      <c r="BE878" s="84"/>
      <c r="BF878" s="84"/>
      <c r="BG878" s="84"/>
      <c r="BH878" s="84"/>
    </row>
    <row r="879">
      <c r="F879" s="84"/>
      <c r="I879" s="84"/>
      <c r="L879" s="84"/>
      <c r="O879" s="84"/>
      <c r="R879" s="84"/>
      <c r="U879" s="84"/>
      <c r="X879" s="84"/>
      <c r="AA879" s="84"/>
      <c r="AD879" s="84"/>
      <c r="AG879" s="84"/>
      <c r="AJ879" s="84"/>
      <c r="AM879" s="84"/>
      <c r="AP879" s="84"/>
      <c r="AS879" s="84"/>
      <c r="AV879" s="84"/>
      <c r="AY879" s="84"/>
      <c r="BB879" s="84"/>
      <c r="BC879" s="84"/>
      <c r="BD879" s="84"/>
      <c r="BE879" s="84"/>
      <c r="BF879" s="84"/>
      <c r="BG879" s="84"/>
      <c r="BH879" s="84"/>
    </row>
    <row r="880">
      <c r="F880" s="84"/>
      <c r="I880" s="84"/>
      <c r="L880" s="84"/>
      <c r="O880" s="84"/>
      <c r="R880" s="84"/>
      <c r="U880" s="84"/>
      <c r="X880" s="84"/>
      <c r="AA880" s="84"/>
      <c r="AD880" s="84"/>
      <c r="AG880" s="84"/>
      <c r="AJ880" s="84"/>
      <c r="AM880" s="84"/>
      <c r="AP880" s="84"/>
      <c r="AS880" s="84"/>
      <c r="AV880" s="84"/>
      <c r="AY880" s="84"/>
      <c r="BB880" s="84"/>
      <c r="BC880" s="84"/>
      <c r="BD880" s="84"/>
      <c r="BE880" s="84"/>
      <c r="BF880" s="84"/>
      <c r="BG880" s="84"/>
      <c r="BH880" s="84"/>
    </row>
    <row r="881">
      <c r="F881" s="84"/>
      <c r="I881" s="84"/>
      <c r="L881" s="84"/>
      <c r="O881" s="84"/>
      <c r="R881" s="84"/>
      <c r="U881" s="84"/>
      <c r="X881" s="84"/>
      <c r="AA881" s="84"/>
      <c r="AD881" s="84"/>
      <c r="AG881" s="84"/>
      <c r="AJ881" s="84"/>
      <c r="AM881" s="84"/>
      <c r="AP881" s="84"/>
      <c r="AS881" s="84"/>
      <c r="AV881" s="84"/>
      <c r="AY881" s="84"/>
      <c r="BB881" s="84"/>
      <c r="BC881" s="84"/>
      <c r="BD881" s="84"/>
      <c r="BE881" s="84"/>
      <c r="BF881" s="84"/>
      <c r="BG881" s="84"/>
      <c r="BH881" s="84"/>
    </row>
    <row r="882">
      <c r="F882" s="84"/>
      <c r="I882" s="84"/>
      <c r="L882" s="84"/>
      <c r="O882" s="84"/>
      <c r="R882" s="84"/>
      <c r="U882" s="84"/>
      <c r="X882" s="84"/>
      <c r="AA882" s="84"/>
      <c r="AD882" s="84"/>
      <c r="AG882" s="84"/>
      <c r="AJ882" s="84"/>
      <c r="AM882" s="84"/>
      <c r="AP882" s="84"/>
      <c r="AS882" s="84"/>
      <c r="AV882" s="84"/>
      <c r="AY882" s="84"/>
      <c r="BB882" s="84"/>
      <c r="BC882" s="84"/>
      <c r="BD882" s="84"/>
      <c r="BE882" s="84"/>
      <c r="BF882" s="84"/>
      <c r="BG882" s="84"/>
      <c r="BH882" s="84"/>
    </row>
    <row r="883">
      <c r="F883" s="84"/>
      <c r="I883" s="84"/>
      <c r="L883" s="84"/>
      <c r="O883" s="84"/>
      <c r="R883" s="84"/>
      <c r="U883" s="84"/>
      <c r="X883" s="84"/>
      <c r="AA883" s="84"/>
      <c r="AD883" s="84"/>
      <c r="AG883" s="84"/>
      <c r="AJ883" s="84"/>
      <c r="AM883" s="84"/>
      <c r="AP883" s="84"/>
      <c r="AS883" s="84"/>
      <c r="AV883" s="84"/>
      <c r="AY883" s="84"/>
      <c r="BB883" s="84"/>
      <c r="BC883" s="84"/>
      <c r="BD883" s="84"/>
      <c r="BE883" s="84"/>
      <c r="BF883" s="84"/>
      <c r="BG883" s="84"/>
      <c r="BH883" s="84"/>
    </row>
    <row r="884">
      <c r="F884" s="84"/>
      <c r="I884" s="84"/>
      <c r="L884" s="84"/>
      <c r="O884" s="84"/>
      <c r="R884" s="84"/>
      <c r="U884" s="84"/>
      <c r="X884" s="84"/>
      <c r="AA884" s="84"/>
      <c r="AD884" s="84"/>
      <c r="AG884" s="84"/>
      <c r="AJ884" s="84"/>
      <c r="AM884" s="84"/>
      <c r="AP884" s="84"/>
      <c r="AS884" s="84"/>
      <c r="AV884" s="84"/>
      <c r="AY884" s="84"/>
      <c r="BB884" s="84"/>
      <c r="BC884" s="84"/>
      <c r="BD884" s="84"/>
      <c r="BE884" s="84"/>
      <c r="BF884" s="84"/>
      <c r="BG884" s="84"/>
      <c r="BH884" s="84"/>
    </row>
    <row r="885">
      <c r="F885" s="84"/>
      <c r="I885" s="84"/>
      <c r="L885" s="84"/>
      <c r="O885" s="84"/>
      <c r="R885" s="84"/>
      <c r="U885" s="84"/>
      <c r="X885" s="84"/>
      <c r="AA885" s="84"/>
      <c r="AD885" s="84"/>
      <c r="AG885" s="84"/>
      <c r="AJ885" s="84"/>
      <c r="AM885" s="84"/>
      <c r="AP885" s="84"/>
      <c r="AS885" s="84"/>
      <c r="AV885" s="84"/>
      <c r="AY885" s="84"/>
      <c r="BB885" s="84"/>
      <c r="BC885" s="84"/>
      <c r="BD885" s="84"/>
      <c r="BE885" s="84"/>
      <c r="BF885" s="84"/>
      <c r="BG885" s="84"/>
      <c r="BH885" s="84"/>
    </row>
    <row r="886">
      <c r="F886" s="84"/>
      <c r="I886" s="84"/>
      <c r="L886" s="84"/>
      <c r="O886" s="84"/>
      <c r="R886" s="84"/>
      <c r="U886" s="84"/>
      <c r="X886" s="84"/>
      <c r="AA886" s="84"/>
      <c r="AD886" s="84"/>
      <c r="AG886" s="84"/>
      <c r="AJ886" s="84"/>
      <c r="AM886" s="84"/>
      <c r="AP886" s="84"/>
      <c r="AS886" s="84"/>
      <c r="AV886" s="84"/>
      <c r="AY886" s="84"/>
      <c r="BB886" s="84"/>
      <c r="BC886" s="84"/>
      <c r="BD886" s="84"/>
      <c r="BE886" s="84"/>
      <c r="BF886" s="84"/>
      <c r="BG886" s="84"/>
      <c r="BH886" s="84"/>
    </row>
    <row r="887">
      <c r="F887" s="84"/>
      <c r="I887" s="84"/>
      <c r="L887" s="84"/>
      <c r="O887" s="84"/>
      <c r="R887" s="84"/>
      <c r="U887" s="84"/>
      <c r="X887" s="84"/>
      <c r="AA887" s="84"/>
      <c r="AD887" s="84"/>
      <c r="AG887" s="84"/>
      <c r="AJ887" s="84"/>
      <c r="AM887" s="84"/>
      <c r="AP887" s="84"/>
      <c r="AS887" s="84"/>
      <c r="AV887" s="84"/>
      <c r="AY887" s="84"/>
      <c r="BB887" s="84"/>
      <c r="BC887" s="84"/>
      <c r="BD887" s="84"/>
      <c r="BE887" s="84"/>
      <c r="BF887" s="84"/>
      <c r="BG887" s="84"/>
      <c r="BH887" s="84"/>
    </row>
    <row r="888">
      <c r="F888" s="84"/>
      <c r="I888" s="84"/>
      <c r="L888" s="84"/>
      <c r="O888" s="84"/>
      <c r="R888" s="84"/>
      <c r="U888" s="84"/>
      <c r="X888" s="84"/>
      <c r="AA888" s="84"/>
      <c r="AD888" s="84"/>
      <c r="AG888" s="84"/>
      <c r="AJ888" s="84"/>
      <c r="AM888" s="84"/>
      <c r="AP888" s="84"/>
      <c r="AS888" s="84"/>
      <c r="AV888" s="84"/>
      <c r="AY888" s="84"/>
      <c r="BB888" s="84"/>
      <c r="BC888" s="84"/>
      <c r="BD888" s="84"/>
      <c r="BE888" s="84"/>
      <c r="BF888" s="84"/>
      <c r="BG888" s="84"/>
      <c r="BH888" s="84"/>
    </row>
    <row r="889">
      <c r="F889" s="84"/>
      <c r="I889" s="84"/>
      <c r="L889" s="84"/>
      <c r="O889" s="84"/>
      <c r="R889" s="84"/>
      <c r="U889" s="84"/>
      <c r="X889" s="84"/>
      <c r="AA889" s="84"/>
      <c r="AD889" s="84"/>
      <c r="AG889" s="84"/>
      <c r="AJ889" s="84"/>
      <c r="AM889" s="84"/>
      <c r="AP889" s="84"/>
      <c r="AS889" s="84"/>
      <c r="AV889" s="84"/>
      <c r="AY889" s="84"/>
      <c r="BB889" s="84"/>
      <c r="BC889" s="84"/>
      <c r="BD889" s="84"/>
      <c r="BE889" s="84"/>
      <c r="BF889" s="84"/>
      <c r="BG889" s="84"/>
      <c r="BH889" s="84"/>
    </row>
    <row r="890">
      <c r="F890" s="84"/>
      <c r="I890" s="84"/>
      <c r="L890" s="84"/>
      <c r="O890" s="84"/>
      <c r="R890" s="84"/>
      <c r="U890" s="84"/>
      <c r="X890" s="84"/>
      <c r="AA890" s="84"/>
      <c r="AD890" s="84"/>
      <c r="AG890" s="84"/>
      <c r="AJ890" s="84"/>
      <c r="AM890" s="84"/>
      <c r="AP890" s="84"/>
      <c r="AS890" s="84"/>
      <c r="AV890" s="84"/>
      <c r="AY890" s="84"/>
      <c r="BB890" s="84"/>
      <c r="BC890" s="84"/>
      <c r="BD890" s="84"/>
      <c r="BE890" s="84"/>
      <c r="BF890" s="84"/>
      <c r="BG890" s="84"/>
      <c r="BH890" s="84"/>
    </row>
    <row r="891">
      <c r="F891" s="84"/>
      <c r="I891" s="84"/>
      <c r="L891" s="84"/>
      <c r="O891" s="84"/>
      <c r="R891" s="84"/>
      <c r="U891" s="84"/>
      <c r="X891" s="84"/>
      <c r="AA891" s="84"/>
      <c r="AD891" s="84"/>
      <c r="AG891" s="84"/>
      <c r="AJ891" s="84"/>
      <c r="AM891" s="84"/>
      <c r="AP891" s="84"/>
      <c r="AS891" s="84"/>
      <c r="AV891" s="84"/>
      <c r="AY891" s="84"/>
      <c r="BB891" s="84"/>
      <c r="BC891" s="84"/>
      <c r="BD891" s="84"/>
      <c r="BE891" s="84"/>
      <c r="BF891" s="84"/>
      <c r="BG891" s="84"/>
      <c r="BH891" s="84"/>
    </row>
    <row r="892">
      <c r="F892" s="84"/>
      <c r="I892" s="84"/>
      <c r="L892" s="84"/>
      <c r="O892" s="84"/>
      <c r="R892" s="84"/>
      <c r="U892" s="84"/>
      <c r="X892" s="84"/>
      <c r="AA892" s="84"/>
      <c r="AD892" s="84"/>
      <c r="AG892" s="84"/>
      <c r="AJ892" s="84"/>
      <c r="AM892" s="84"/>
      <c r="AP892" s="84"/>
      <c r="AS892" s="84"/>
      <c r="AV892" s="84"/>
      <c r="AY892" s="84"/>
      <c r="BB892" s="84"/>
      <c r="BC892" s="84"/>
      <c r="BD892" s="84"/>
      <c r="BE892" s="84"/>
      <c r="BF892" s="84"/>
      <c r="BG892" s="84"/>
      <c r="BH892" s="84"/>
    </row>
    <row r="893">
      <c r="F893" s="84"/>
      <c r="I893" s="84"/>
      <c r="L893" s="84"/>
      <c r="O893" s="84"/>
      <c r="R893" s="84"/>
      <c r="U893" s="84"/>
      <c r="X893" s="84"/>
      <c r="AA893" s="84"/>
      <c r="AD893" s="84"/>
      <c r="AG893" s="84"/>
      <c r="AJ893" s="84"/>
      <c r="AM893" s="84"/>
      <c r="AP893" s="84"/>
      <c r="AS893" s="84"/>
      <c r="AV893" s="84"/>
      <c r="AY893" s="84"/>
      <c r="BB893" s="84"/>
      <c r="BC893" s="84"/>
      <c r="BD893" s="84"/>
      <c r="BE893" s="84"/>
      <c r="BF893" s="84"/>
      <c r="BG893" s="84"/>
      <c r="BH893" s="84"/>
    </row>
    <row r="894">
      <c r="F894" s="84"/>
      <c r="I894" s="84"/>
      <c r="L894" s="84"/>
      <c r="O894" s="84"/>
      <c r="R894" s="84"/>
      <c r="U894" s="84"/>
      <c r="X894" s="84"/>
      <c r="AA894" s="84"/>
      <c r="AD894" s="84"/>
      <c r="AG894" s="84"/>
      <c r="AJ894" s="84"/>
      <c r="AM894" s="84"/>
      <c r="AP894" s="84"/>
      <c r="AS894" s="84"/>
      <c r="AV894" s="84"/>
      <c r="AY894" s="84"/>
      <c r="BB894" s="84"/>
      <c r="BC894" s="84"/>
      <c r="BD894" s="84"/>
      <c r="BE894" s="84"/>
      <c r="BF894" s="84"/>
      <c r="BG894" s="84"/>
      <c r="BH894" s="84"/>
    </row>
    <row r="895">
      <c r="F895" s="84"/>
      <c r="I895" s="84"/>
      <c r="L895" s="84"/>
      <c r="O895" s="84"/>
      <c r="R895" s="84"/>
      <c r="U895" s="84"/>
      <c r="X895" s="84"/>
      <c r="AA895" s="84"/>
      <c r="AD895" s="84"/>
      <c r="AG895" s="84"/>
      <c r="AJ895" s="84"/>
      <c r="AM895" s="84"/>
      <c r="AP895" s="84"/>
      <c r="AS895" s="84"/>
      <c r="AV895" s="84"/>
      <c r="AY895" s="84"/>
      <c r="BB895" s="84"/>
      <c r="BC895" s="84"/>
      <c r="BD895" s="84"/>
      <c r="BE895" s="84"/>
      <c r="BF895" s="84"/>
      <c r="BG895" s="84"/>
      <c r="BH895" s="84"/>
    </row>
    <row r="896">
      <c r="F896" s="84"/>
      <c r="I896" s="84"/>
      <c r="L896" s="84"/>
      <c r="O896" s="84"/>
      <c r="R896" s="84"/>
      <c r="U896" s="84"/>
      <c r="X896" s="84"/>
      <c r="AA896" s="84"/>
      <c r="AD896" s="84"/>
      <c r="AG896" s="84"/>
      <c r="AJ896" s="84"/>
      <c r="AM896" s="84"/>
      <c r="AP896" s="84"/>
      <c r="AS896" s="84"/>
      <c r="AV896" s="84"/>
      <c r="AY896" s="84"/>
      <c r="BB896" s="84"/>
      <c r="BC896" s="84"/>
      <c r="BD896" s="84"/>
      <c r="BE896" s="84"/>
      <c r="BF896" s="84"/>
      <c r="BG896" s="84"/>
      <c r="BH896" s="84"/>
    </row>
    <row r="897">
      <c r="F897" s="84"/>
      <c r="I897" s="84"/>
      <c r="L897" s="84"/>
      <c r="O897" s="84"/>
      <c r="R897" s="84"/>
      <c r="U897" s="84"/>
      <c r="X897" s="84"/>
      <c r="AA897" s="84"/>
      <c r="AD897" s="84"/>
      <c r="AG897" s="84"/>
      <c r="AJ897" s="84"/>
      <c r="AM897" s="84"/>
      <c r="AP897" s="84"/>
      <c r="AS897" s="84"/>
      <c r="AV897" s="84"/>
      <c r="AY897" s="84"/>
      <c r="BB897" s="84"/>
      <c r="BC897" s="84"/>
      <c r="BD897" s="84"/>
      <c r="BE897" s="84"/>
      <c r="BF897" s="84"/>
      <c r="BG897" s="84"/>
      <c r="BH897" s="84"/>
    </row>
    <row r="898">
      <c r="F898" s="84"/>
      <c r="I898" s="84"/>
      <c r="L898" s="84"/>
      <c r="O898" s="84"/>
      <c r="R898" s="84"/>
      <c r="U898" s="84"/>
      <c r="X898" s="84"/>
      <c r="AA898" s="84"/>
      <c r="AD898" s="84"/>
      <c r="AG898" s="84"/>
      <c r="AJ898" s="84"/>
      <c r="AM898" s="84"/>
      <c r="AP898" s="84"/>
      <c r="AS898" s="84"/>
      <c r="AV898" s="84"/>
      <c r="AY898" s="84"/>
      <c r="BB898" s="84"/>
      <c r="BC898" s="84"/>
      <c r="BD898" s="84"/>
      <c r="BE898" s="84"/>
      <c r="BF898" s="84"/>
      <c r="BG898" s="84"/>
      <c r="BH898" s="84"/>
    </row>
    <row r="899">
      <c r="F899" s="84"/>
      <c r="I899" s="84"/>
      <c r="L899" s="84"/>
      <c r="O899" s="84"/>
      <c r="R899" s="84"/>
      <c r="U899" s="84"/>
      <c r="X899" s="84"/>
      <c r="AA899" s="84"/>
      <c r="AD899" s="84"/>
      <c r="AG899" s="84"/>
      <c r="AJ899" s="84"/>
      <c r="AM899" s="84"/>
      <c r="AP899" s="84"/>
      <c r="AS899" s="84"/>
      <c r="AV899" s="84"/>
      <c r="AY899" s="84"/>
      <c r="BB899" s="84"/>
      <c r="BC899" s="84"/>
      <c r="BD899" s="84"/>
      <c r="BE899" s="84"/>
      <c r="BF899" s="84"/>
      <c r="BG899" s="84"/>
      <c r="BH899" s="84"/>
    </row>
    <row r="900">
      <c r="F900" s="84"/>
      <c r="I900" s="84"/>
      <c r="L900" s="84"/>
      <c r="O900" s="84"/>
      <c r="R900" s="84"/>
      <c r="U900" s="84"/>
      <c r="X900" s="84"/>
      <c r="AA900" s="84"/>
      <c r="AD900" s="84"/>
      <c r="AG900" s="84"/>
      <c r="AJ900" s="84"/>
      <c r="AM900" s="84"/>
      <c r="AP900" s="84"/>
      <c r="AS900" s="84"/>
      <c r="AV900" s="84"/>
      <c r="AY900" s="84"/>
      <c r="BB900" s="84"/>
      <c r="BC900" s="84"/>
      <c r="BD900" s="84"/>
      <c r="BE900" s="84"/>
      <c r="BF900" s="84"/>
      <c r="BG900" s="84"/>
      <c r="BH900" s="84"/>
    </row>
    <row r="901">
      <c r="F901" s="84"/>
      <c r="I901" s="84"/>
      <c r="L901" s="84"/>
      <c r="O901" s="84"/>
      <c r="R901" s="84"/>
      <c r="U901" s="84"/>
      <c r="X901" s="84"/>
      <c r="AA901" s="84"/>
      <c r="AD901" s="84"/>
      <c r="AG901" s="84"/>
      <c r="AJ901" s="84"/>
      <c r="AM901" s="84"/>
      <c r="AP901" s="84"/>
      <c r="AS901" s="84"/>
      <c r="AV901" s="84"/>
      <c r="AY901" s="84"/>
      <c r="BB901" s="84"/>
      <c r="BC901" s="84"/>
      <c r="BD901" s="84"/>
      <c r="BE901" s="84"/>
      <c r="BF901" s="84"/>
      <c r="BG901" s="84"/>
      <c r="BH901" s="84"/>
    </row>
    <row r="902">
      <c r="F902" s="84"/>
      <c r="I902" s="84"/>
      <c r="L902" s="84"/>
      <c r="O902" s="84"/>
      <c r="R902" s="84"/>
      <c r="U902" s="84"/>
      <c r="X902" s="84"/>
      <c r="AA902" s="84"/>
      <c r="AD902" s="84"/>
      <c r="AG902" s="84"/>
      <c r="AJ902" s="84"/>
      <c r="AM902" s="84"/>
      <c r="AP902" s="84"/>
      <c r="AS902" s="84"/>
      <c r="AV902" s="84"/>
      <c r="AY902" s="84"/>
      <c r="BB902" s="84"/>
      <c r="BC902" s="84"/>
      <c r="BD902" s="84"/>
      <c r="BE902" s="84"/>
      <c r="BF902" s="84"/>
      <c r="BG902" s="84"/>
      <c r="BH902" s="84"/>
    </row>
    <row r="903">
      <c r="F903" s="84"/>
      <c r="I903" s="84"/>
      <c r="L903" s="84"/>
      <c r="O903" s="84"/>
      <c r="R903" s="84"/>
      <c r="U903" s="84"/>
      <c r="X903" s="84"/>
      <c r="AA903" s="84"/>
      <c r="AD903" s="84"/>
      <c r="AG903" s="84"/>
      <c r="AJ903" s="84"/>
      <c r="AM903" s="84"/>
      <c r="AP903" s="84"/>
      <c r="AS903" s="84"/>
      <c r="AV903" s="84"/>
      <c r="AY903" s="84"/>
      <c r="BB903" s="84"/>
      <c r="BC903" s="84"/>
      <c r="BD903" s="84"/>
      <c r="BE903" s="84"/>
      <c r="BF903" s="84"/>
      <c r="BG903" s="84"/>
      <c r="BH903" s="84"/>
    </row>
    <row r="904">
      <c r="F904" s="84"/>
      <c r="I904" s="84"/>
      <c r="L904" s="84"/>
      <c r="O904" s="84"/>
      <c r="R904" s="84"/>
      <c r="U904" s="84"/>
      <c r="X904" s="84"/>
      <c r="AA904" s="84"/>
      <c r="AD904" s="84"/>
      <c r="AG904" s="84"/>
      <c r="AJ904" s="84"/>
      <c r="AM904" s="84"/>
      <c r="AP904" s="84"/>
      <c r="AS904" s="84"/>
      <c r="AV904" s="84"/>
      <c r="AY904" s="84"/>
      <c r="BB904" s="84"/>
      <c r="BC904" s="84"/>
      <c r="BD904" s="84"/>
      <c r="BE904" s="84"/>
      <c r="BF904" s="84"/>
      <c r="BG904" s="84"/>
      <c r="BH904" s="84"/>
    </row>
    <row r="905">
      <c r="F905" s="84"/>
      <c r="I905" s="84"/>
      <c r="L905" s="84"/>
      <c r="O905" s="84"/>
      <c r="R905" s="84"/>
      <c r="U905" s="84"/>
      <c r="X905" s="84"/>
      <c r="AA905" s="84"/>
      <c r="AD905" s="84"/>
      <c r="AG905" s="84"/>
      <c r="AJ905" s="84"/>
      <c r="AM905" s="84"/>
      <c r="AP905" s="84"/>
      <c r="AS905" s="84"/>
      <c r="AV905" s="84"/>
      <c r="AY905" s="84"/>
      <c r="BB905" s="84"/>
      <c r="BC905" s="84"/>
      <c r="BD905" s="84"/>
      <c r="BE905" s="84"/>
      <c r="BF905" s="84"/>
      <c r="BG905" s="84"/>
      <c r="BH905" s="84"/>
    </row>
    <row r="906">
      <c r="F906" s="84"/>
      <c r="I906" s="84"/>
      <c r="L906" s="84"/>
      <c r="O906" s="84"/>
      <c r="R906" s="84"/>
      <c r="U906" s="84"/>
      <c r="X906" s="84"/>
      <c r="AA906" s="84"/>
      <c r="AD906" s="84"/>
      <c r="AG906" s="84"/>
      <c r="AJ906" s="84"/>
      <c r="AM906" s="84"/>
      <c r="AP906" s="84"/>
      <c r="AS906" s="84"/>
      <c r="AV906" s="84"/>
      <c r="AY906" s="84"/>
      <c r="BB906" s="84"/>
      <c r="BC906" s="84"/>
      <c r="BD906" s="84"/>
      <c r="BE906" s="84"/>
      <c r="BF906" s="84"/>
      <c r="BG906" s="84"/>
      <c r="BH906" s="84"/>
    </row>
    <row r="907">
      <c r="F907" s="84"/>
      <c r="I907" s="84"/>
      <c r="L907" s="84"/>
      <c r="O907" s="84"/>
      <c r="R907" s="84"/>
      <c r="U907" s="84"/>
      <c r="X907" s="84"/>
      <c r="AA907" s="84"/>
      <c r="AD907" s="84"/>
      <c r="AG907" s="84"/>
      <c r="AJ907" s="84"/>
      <c r="AM907" s="84"/>
      <c r="AP907" s="84"/>
      <c r="AS907" s="84"/>
      <c r="AV907" s="84"/>
      <c r="AY907" s="84"/>
      <c r="BB907" s="84"/>
      <c r="BC907" s="84"/>
      <c r="BD907" s="84"/>
      <c r="BE907" s="84"/>
      <c r="BF907" s="84"/>
      <c r="BG907" s="84"/>
      <c r="BH907" s="84"/>
    </row>
    <row r="908">
      <c r="F908" s="84"/>
      <c r="I908" s="84"/>
      <c r="L908" s="84"/>
      <c r="O908" s="84"/>
      <c r="R908" s="84"/>
      <c r="U908" s="84"/>
      <c r="X908" s="84"/>
      <c r="AA908" s="84"/>
      <c r="AD908" s="84"/>
      <c r="AG908" s="84"/>
      <c r="AJ908" s="84"/>
      <c r="AM908" s="84"/>
      <c r="AP908" s="84"/>
      <c r="AS908" s="84"/>
      <c r="AV908" s="84"/>
      <c r="AY908" s="84"/>
      <c r="BB908" s="84"/>
      <c r="BC908" s="84"/>
      <c r="BD908" s="84"/>
      <c r="BE908" s="84"/>
      <c r="BF908" s="84"/>
      <c r="BG908" s="84"/>
      <c r="BH908" s="84"/>
    </row>
    <row r="909">
      <c r="F909" s="84"/>
      <c r="I909" s="84"/>
      <c r="L909" s="84"/>
      <c r="O909" s="84"/>
      <c r="R909" s="84"/>
      <c r="U909" s="84"/>
      <c r="X909" s="84"/>
      <c r="AA909" s="84"/>
      <c r="AD909" s="84"/>
      <c r="AG909" s="84"/>
      <c r="AJ909" s="84"/>
      <c r="AM909" s="84"/>
      <c r="AP909" s="84"/>
      <c r="AS909" s="84"/>
      <c r="AV909" s="84"/>
      <c r="AY909" s="84"/>
      <c r="BB909" s="84"/>
      <c r="BC909" s="84"/>
      <c r="BD909" s="84"/>
      <c r="BE909" s="84"/>
      <c r="BF909" s="84"/>
      <c r="BG909" s="84"/>
      <c r="BH909" s="84"/>
    </row>
    <row r="910">
      <c r="F910" s="84"/>
      <c r="I910" s="84"/>
      <c r="L910" s="84"/>
      <c r="O910" s="84"/>
      <c r="R910" s="84"/>
      <c r="U910" s="84"/>
      <c r="X910" s="84"/>
      <c r="AA910" s="84"/>
      <c r="AD910" s="84"/>
      <c r="AG910" s="84"/>
      <c r="AJ910" s="84"/>
      <c r="AM910" s="84"/>
      <c r="AP910" s="84"/>
      <c r="AS910" s="84"/>
      <c r="AV910" s="84"/>
      <c r="AY910" s="84"/>
      <c r="BB910" s="84"/>
      <c r="BC910" s="84"/>
      <c r="BD910" s="84"/>
      <c r="BE910" s="84"/>
      <c r="BF910" s="84"/>
      <c r="BG910" s="84"/>
      <c r="BH910" s="84"/>
    </row>
    <row r="911">
      <c r="F911" s="84"/>
      <c r="I911" s="84"/>
      <c r="L911" s="84"/>
      <c r="O911" s="84"/>
      <c r="R911" s="84"/>
      <c r="U911" s="84"/>
      <c r="X911" s="84"/>
      <c r="AA911" s="84"/>
      <c r="AD911" s="84"/>
      <c r="AG911" s="84"/>
      <c r="AJ911" s="84"/>
      <c r="AM911" s="84"/>
      <c r="AP911" s="84"/>
      <c r="AS911" s="84"/>
      <c r="AV911" s="84"/>
      <c r="AY911" s="84"/>
      <c r="BB911" s="84"/>
      <c r="BC911" s="84"/>
      <c r="BD911" s="84"/>
      <c r="BE911" s="84"/>
      <c r="BF911" s="84"/>
      <c r="BG911" s="84"/>
      <c r="BH911" s="84"/>
    </row>
    <row r="912">
      <c r="F912" s="84"/>
      <c r="I912" s="84"/>
      <c r="L912" s="84"/>
      <c r="O912" s="84"/>
      <c r="R912" s="84"/>
      <c r="U912" s="84"/>
      <c r="X912" s="84"/>
      <c r="AA912" s="84"/>
      <c r="AD912" s="84"/>
      <c r="AG912" s="84"/>
      <c r="AJ912" s="84"/>
      <c r="AM912" s="84"/>
      <c r="AP912" s="84"/>
      <c r="AS912" s="84"/>
      <c r="AV912" s="84"/>
      <c r="AY912" s="84"/>
      <c r="BB912" s="84"/>
      <c r="BC912" s="84"/>
      <c r="BD912" s="84"/>
      <c r="BE912" s="84"/>
      <c r="BF912" s="84"/>
      <c r="BG912" s="84"/>
      <c r="BH912" s="84"/>
    </row>
    <row r="913">
      <c r="F913" s="84"/>
      <c r="I913" s="84"/>
      <c r="L913" s="84"/>
      <c r="O913" s="84"/>
      <c r="R913" s="84"/>
      <c r="U913" s="84"/>
      <c r="X913" s="84"/>
      <c r="AA913" s="84"/>
      <c r="AD913" s="84"/>
      <c r="AG913" s="84"/>
      <c r="AJ913" s="84"/>
      <c r="AM913" s="84"/>
      <c r="AP913" s="84"/>
      <c r="AS913" s="84"/>
      <c r="AV913" s="84"/>
      <c r="AY913" s="84"/>
      <c r="BB913" s="84"/>
      <c r="BC913" s="84"/>
      <c r="BD913" s="84"/>
      <c r="BE913" s="84"/>
      <c r="BF913" s="84"/>
      <c r="BG913" s="84"/>
      <c r="BH913" s="84"/>
    </row>
    <row r="914">
      <c r="F914" s="84"/>
      <c r="I914" s="84"/>
      <c r="L914" s="84"/>
      <c r="O914" s="84"/>
      <c r="R914" s="84"/>
      <c r="U914" s="84"/>
      <c r="X914" s="84"/>
      <c r="AA914" s="84"/>
      <c r="AD914" s="84"/>
      <c r="AG914" s="84"/>
      <c r="AJ914" s="84"/>
      <c r="AM914" s="84"/>
      <c r="AP914" s="84"/>
      <c r="AS914" s="84"/>
      <c r="AV914" s="84"/>
      <c r="AY914" s="84"/>
      <c r="BB914" s="84"/>
      <c r="BC914" s="84"/>
      <c r="BD914" s="84"/>
      <c r="BE914" s="84"/>
      <c r="BF914" s="84"/>
      <c r="BG914" s="84"/>
      <c r="BH914" s="84"/>
    </row>
    <row r="915">
      <c r="F915" s="84"/>
      <c r="I915" s="84"/>
      <c r="L915" s="84"/>
      <c r="O915" s="84"/>
      <c r="R915" s="84"/>
      <c r="U915" s="84"/>
      <c r="X915" s="84"/>
      <c r="AA915" s="84"/>
      <c r="AD915" s="84"/>
      <c r="AG915" s="84"/>
      <c r="AJ915" s="84"/>
      <c r="AM915" s="84"/>
      <c r="AP915" s="84"/>
      <c r="AS915" s="84"/>
      <c r="AV915" s="84"/>
      <c r="AY915" s="84"/>
      <c r="BB915" s="84"/>
      <c r="BC915" s="84"/>
      <c r="BD915" s="84"/>
      <c r="BE915" s="84"/>
      <c r="BF915" s="84"/>
      <c r="BG915" s="84"/>
      <c r="BH915" s="84"/>
    </row>
    <row r="916">
      <c r="F916" s="84"/>
      <c r="I916" s="84"/>
      <c r="L916" s="84"/>
      <c r="O916" s="84"/>
      <c r="R916" s="84"/>
      <c r="U916" s="84"/>
      <c r="X916" s="84"/>
      <c r="AA916" s="84"/>
      <c r="AD916" s="84"/>
      <c r="AG916" s="84"/>
      <c r="AJ916" s="84"/>
      <c r="AM916" s="84"/>
      <c r="AP916" s="84"/>
      <c r="AS916" s="84"/>
      <c r="AV916" s="84"/>
      <c r="AY916" s="84"/>
      <c r="BB916" s="84"/>
      <c r="BC916" s="84"/>
      <c r="BD916" s="84"/>
      <c r="BE916" s="84"/>
      <c r="BF916" s="84"/>
      <c r="BG916" s="84"/>
      <c r="BH916" s="84"/>
    </row>
    <row r="917">
      <c r="F917" s="84"/>
      <c r="I917" s="84"/>
      <c r="L917" s="84"/>
      <c r="O917" s="84"/>
      <c r="R917" s="84"/>
      <c r="U917" s="84"/>
      <c r="X917" s="84"/>
      <c r="AA917" s="84"/>
      <c r="AD917" s="84"/>
      <c r="AG917" s="84"/>
      <c r="AJ917" s="84"/>
      <c r="AM917" s="84"/>
      <c r="AP917" s="84"/>
      <c r="AS917" s="84"/>
      <c r="AV917" s="84"/>
      <c r="AY917" s="84"/>
      <c r="BB917" s="84"/>
      <c r="BC917" s="84"/>
      <c r="BD917" s="84"/>
      <c r="BE917" s="84"/>
      <c r="BF917" s="84"/>
      <c r="BG917" s="84"/>
      <c r="BH917" s="84"/>
    </row>
    <row r="918">
      <c r="F918" s="84"/>
      <c r="I918" s="84"/>
      <c r="L918" s="84"/>
      <c r="O918" s="84"/>
      <c r="R918" s="84"/>
      <c r="U918" s="84"/>
      <c r="X918" s="84"/>
      <c r="AA918" s="84"/>
      <c r="AD918" s="84"/>
      <c r="AG918" s="84"/>
      <c r="AJ918" s="84"/>
      <c r="AM918" s="84"/>
      <c r="AP918" s="84"/>
      <c r="AS918" s="84"/>
      <c r="AV918" s="84"/>
      <c r="AY918" s="84"/>
      <c r="BB918" s="84"/>
      <c r="BC918" s="84"/>
      <c r="BD918" s="84"/>
      <c r="BE918" s="84"/>
      <c r="BF918" s="84"/>
      <c r="BG918" s="84"/>
      <c r="BH918" s="84"/>
    </row>
    <row r="919">
      <c r="F919" s="84"/>
      <c r="I919" s="84"/>
      <c r="L919" s="84"/>
      <c r="O919" s="84"/>
      <c r="R919" s="84"/>
      <c r="U919" s="84"/>
      <c r="X919" s="84"/>
      <c r="AA919" s="84"/>
      <c r="AD919" s="84"/>
      <c r="AG919" s="84"/>
      <c r="AJ919" s="84"/>
      <c r="AM919" s="84"/>
      <c r="AP919" s="84"/>
      <c r="AS919" s="84"/>
      <c r="AV919" s="84"/>
      <c r="AY919" s="84"/>
      <c r="BB919" s="84"/>
      <c r="BC919" s="84"/>
      <c r="BD919" s="84"/>
      <c r="BE919" s="84"/>
      <c r="BF919" s="84"/>
      <c r="BG919" s="84"/>
      <c r="BH919" s="84"/>
    </row>
    <row r="920">
      <c r="F920" s="84"/>
      <c r="I920" s="84"/>
      <c r="L920" s="84"/>
      <c r="O920" s="84"/>
      <c r="R920" s="84"/>
      <c r="U920" s="84"/>
      <c r="X920" s="84"/>
      <c r="AA920" s="84"/>
      <c r="AD920" s="84"/>
      <c r="AG920" s="84"/>
      <c r="AJ920" s="84"/>
      <c r="AM920" s="84"/>
      <c r="AP920" s="84"/>
      <c r="AS920" s="84"/>
      <c r="AV920" s="84"/>
      <c r="AY920" s="84"/>
      <c r="BB920" s="84"/>
      <c r="BC920" s="84"/>
      <c r="BD920" s="84"/>
      <c r="BE920" s="84"/>
      <c r="BF920" s="84"/>
      <c r="BG920" s="84"/>
      <c r="BH920" s="84"/>
    </row>
    <row r="921">
      <c r="F921" s="84"/>
      <c r="I921" s="84"/>
      <c r="L921" s="84"/>
      <c r="O921" s="84"/>
      <c r="R921" s="84"/>
      <c r="U921" s="84"/>
      <c r="X921" s="84"/>
      <c r="AA921" s="84"/>
      <c r="AD921" s="84"/>
      <c r="AG921" s="84"/>
      <c r="AJ921" s="84"/>
      <c r="AM921" s="84"/>
      <c r="AP921" s="84"/>
      <c r="AS921" s="84"/>
      <c r="AV921" s="84"/>
      <c r="AY921" s="84"/>
      <c r="BB921" s="84"/>
      <c r="BC921" s="84"/>
      <c r="BD921" s="84"/>
      <c r="BE921" s="84"/>
      <c r="BF921" s="84"/>
      <c r="BG921" s="84"/>
      <c r="BH921" s="84"/>
    </row>
    <row r="922">
      <c r="F922" s="84"/>
      <c r="I922" s="84"/>
      <c r="L922" s="84"/>
      <c r="O922" s="84"/>
      <c r="R922" s="84"/>
      <c r="U922" s="84"/>
      <c r="X922" s="84"/>
      <c r="AA922" s="84"/>
      <c r="AD922" s="84"/>
      <c r="AG922" s="84"/>
      <c r="AJ922" s="84"/>
      <c r="AM922" s="84"/>
      <c r="AP922" s="84"/>
      <c r="AS922" s="84"/>
      <c r="AV922" s="84"/>
      <c r="AY922" s="84"/>
      <c r="BB922" s="84"/>
      <c r="BC922" s="84"/>
      <c r="BD922" s="84"/>
      <c r="BE922" s="84"/>
      <c r="BF922" s="84"/>
      <c r="BG922" s="84"/>
      <c r="BH922" s="84"/>
    </row>
    <row r="923">
      <c r="F923" s="84"/>
      <c r="I923" s="84"/>
      <c r="L923" s="84"/>
      <c r="O923" s="84"/>
      <c r="R923" s="84"/>
      <c r="U923" s="84"/>
      <c r="X923" s="84"/>
      <c r="AA923" s="84"/>
      <c r="AD923" s="84"/>
      <c r="AG923" s="84"/>
      <c r="AJ923" s="84"/>
      <c r="AM923" s="84"/>
      <c r="AP923" s="84"/>
      <c r="AS923" s="84"/>
      <c r="AV923" s="84"/>
      <c r="AY923" s="84"/>
      <c r="BB923" s="84"/>
      <c r="BC923" s="84"/>
      <c r="BD923" s="84"/>
      <c r="BE923" s="84"/>
      <c r="BF923" s="84"/>
      <c r="BG923" s="84"/>
      <c r="BH923" s="84"/>
    </row>
    <row r="924">
      <c r="F924" s="84"/>
      <c r="I924" s="84"/>
      <c r="L924" s="84"/>
      <c r="O924" s="84"/>
      <c r="R924" s="84"/>
      <c r="U924" s="84"/>
      <c r="X924" s="84"/>
      <c r="AA924" s="84"/>
      <c r="AD924" s="84"/>
      <c r="AG924" s="84"/>
      <c r="AJ924" s="84"/>
      <c r="AM924" s="84"/>
      <c r="AP924" s="84"/>
      <c r="AS924" s="84"/>
      <c r="AV924" s="84"/>
      <c r="AY924" s="84"/>
      <c r="BB924" s="84"/>
      <c r="BC924" s="84"/>
      <c r="BD924" s="84"/>
      <c r="BE924" s="84"/>
      <c r="BF924" s="84"/>
      <c r="BG924" s="84"/>
      <c r="BH924" s="84"/>
    </row>
    <row r="925">
      <c r="F925" s="84"/>
      <c r="I925" s="84"/>
      <c r="L925" s="84"/>
      <c r="O925" s="84"/>
      <c r="R925" s="84"/>
      <c r="U925" s="84"/>
      <c r="X925" s="84"/>
      <c r="AA925" s="84"/>
      <c r="AD925" s="84"/>
      <c r="AG925" s="84"/>
      <c r="AJ925" s="84"/>
      <c r="AM925" s="84"/>
      <c r="AP925" s="84"/>
      <c r="AS925" s="84"/>
      <c r="AV925" s="84"/>
      <c r="AY925" s="84"/>
      <c r="BB925" s="84"/>
      <c r="BC925" s="84"/>
      <c r="BD925" s="84"/>
      <c r="BE925" s="84"/>
      <c r="BF925" s="84"/>
      <c r="BG925" s="84"/>
      <c r="BH925" s="84"/>
    </row>
    <row r="926">
      <c r="F926" s="84"/>
      <c r="I926" s="84"/>
      <c r="L926" s="84"/>
      <c r="O926" s="84"/>
      <c r="R926" s="84"/>
      <c r="U926" s="84"/>
      <c r="X926" s="84"/>
      <c r="AA926" s="84"/>
      <c r="AD926" s="84"/>
      <c r="AG926" s="84"/>
      <c r="AJ926" s="84"/>
      <c r="AM926" s="84"/>
      <c r="AP926" s="84"/>
      <c r="AS926" s="84"/>
      <c r="AV926" s="84"/>
      <c r="AY926" s="84"/>
      <c r="BB926" s="84"/>
      <c r="BC926" s="84"/>
      <c r="BD926" s="84"/>
      <c r="BE926" s="84"/>
      <c r="BF926" s="84"/>
      <c r="BG926" s="84"/>
      <c r="BH926" s="84"/>
    </row>
    <row r="927">
      <c r="F927" s="84"/>
      <c r="I927" s="84"/>
      <c r="L927" s="84"/>
      <c r="O927" s="84"/>
      <c r="R927" s="84"/>
      <c r="U927" s="84"/>
      <c r="X927" s="84"/>
      <c r="AA927" s="84"/>
      <c r="AD927" s="84"/>
      <c r="AG927" s="84"/>
      <c r="AJ927" s="84"/>
      <c r="AM927" s="84"/>
      <c r="AP927" s="84"/>
      <c r="AS927" s="84"/>
      <c r="AV927" s="84"/>
      <c r="AY927" s="84"/>
      <c r="BB927" s="84"/>
      <c r="BC927" s="84"/>
      <c r="BD927" s="84"/>
      <c r="BE927" s="84"/>
      <c r="BF927" s="84"/>
      <c r="BG927" s="84"/>
      <c r="BH927" s="84"/>
    </row>
    <row r="928">
      <c r="F928" s="84"/>
      <c r="I928" s="84"/>
      <c r="L928" s="84"/>
      <c r="O928" s="84"/>
      <c r="R928" s="84"/>
      <c r="U928" s="84"/>
      <c r="X928" s="84"/>
      <c r="AA928" s="84"/>
      <c r="AD928" s="84"/>
      <c r="AG928" s="84"/>
      <c r="AJ928" s="84"/>
      <c r="AM928" s="84"/>
      <c r="AP928" s="84"/>
      <c r="AS928" s="84"/>
      <c r="AV928" s="84"/>
      <c r="AY928" s="84"/>
      <c r="BB928" s="84"/>
      <c r="BC928" s="84"/>
      <c r="BD928" s="84"/>
      <c r="BE928" s="84"/>
      <c r="BF928" s="84"/>
      <c r="BG928" s="84"/>
      <c r="BH928" s="84"/>
    </row>
    <row r="929">
      <c r="F929" s="84"/>
      <c r="I929" s="84"/>
      <c r="L929" s="84"/>
      <c r="O929" s="84"/>
      <c r="R929" s="84"/>
      <c r="U929" s="84"/>
      <c r="X929" s="84"/>
      <c r="AA929" s="84"/>
      <c r="AD929" s="84"/>
      <c r="AG929" s="84"/>
      <c r="AJ929" s="84"/>
      <c r="AM929" s="84"/>
      <c r="AP929" s="84"/>
      <c r="AS929" s="84"/>
      <c r="AV929" s="84"/>
      <c r="AY929" s="84"/>
      <c r="BB929" s="84"/>
      <c r="BC929" s="84"/>
      <c r="BD929" s="84"/>
      <c r="BE929" s="84"/>
      <c r="BF929" s="84"/>
      <c r="BG929" s="84"/>
      <c r="BH929" s="84"/>
    </row>
    <row r="930">
      <c r="F930" s="84"/>
      <c r="I930" s="84"/>
      <c r="L930" s="84"/>
      <c r="O930" s="84"/>
      <c r="R930" s="84"/>
      <c r="U930" s="84"/>
      <c r="X930" s="84"/>
      <c r="AA930" s="84"/>
      <c r="AD930" s="84"/>
      <c r="AG930" s="84"/>
      <c r="AJ930" s="84"/>
      <c r="AM930" s="84"/>
      <c r="AP930" s="84"/>
      <c r="AS930" s="84"/>
      <c r="AV930" s="84"/>
      <c r="AY930" s="84"/>
      <c r="BB930" s="84"/>
      <c r="BC930" s="84"/>
      <c r="BD930" s="84"/>
      <c r="BE930" s="84"/>
      <c r="BF930" s="84"/>
      <c r="BG930" s="84"/>
      <c r="BH930" s="84"/>
    </row>
    <row r="931">
      <c r="F931" s="84"/>
      <c r="I931" s="84"/>
      <c r="L931" s="84"/>
      <c r="O931" s="84"/>
      <c r="R931" s="84"/>
      <c r="U931" s="84"/>
      <c r="X931" s="84"/>
      <c r="AA931" s="84"/>
      <c r="AD931" s="84"/>
      <c r="AG931" s="84"/>
      <c r="AJ931" s="84"/>
      <c r="AM931" s="84"/>
      <c r="AP931" s="84"/>
      <c r="AS931" s="84"/>
      <c r="AV931" s="84"/>
      <c r="AY931" s="84"/>
      <c r="BB931" s="84"/>
      <c r="BC931" s="84"/>
      <c r="BD931" s="84"/>
      <c r="BE931" s="84"/>
      <c r="BF931" s="84"/>
      <c r="BG931" s="84"/>
      <c r="BH931" s="84"/>
    </row>
    <row r="932">
      <c r="F932" s="84"/>
      <c r="I932" s="84"/>
      <c r="L932" s="84"/>
      <c r="O932" s="84"/>
      <c r="R932" s="84"/>
      <c r="U932" s="84"/>
      <c r="X932" s="84"/>
      <c r="AA932" s="84"/>
      <c r="AD932" s="84"/>
      <c r="AG932" s="84"/>
      <c r="AJ932" s="84"/>
      <c r="AM932" s="84"/>
      <c r="AP932" s="84"/>
      <c r="AS932" s="84"/>
      <c r="AV932" s="84"/>
      <c r="AY932" s="84"/>
      <c r="BB932" s="84"/>
      <c r="BC932" s="84"/>
      <c r="BD932" s="84"/>
      <c r="BE932" s="84"/>
      <c r="BF932" s="84"/>
      <c r="BG932" s="84"/>
      <c r="BH932" s="84"/>
    </row>
    <row r="933">
      <c r="F933" s="84"/>
      <c r="I933" s="84"/>
      <c r="L933" s="84"/>
      <c r="O933" s="84"/>
      <c r="R933" s="84"/>
      <c r="U933" s="84"/>
      <c r="X933" s="84"/>
      <c r="AA933" s="84"/>
      <c r="AD933" s="84"/>
      <c r="AG933" s="84"/>
      <c r="AJ933" s="84"/>
      <c r="AM933" s="84"/>
      <c r="AP933" s="84"/>
      <c r="AS933" s="84"/>
      <c r="AV933" s="84"/>
      <c r="AY933" s="84"/>
      <c r="BB933" s="84"/>
      <c r="BC933" s="84"/>
      <c r="BD933" s="84"/>
      <c r="BE933" s="84"/>
      <c r="BF933" s="84"/>
      <c r="BG933" s="84"/>
      <c r="BH933" s="84"/>
    </row>
    <row r="934">
      <c r="F934" s="84"/>
      <c r="I934" s="84"/>
      <c r="L934" s="84"/>
      <c r="O934" s="84"/>
      <c r="R934" s="84"/>
      <c r="U934" s="84"/>
      <c r="X934" s="84"/>
      <c r="AA934" s="84"/>
      <c r="AD934" s="84"/>
      <c r="AG934" s="84"/>
      <c r="AJ934" s="84"/>
      <c r="AM934" s="84"/>
      <c r="AP934" s="84"/>
      <c r="AS934" s="84"/>
      <c r="AV934" s="84"/>
      <c r="AY934" s="84"/>
      <c r="BB934" s="84"/>
      <c r="BC934" s="84"/>
      <c r="BD934" s="84"/>
      <c r="BE934" s="84"/>
      <c r="BF934" s="84"/>
      <c r="BG934" s="84"/>
      <c r="BH934" s="84"/>
    </row>
    <row r="935">
      <c r="F935" s="84"/>
      <c r="I935" s="84"/>
      <c r="L935" s="84"/>
      <c r="O935" s="84"/>
      <c r="R935" s="84"/>
      <c r="U935" s="84"/>
      <c r="X935" s="84"/>
      <c r="AA935" s="84"/>
      <c r="AD935" s="84"/>
      <c r="AG935" s="84"/>
      <c r="AJ935" s="84"/>
      <c r="AM935" s="84"/>
      <c r="AP935" s="84"/>
      <c r="AS935" s="84"/>
      <c r="AV935" s="84"/>
      <c r="AY935" s="84"/>
      <c r="BB935" s="84"/>
      <c r="BC935" s="84"/>
      <c r="BD935" s="84"/>
      <c r="BE935" s="84"/>
      <c r="BF935" s="84"/>
      <c r="BG935" s="84"/>
      <c r="BH935" s="84"/>
    </row>
    <row r="936">
      <c r="F936" s="84"/>
      <c r="I936" s="84"/>
      <c r="L936" s="84"/>
      <c r="O936" s="84"/>
      <c r="R936" s="84"/>
      <c r="U936" s="84"/>
      <c r="X936" s="84"/>
      <c r="AA936" s="84"/>
      <c r="AD936" s="84"/>
      <c r="AG936" s="84"/>
      <c r="AJ936" s="84"/>
      <c r="AM936" s="84"/>
      <c r="AP936" s="84"/>
      <c r="AS936" s="84"/>
      <c r="AV936" s="84"/>
      <c r="AY936" s="84"/>
      <c r="BB936" s="84"/>
      <c r="BC936" s="84"/>
      <c r="BD936" s="84"/>
      <c r="BE936" s="84"/>
      <c r="BF936" s="84"/>
      <c r="BG936" s="84"/>
      <c r="BH936" s="84"/>
    </row>
    <row r="937">
      <c r="F937" s="84"/>
      <c r="I937" s="84"/>
      <c r="L937" s="84"/>
      <c r="O937" s="84"/>
      <c r="R937" s="84"/>
      <c r="U937" s="84"/>
      <c r="X937" s="84"/>
      <c r="AA937" s="84"/>
      <c r="AD937" s="84"/>
      <c r="AG937" s="84"/>
      <c r="AJ937" s="84"/>
      <c r="AM937" s="84"/>
      <c r="AP937" s="84"/>
      <c r="AS937" s="84"/>
      <c r="AV937" s="84"/>
      <c r="AY937" s="84"/>
      <c r="BB937" s="84"/>
      <c r="BC937" s="84"/>
      <c r="BD937" s="84"/>
      <c r="BE937" s="84"/>
      <c r="BF937" s="84"/>
      <c r="BG937" s="84"/>
      <c r="BH937" s="84"/>
    </row>
    <row r="938">
      <c r="F938" s="84"/>
      <c r="I938" s="84"/>
      <c r="L938" s="84"/>
      <c r="O938" s="84"/>
      <c r="R938" s="84"/>
      <c r="U938" s="84"/>
      <c r="X938" s="84"/>
      <c r="AA938" s="84"/>
      <c r="AD938" s="84"/>
      <c r="AG938" s="84"/>
      <c r="AJ938" s="84"/>
      <c r="AM938" s="84"/>
      <c r="AP938" s="84"/>
      <c r="AS938" s="84"/>
      <c r="AV938" s="84"/>
      <c r="AY938" s="84"/>
      <c r="BB938" s="84"/>
      <c r="BC938" s="84"/>
      <c r="BD938" s="84"/>
      <c r="BE938" s="84"/>
      <c r="BF938" s="84"/>
      <c r="BG938" s="84"/>
      <c r="BH938" s="84"/>
    </row>
    <row r="939">
      <c r="F939" s="84"/>
      <c r="I939" s="84"/>
      <c r="L939" s="84"/>
      <c r="O939" s="84"/>
      <c r="R939" s="84"/>
      <c r="U939" s="84"/>
      <c r="X939" s="84"/>
      <c r="AA939" s="84"/>
      <c r="AD939" s="84"/>
      <c r="AG939" s="84"/>
      <c r="AJ939" s="84"/>
      <c r="AM939" s="84"/>
      <c r="AP939" s="84"/>
      <c r="AS939" s="84"/>
      <c r="AV939" s="84"/>
      <c r="AY939" s="84"/>
      <c r="BB939" s="84"/>
      <c r="BC939" s="84"/>
      <c r="BD939" s="84"/>
      <c r="BE939" s="84"/>
      <c r="BF939" s="84"/>
      <c r="BG939" s="84"/>
      <c r="BH939" s="84"/>
    </row>
    <row r="940">
      <c r="F940" s="84"/>
      <c r="I940" s="84"/>
      <c r="L940" s="84"/>
      <c r="O940" s="84"/>
      <c r="R940" s="84"/>
      <c r="U940" s="84"/>
      <c r="X940" s="84"/>
      <c r="AA940" s="84"/>
      <c r="AD940" s="84"/>
      <c r="AG940" s="84"/>
      <c r="AJ940" s="84"/>
      <c r="AM940" s="84"/>
      <c r="AP940" s="84"/>
      <c r="AS940" s="84"/>
      <c r="AV940" s="84"/>
      <c r="AY940" s="84"/>
      <c r="BB940" s="84"/>
      <c r="BC940" s="84"/>
      <c r="BD940" s="84"/>
      <c r="BE940" s="84"/>
      <c r="BF940" s="84"/>
      <c r="BG940" s="84"/>
      <c r="BH940" s="84"/>
    </row>
    <row r="941">
      <c r="F941" s="84"/>
      <c r="I941" s="84"/>
      <c r="L941" s="84"/>
      <c r="O941" s="84"/>
      <c r="R941" s="84"/>
      <c r="U941" s="84"/>
      <c r="X941" s="84"/>
      <c r="AA941" s="84"/>
      <c r="AD941" s="84"/>
      <c r="AG941" s="84"/>
      <c r="AJ941" s="84"/>
      <c r="AM941" s="84"/>
      <c r="AP941" s="84"/>
      <c r="AS941" s="84"/>
      <c r="AV941" s="84"/>
      <c r="AY941" s="84"/>
      <c r="BB941" s="84"/>
      <c r="BC941" s="84"/>
      <c r="BD941" s="84"/>
      <c r="BE941" s="84"/>
      <c r="BF941" s="84"/>
      <c r="BG941" s="84"/>
      <c r="BH941" s="84"/>
    </row>
    <row r="942">
      <c r="F942" s="84"/>
      <c r="I942" s="84"/>
      <c r="L942" s="84"/>
      <c r="O942" s="84"/>
      <c r="R942" s="84"/>
      <c r="U942" s="84"/>
      <c r="X942" s="84"/>
      <c r="AA942" s="84"/>
      <c r="AD942" s="84"/>
      <c r="AG942" s="84"/>
      <c r="AJ942" s="84"/>
      <c r="AM942" s="84"/>
      <c r="AP942" s="84"/>
      <c r="AS942" s="84"/>
      <c r="AV942" s="84"/>
      <c r="AY942" s="84"/>
      <c r="BB942" s="84"/>
      <c r="BC942" s="84"/>
      <c r="BD942" s="84"/>
      <c r="BE942" s="84"/>
      <c r="BF942" s="84"/>
      <c r="BG942" s="84"/>
      <c r="BH942" s="84"/>
    </row>
    <row r="943">
      <c r="F943" s="84"/>
      <c r="I943" s="84"/>
      <c r="L943" s="84"/>
      <c r="O943" s="84"/>
      <c r="R943" s="84"/>
      <c r="U943" s="84"/>
      <c r="X943" s="84"/>
      <c r="AA943" s="84"/>
      <c r="AD943" s="84"/>
      <c r="AG943" s="84"/>
      <c r="AJ943" s="84"/>
      <c r="AM943" s="84"/>
      <c r="AP943" s="84"/>
      <c r="AS943" s="84"/>
      <c r="AV943" s="84"/>
      <c r="AY943" s="84"/>
      <c r="BB943" s="84"/>
      <c r="BC943" s="84"/>
      <c r="BD943" s="84"/>
      <c r="BE943" s="84"/>
      <c r="BF943" s="84"/>
      <c r="BG943" s="84"/>
      <c r="BH943" s="84"/>
    </row>
    <row r="944">
      <c r="F944" s="84"/>
      <c r="I944" s="84"/>
      <c r="L944" s="84"/>
      <c r="O944" s="84"/>
      <c r="R944" s="84"/>
      <c r="U944" s="84"/>
      <c r="X944" s="84"/>
      <c r="AA944" s="84"/>
      <c r="AD944" s="84"/>
      <c r="AG944" s="84"/>
      <c r="AJ944" s="84"/>
      <c r="AM944" s="84"/>
      <c r="AP944" s="84"/>
      <c r="AS944" s="84"/>
      <c r="AV944" s="84"/>
      <c r="AY944" s="84"/>
      <c r="BB944" s="84"/>
      <c r="BC944" s="84"/>
      <c r="BD944" s="84"/>
      <c r="BE944" s="84"/>
      <c r="BF944" s="84"/>
      <c r="BG944" s="84"/>
      <c r="BH944" s="84"/>
    </row>
    <row r="945">
      <c r="F945" s="84"/>
      <c r="I945" s="84"/>
      <c r="L945" s="84"/>
      <c r="O945" s="84"/>
      <c r="R945" s="84"/>
      <c r="U945" s="84"/>
      <c r="X945" s="84"/>
      <c r="AA945" s="84"/>
      <c r="AD945" s="84"/>
      <c r="AG945" s="84"/>
      <c r="AJ945" s="84"/>
      <c r="AM945" s="84"/>
      <c r="AP945" s="84"/>
      <c r="AS945" s="84"/>
      <c r="AV945" s="84"/>
      <c r="AY945" s="84"/>
      <c r="BB945" s="84"/>
      <c r="BC945" s="84"/>
      <c r="BD945" s="84"/>
      <c r="BE945" s="84"/>
      <c r="BF945" s="84"/>
      <c r="BG945" s="84"/>
      <c r="BH945" s="84"/>
    </row>
    <row r="946">
      <c r="F946" s="84"/>
      <c r="I946" s="84"/>
      <c r="L946" s="84"/>
      <c r="O946" s="84"/>
      <c r="R946" s="84"/>
      <c r="U946" s="84"/>
      <c r="X946" s="84"/>
      <c r="AA946" s="84"/>
      <c r="AD946" s="84"/>
      <c r="AG946" s="84"/>
      <c r="AJ946" s="84"/>
      <c r="AM946" s="84"/>
      <c r="AP946" s="84"/>
      <c r="AS946" s="84"/>
      <c r="AV946" s="84"/>
      <c r="AY946" s="84"/>
      <c r="BB946" s="84"/>
      <c r="BC946" s="84"/>
      <c r="BD946" s="84"/>
      <c r="BE946" s="84"/>
      <c r="BF946" s="84"/>
      <c r="BG946" s="84"/>
      <c r="BH946" s="84"/>
    </row>
    <row r="947">
      <c r="F947" s="84"/>
      <c r="I947" s="84"/>
      <c r="L947" s="84"/>
      <c r="O947" s="84"/>
      <c r="R947" s="84"/>
      <c r="U947" s="84"/>
      <c r="X947" s="84"/>
      <c r="AA947" s="84"/>
      <c r="AD947" s="84"/>
      <c r="AG947" s="84"/>
      <c r="AJ947" s="84"/>
      <c r="AM947" s="84"/>
      <c r="AP947" s="84"/>
      <c r="AS947" s="84"/>
      <c r="AV947" s="84"/>
      <c r="AY947" s="84"/>
      <c r="BB947" s="84"/>
      <c r="BC947" s="84"/>
      <c r="BD947" s="84"/>
      <c r="BE947" s="84"/>
      <c r="BF947" s="84"/>
      <c r="BG947" s="84"/>
      <c r="BH947" s="84"/>
    </row>
    <row r="948">
      <c r="F948" s="84"/>
      <c r="I948" s="84"/>
      <c r="L948" s="84"/>
      <c r="O948" s="84"/>
      <c r="R948" s="84"/>
      <c r="U948" s="84"/>
      <c r="X948" s="84"/>
      <c r="AA948" s="84"/>
      <c r="AD948" s="84"/>
      <c r="AG948" s="84"/>
      <c r="AJ948" s="84"/>
      <c r="AM948" s="84"/>
      <c r="AP948" s="84"/>
      <c r="AS948" s="84"/>
      <c r="AV948" s="84"/>
      <c r="AY948" s="84"/>
      <c r="BB948" s="84"/>
      <c r="BC948" s="84"/>
      <c r="BD948" s="84"/>
      <c r="BE948" s="84"/>
      <c r="BF948" s="84"/>
      <c r="BG948" s="84"/>
      <c r="BH948" s="84"/>
    </row>
    <row r="949">
      <c r="F949" s="84"/>
      <c r="I949" s="84"/>
      <c r="L949" s="84"/>
      <c r="O949" s="84"/>
      <c r="R949" s="84"/>
      <c r="U949" s="84"/>
      <c r="X949" s="84"/>
      <c r="AA949" s="84"/>
      <c r="AD949" s="84"/>
      <c r="AG949" s="84"/>
      <c r="AJ949" s="84"/>
      <c r="AM949" s="84"/>
      <c r="AP949" s="84"/>
      <c r="AS949" s="84"/>
      <c r="AV949" s="84"/>
      <c r="AY949" s="84"/>
      <c r="BB949" s="84"/>
      <c r="BC949" s="84"/>
      <c r="BD949" s="84"/>
      <c r="BE949" s="84"/>
      <c r="BF949" s="84"/>
      <c r="BG949" s="84"/>
      <c r="BH949" s="84"/>
    </row>
    <row r="950">
      <c r="F950" s="84"/>
      <c r="I950" s="84"/>
      <c r="L950" s="84"/>
      <c r="O950" s="84"/>
      <c r="R950" s="84"/>
      <c r="U950" s="84"/>
      <c r="X950" s="84"/>
      <c r="AA950" s="84"/>
      <c r="AD950" s="84"/>
      <c r="AG950" s="84"/>
      <c r="AJ950" s="84"/>
      <c r="AM950" s="84"/>
      <c r="AP950" s="84"/>
      <c r="AS950" s="84"/>
      <c r="AV950" s="84"/>
      <c r="AY950" s="84"/>
      <c r="BB950" s="84"/>
      <c r="BC950" s="84"/>
      <c r="BD950" s="84"/>
      <c r="BE950" s="84"/>
      <c r="BF950" s="84"/>
      <c r="BG950" s="84"/>
      <c r="BH950" s="84"/>
    </row>
    <row r="951">
      <c r="F951" s="84"/>
      <c r="I951" s="84"/>
      <c r="L951" s="84"/>
      <c r="O951" s="84"/>
      <c r="R951" s="84"/>
      <c r="U951" s="84"/>
      <c r="X951" s="84"/>
      <c r="AA951" s="84"/>
      <c r="AD951" s="84"/>
      <c r="AG951" s="84"/>
      <c r="AJ951" s="84"/>
      <c r="AM951" s="84"/>
      <c r="AP951" s="84"/>
      <c r="AS951" s="84"/>
      <c r="AV951" s="84"/>
      <c r="AY951" s="84"/>
      <c r="BB951" s="84"/>
      <c r="BC951" s="84"/>
      <c r="BD951" s="84"/>
      <c r="BE951" s="84"/>
      <c r="BF951" s="84"/>
      <c r="BG951" s="84"/>
      <c r="BH951" s="84"/>
    </row>
    <row r="952">
      <c r="F952" s="84"/>
      <c r="I952" s="84"/>
      <c r="L952" s="84"/>
      <c r="O952" s="84"/>
      <c r="R952" s="84"/>
      <c r="U952" s="84"/>
      <c r="X952" s="84"/>
      <c r="AA952" s="84"/>
      <c r="AD952" s="84"/>
      <c r="AG952" s="84"/>
      <c r="AJ952" s="84"/>
      <c r="AM952" s="84"/>
      <c r="AP952" s="84"/>
      <c r="AS952" s="84"/>
      <c r="AV952" s="84"/>
      <c r="AY952" s="84"/>
      <c r="BB952" s="84"/>
      <c r="BC952" s="84"/>
      <c r="BD952" s="84"/>
      <c r="BE952" s="84"/>
      <c r="BF952" s="84"/>
      <c r="BG952" s="84"/>
      <c r="BH952" s="84"/>
    </row>
    <row r="953">
      <c r="F953" s="84"/>
      <c r="I953" s="84"/>
      <c r="L953" s="84"/>
      <c r="O953" s="84"/>
      <c r="R953" s="84"/>
      <c r="U953" s="84"/>
      <c r="X953" s="84"/>
      <c r="AA953" s="84"/>
      <c r="AD953" s="84"/>
      <c r="AG953" s="84"/>
      <c r="AJ953" s="84"/>
      <c r="AM953" s="84"/>
      <c r="AP953" s="84"/>
      <c r="AS953" s="84"/>
      <c r="AV953" s="84"/>
      <c r="AY953" s="84"/>
      <c r="BB953" s="84"/>
      <c r="BC953" s="84"/>
      <c r="BD953" s="84"/>
      <c r="BE953" s="84"/>
      <c r="BF953" s="84"/>
      <c r="BG953" s="84"/>
      <c r="BH953" s="84"/>
    </row>
    <row r="954">
      <c r="F954" s="84"/>
      <c r="I954" s="84"/>
      <c r="L954" s="84"/>
      <c r="O954" s="84"/>
      <c r="R954" s="84"/>
      <c r="U954" s="84"/>
      <c r="X954" s="84"/>
      <c r="AA954" s="84"/>
      <c r="AD954" s="84"/>
      <c r="AG954" s="84"/>
      <c r="AJ954" s="84"/>
      <c r="AM954" s="84"/>
      <c r="AP954" s="84"/>
      <c r="AS954" s="84"/>
      <c r="AV954" s="84"/>
      <c r="AY954" s="84"/>
      <c r="BB954" s="84"/>
      <c r="BC954" s="84"/>
      <c r="BD954" s="84"/>
      <c r="BE954" s="84"/>
      <c r="BF954" s="84"/>
      <c r="BG954" s="84"/>
      <c r="BH954" s="84"/>
    </row>
    <row r="955">
      <c r="F955" s="84"/>
      <c r="I955" s="84"/>
      <c r="L955" s="84"/>
      <c r="O955" s="84"/>
      <c r="R955" s="84"/>
      <c r="U955" s="84"/>
      <c r="X955" s="84"/>
      <c r="AA955" s="84"/>
      <c r="AD955" s="84"/>
      <c r="AG955" s="84"/>
      <c r="AJ955" s="84"/>
      <c r="AM955" s="84"/>
      <c r="AP955" s="84"/>
      <c r="AS955" s="84"/>
      <c r="AV955" s="84"/>
      <c r="AY955" s="84"/>
      <c r="BB955" s="84"/>
      <c r="BC955" s="84"/>
      <c r="BD955" s="84"/>
      <c r="BE955" s="84"/>
      <c r="BF955" s="84"/>
      <c r="BG955" s="84"/>
      <c r="BH955" s="84"/>
    </row>
    <row r="956">
      <c r="F956" s="84"/>
      <c r="I956" s="84"/>
      <c r="L956" s="84"/>
      <c r="O956" s="84"/>
      <c r="R956" s="84"/>
      <c r="U956" s="84"/>
      <c r="X956" s="84"/>
      <c r="AA956" s="84"/>
      <c r="AD956" s="84"/>
      <c r="AG956" s="84"/>
      <c r="AJ956" s="84"/>
      <c r="AM956" s="84"/>
      <c r="AP956" s="84"/>
      <c r="AS956" s="84"/>
      <c r="AV956" s="84"/>
      <c r="AY956" s="84"/>
      <c r="BB956" s="84"/>
      <c r="BC956" s="84"/>
      <c r="BD956" s="84"/>
      <c r="BE956" s="84"/>
      <c r="BF956" s="84"/>
      <c r="BG956" s="84"/>
      <c r="BH956" s="84"/>
    </row>
    <row r="957">
      <c r="F957" s="84"/>
      <c r="I957" s="84"/>
      <c r="L957" s="84"/>
      <c r="O957" s="84"/>
      <c r="R957" s="84"/>
      <c r="U957" s="84"/>
      <c r="X957" s="84"/>
      <c r="AA957" s="84"/>
      <c r="AD957" s="84"/>
      <c r="AG957" s="84"/>
      <c r="AJ957" s="84"/>
      <c r="AM957" s="84"/>
      <c r="AP957" s="84"/>
      <c r="AS957" s="84"/>
      <c r="AV957" s="84"/>
      <c r="AY957" s="84"/>
      <c r="BB957" s="84"/>
      <c r="BC957" s="84"/>
      <c r="BD957" s="84"/>
      <c r="BE957" s="84"/>
      <c r="BF957" s="84"/>
      <c r="BG957" s="84"/>
      <c r="BH957" s="84"/>
    </row>
    <row r="958">
      <c r="F958" s="84"/>
      <c r="I958" s="84"/>
      <c r="L958" s="84"/>
      <c r="O958" s="84"/>
      <c r="R958" s="84"/>
      <c r="U958" s="84"/>
      <c r="X958" s="84"/>
      <c r="AA958" s="84"/>
      <c r="AD958" s="84"/>
      <c r="AG958" s="84"/>
      <c r="AJ958" s="84"/>
      <c r="AM958" s="84"/>
      <c r="AP958" s="84"/>
      <c r="AS958" s="84"/>
      <c r="AV958" s="84"/>
      <c r="AY958" s="84"/>
      <c r="BB958" s="84"/>
      <c r="BC958" s="84"/>
      <c r="BD958" s="84"/>
      <c r="BE958" s="84"/>
      <c r="BF958" s="84"/>
      <c r="BG958" s="84"/>
      <c r="BH958" s="84"/>
    </row>
    <row r="959">
      <c r="F959" s="84"/>
      <c r="I959" s="84"/>
      <c r="L959" s="84"/>
      <c r="O959" s="84"/>
      <c r="R959" s="84"/>
      <c r="U959" s="84"/>
      <c r="X959" s="84"/>
      <c r="AA959" s="84"/>
      <c r="AD959" s="84"/>
      <c r="AG959" s="84"/>
      <c r="AJ959" s="84"/>
      <c r="AM959" s="84"/>
      <c r="AP959" s="84"/>
      <c r="AS959" s="84"/>
      <c r="AV959" s="84"/>
      <c r="AY959" s="84"/>
      <c r="BB959" s="84"/>
      <c r="BC959" s="84"/>
      <c r="BD959" s="84"/>
      <c r="BE959" s="84"/>
      <c r="BF959" s="84"/>
      <c r="BG959" s="84"/>
      <c r="BH959" s="84"/>
    </row>
    <row r="960">
      <c r="F960" s="84"/>
      <c r="I960" s="84"/>
      <c r="L960" s="84"/>
      <c r="O960" s="84"/>
      <c r="R960" s="84"/>
      <c r="U960" s="84"/>
      <c r="X960" s="84"/>
      <c r="AA960" s="84"/>
      <c r="AD960" s="84"/>
      <c r="AG960" s="84"/>
      <c r="AJ960" s="84"/>
      <c r="AM960" s="84"/>
      <c r="AP960" s="84"/>
      <c r="AS960" s="84"/>
      <c r="AV960" s="84"/>
      <c r="AY960" s="84"/>
      <c r="BB960" s="84"/>
      <c r="BC960" s="84"/>
      <c r="BD960" s="84"/>
      <c r="BE960" s="84"/>
      <c r="BF960" s="84"/>
      <c r="BG960" s="84"/>
      <c r="BH960" s="84"/>
    </row>
    <row r="961">
      <c r="F961" s="84"/>
      <c r="I961" s="84"/>
      <c r="L961" s="84"/>
      <c r="O961" s="84"/>
      <c r="R961" s="84"/>
      <c r="U961" s="84"/>
      <c r="X961" s="84"/>
      <c r="AA961" s="84"/>
      <c r="AD961" s="84"/>
      <c r="AG961" s="84"/>
      <c r="AJ961" s="84"/>
      <c r="AM961" s="84"/>
      <c r="AP961" s="84"/>
      <c r="AS961" s="84"/>
      <c r="AV961" s="84"/>
      <c r="AY961" s="84"/>
      <c r="BB961" s="84"/>
      <c r="BC961" s="84"/>
      <c r="BD961" s="84"/>
      <c r="BE961" s="84"/>
      <c r="BF961" s="84"/>
      <c r="BG961" s="84"/>
      <c r="BH961" s="84"/>
    </row>
    <row r="962">
      <c r="F962" s="84"/>
      <c r="I962" s="84"/>
      <c r="L962" s="84"/>
      <c r="O962" s="84"/>
      <c r="R962" s="84"/>
      <c r="U962" s="84"/>
      <c r="X962" s="84"/>
      <c r="AA962" s="84"/>
      <c r="AD962" s="84"/>
      <c r="AG962" s="84"/>
      <c r="AJ962" s="84"/>
      <c r="AM962" s="84"/>
      <c r="AP962" s="84"/>
      <c r="AS962" s="84"/>
      <c r="AV962" s="84"/>
      <c r="AY962" s="84"/>
      <c r="BB962" s="84"/>
      <c r="BC962" s="84"/>
      <c r="BD962" s="84"/>
      <c r="BE962" s="84"/>
      <c r="BF962" s="84"/>
      <c r="BG962" s="84"/>
      <c r="BH962" s="84"/>
    </row>
    <row r="963">
      <c r="F963" s="84"/>
      <c r="I963" s="84"/>
      <c r="L963" s="84"/>
      <c r="O963" s="84"/>
      <c r="R963" s="84"/>
      <c r="U963" s="84"/>
      <c r="X963" s="84"/>
      <c r="AA963" s="84"/>
      <c r="AD963" s="84"/>
      <c r="AG963" s="84"/>
      <c r="AJ963" s="84"/>
      <c r="AM963" s="84"/>
      <c r="AP963" s="84"/>
      <c r="AS963" s="84"/>
      <c r="AV963" s="84"/>
      <c r="AY963" s="84"/>
      <c r="BB963" s="84"/>
      <c r="BC963" s="84"/>
      <c r="BD963" s="84"/>
      <c r="BE963" s="84"/>
      <c r="BF963" s="84"/>
      <c r="BG963" s="84"/>
      <c r="BH963" s="84"/>
    </row>
    <row r="964">
      <c r="F964" s="84"/>
      <c r="I964" s="84"/>
      <c r="L964" s="84"/>
      <c r="O964" s="84"/>
      <c r="R964" s="84"/>
      <c r="U964" s="84"/>
      <c r="X964" s="84"/>
      <c r="AA964" s="84"/>
      <c r="AD964" s="84"/>
      <c r="AG964" s="84"/>
      <c r="AJ964" s="84"/>
      <c r="AM964" s="84"/>
      <c r="AP964" s="84"/>
      <c r="AS964" s="84"/>
      <c r="AV964" s="84"/>
      <c r="AY964" s="84"/>
      <c r="BB964" s="84"/>
      <c r="BC964" s="84"/>
      <c r="BD964" s="84"/>
      <c r="BE964" s="84"/>
      <c r="BF964" s="84"/>
      <c r="BG964" s="84"/>
      <c r="BH964" s="84"/>
    </row>
    <row r="965">
      <c r="F965" s="84"/>
      <c r="I965" s="84"/>
      <c r="L965" s="84"/>
      <c r="O965" s="84"/>
      <c r="R965" s="84"/>
      <c r="U965" s="84"/>
      <c r="X965" s="84"/>
      <c r="AA965" s="84"/>
      <c r="AD965" s="84"/>
      <c r="AG965" s="84"/>
      <c r="AJ965" s="84"/>
      <c r="AM965" s="84"/>
      <c r="AP965" s="84"/>
      <c r="AS965" s="84"/>
      <c r="AV965" s="84"/>
      <c r="AY965" s="84"/>
      <c r="BB965" s="84"/>
      <c r="BC965" s="84"/>
      <c r="BD965" s="84"/>
      <c r="BE965" s="84"/>
      <c r="BF965" s="84"/>
      <c r="BG965" s="84"/>
      <c r="BH965" s="84"/>
    </row>
    <row r="966">
      <c r="F966" s="84"/>
      <c r="I966" s="84"/>
      <c r="L966" s="84"/>
      <c r="O966" s="84"/>
      <c r="R966" s="84"/>
      <c r="U966" s="84"/>
      <c r="X966" s="84"/>
      <c r="AA966" s="84"/>
      <c r="AD966" s="84"/>
      <c r="AG966" s="84"/>
      <c r="AJ966" s="84"/>
      <c r="AM966" s="84"/>
      <c r="AP966" s="84"/>
      <c r="AS966" s="84"/>
      <c r="AV966" s="84"/>
      <c r="AY966" s="84"/>
      <c r="BB966" s="84"/>
      <c r="BC966" s="84"/>
      <c r="BD966" s="84"/>
      <c r="BE966" s="84"/>
      <c r="BF966" s="84"/>
      <c r="BG966" s="84"/>
      <c r="BH966" s="84"/>
    </row>
    <row r="967">
      <c r="F967" s="84"/>
      <c r="I967" s="84"/>
      <c r="L967" s="84"/>
      <c r="O967" s="84"/>
      <c r="R967" s="84"/>
      <c r="U967" s="84"/>
      <c r="X967" s="84"/>
      <c r="AA967" s="84"/>
      <c r="AD967" s="84"/>
      <c r="AG967" s="84"/>
      <c r="AJ967" s="84"/>
      <c r="AM967" s="84"/>
      <c r="AP967" s="84"/>
      <c r="AS967" s="84"/>
      <c r="AV967" s="84"/>
      <c r="AY967" s="84"/>
      <c r="BB967" s="84"/>
      <c r="BC967" s="84"/>
      <c r="BD967" s="84"/>
      <c r="BE967" s="84"/>
      <c r="BF967" s="84"/>
      <c r="BG967" s="84"/>
      <c r="BH967" s="84"/>
    </row>
    <row r="968">
      <c r="F968" s="84"/>
      <c r="I968" s="84"/>
      <c r="L968" s="84"/>
      <c r="O968" s="84"/>
      <c r="R968" s="84"/>
      <c r="U968" s="84"/>
      <c r="X968" s="84"/>
      <c r="AA968" s="84"/>
      <c r="AD968" s="84"/>
      <c r="AG968" s="84"/>
      <c r="AJ968" s="84"/>
      <c r="AM968" s="84"/>
      <c r="AP968" s="84"/>
      <c r="AS968" s="84"/>
      <c r="AV968" s="84"/>
      <c r="AY968" s="84"/>
      <c r="BB968" s="84"/>
      <c r="BC968" s="84"/>
      <c r="BD968" s="84"/>
      <c r="BE968" s="84"/>
      <c r="BF968" s="84"/>
      <c r="BG968" s="84"/>
      <c r="BH968" s="84"/>
    </row>
    <row r="969">
      <c r="F969" s="84"/>
      <c r="I969" s="84"/>
      <c r="L969" s="84"/>
      <c r="O969" s="84"/>
      <c r="R969" s="84"/>
      <c r="U969" s="84"/>
      <c r="X969" s="84"/>
      <c r="AA969" s="84"/>
      <c r="AD969" s="84"/>
      <c r="AG969" s="84"/>
      <c r="AJ969" s="84"/>
      <c r="AM969" s="84"/>
      <c r="AP969" s="84"/>
      <c r="AS969" s="84"/>
      <c r="AV969" s="84"/>
      <c r="AY969" s="84"/>
      <c r="BB969" s="84"/>
      <c r="BC969" s="84"/>
      <c r="BD969" s="84"/>
      <c r="BE969" s="84"/>
      <c r="BF969" s="84"/>
      <c r="BG969" s="84"/>
      <c r="BH969" s="84"/>
    </row>
    <row r="970">
      <c r="F970" s="84"/>
      <c r="I970" s="84"/>
      <c r="L970" s="84"/>
      <c r="O970" s="84"/>
      <c r="R970" s="84"/>
      <c r="U970" s="84"/>
      <c r="X970" s="84"/>
      <c r="AA970" s="84"/>
      <c r="AD970" s="84"/>
      <c r="AG970" s="84"/>
      <c r="AJ970" s="84"/>
      <c r="AM970" s="84"/>
      <c r="AP970" s="84"/>
      <c r="AS970" s="84"/>
      <c r="AV970" s="84"/>
      <c r="AY970" s="84"/>
      <c r="BB970" s="84"/>
      <c r="BC970" s="84"/>
      <c r="BD970" s="84"/>
      <c r="BE970" s="84"/>
      <c r="BF970" s="84"/>
      <c r="BG970" s="84"/>
      <c r="BH970" s="84"/>
    </row>
    <row r="971">
      <c r="F971" s="84"/>
      <c r="I971" s="84"/>
      <c r="L971" s="84"/>
      <c r="O971" s="84"/>
      <c r="R971" s="84"/>
      <c r="U971" s="84"/>
      <c r="X971" s="84"/>
      <c r="AA971" s="84"/>
      <c r="AD971" s="84"/>
      <c r="AG971" s="84"/>
      <c r="AJ971" s="84"/>
      <c r="AM971" s="84"/>
      <c r="AP971" s="84"/>
      <c r="AS971" s="84"/>
      <c r="AV971" s="84"/>
      <c r="AY971" s="84"/>
      <c r="BB971" s="84"/>
      <c r="BC971" s="84"/>
      <c r="BD971" s="84"/>
      <c r="BE971" s="84"/>
      <c r="BF971" s="84"/>
      <c r="BG971" s="84"/>
      <c r="BH971" s="84"/>
    </row>
    <row r="972">
      <c r="F972" s="84"/>
      <c r="I972" s="84"/>
      <c r="L972" s="84"/>
      <c r="O972" s="84"/>
      <c r="R972" s="84"/>
      <c r="U972" s="84"/>
      <c r="X972" s="84"/>
      <c r="AA972" s="84"/>
      <c r="AD972" s="84"/>
      <c r="AG972" s="84"/>
      <c r="AJ972" s="84"/>
      <c r="AM972" s="84"/>
      <c r="AP972" s="84"/>
      <c r="AS972" s="84"/>
      <c r="AV972" s="84"/>
      <c r="AY972" s="84"/>
      <c r="BB972" s="84"/>
      <c r="BC972" s="84"/>
      <c r="BD972" s="84"/>
      <c r="BE972" s="84"/>
      <c r="BF972" s="84"/>
      <c r="BG972" s="84"/>
      <c r="BH972" s="84"/>
    </row>
    <row r="973">
      <c r="F973" s="84"/>
      <c r="I973" s="84"/>
      <c r="L973" s="84"/>
      <c r="O973" s="84"/>
      <c r="R973" s="84"/>
      <c r="U973" s="84"/>
      <c r="X973" s="84"/>
      <c r="AA973" s="84"/>
      <c r="AD973" s="84"/>
      <c r="AG973" s="84"/>
      <c r="AJ973" s="84"/>
      <c r="AM973" s="84"/>
      <c r="AP973" s="84"/>
      <c r="AS973" s="84"/>
      <c r="AV973" s="84"/>
      <c r="AY973" s="84"/>
      <c r="BB973" s="84"/>
      <c r="BC973" s="84"/>
      <c r="BD973" s="84"/>
      <c r="BE973" s="84"/>
      <c r="BF973" s="84"/>
      <c r="BG973" s="84"/>
      <c r="BH973" s="84"/>
    </row>
    <row r="974">
      <c r="F974" s="84"/>
      <c r="I974" s="84"/>
      <c r="L974" s="84"/>
      <c r="O974" s="84"/>
      <c r="R974" s="84"/>
      <c r="U974" s="84"/>
      <c r="X974" s="84"/>
      <c r="AA974" s="84"/>
      <c r="AD974" s="84"/>
      <c r="AG974" s="84"/>
      <c r="AJ974" s="84"/>
      <c r="AM974" s="84"/>
      <c r="AP974" s="84"/>
      <c r="AS974" s="84"/>
      <c r="AV974" s="84"/>
      <c r="AY974" s="84"/>
      <c r="BB974" s="84"/>
      <c r="BC974" s="84"/>
      <c r="BD974" s="84"/>
      <c r="BE974" s="84"/>
      <c r="BF974" s="84"/>
      <c r="BG974" s="84"/>
      <c r="BH974" s="84"/>
    </row>
    <row r="975">
      <c r="F975" s="84"/>
      <c r="I975" s="84"/>
      <c r="L975" s="84"/>
      <c r="O975" s="84"/>
      <c r="R975" s="84"/>
      <c r="U975" s="84"/>
      <c r="X975" s="84"/>
      <c r="AA975" s="84"/>
      <c r="AD975" s="84"/>
      <c r="AG975" s="84"/>
      <c r="AJ975" s="84"/>
      <c r="AM975" s="84"/>
      <c r="AP975" s="84"/>
      <c r="AS975" s="84"/>
      <c r="AV975" s="84"/>
      <c r="AY975" s="84"/>
      <c r="BB975" s="84"/>
      <c r="BC975" s="84"/>
      <c r="BD975" s="84"/>
      <c r="BE975" s="84"/>
      <c r="BF975" s="84"/>
      <c r="BG975" s="84"/>
      <c r="BH975" s="84"/>
    </row>
    <row r="976">
      <c r="F976" s="84"/>
      <c r="I976" s="84"/>
      <c r="L976" s="84"/>
      <c r="O976" s="84"/>
      <c r="R976" s="84"/>
      <c r="U976" s="84"/>
      <c r="X976" s="84"/>
      <c r="AA976" s="84"/>
      <c r="AD976" s="84"/>
      <c r="AG976" s="84"/>
      <c r="AJ976" s="84"/>
      <c r="AM976" s="84"/>
      <c r="AP976" s="84"/>
      <c r="AS976" s="84"/>
      <c r="AV976" s="84"/>
      <c r="AY976" s="84"/>
      <c r="BB976" s="84"/>
      <c r="BC976" s="84"/>
      <c r="BD976" s="84"/>
      <c r="BE976" s="84"/>
      <c r="BF976" s="84"/>
      <c r="BG976" s="84"/>
      <c r="BH976" s="84"/>
    </row>
    <row r="977">
      <c r="F977" s="84"/>
      <c r="I977" s="84"/>
      <c r="L977" s="84"/>
      <c r="O977" s="84"/>
      <c r="R977" s="84"/>
      <c r="U977" s="84"/>
      <c r="X977" s="84"/>
      <c r="AA977" s="84"/>
      <c r="AD977" s="84"/>
      <c r="AG977" s="84"/>
      <c r="AJ977" s="84"/>
      <c r="AM977" s="84"/>
      <c r="AP977" s="84"/>
      <c r="AS977" s="84"/>
      <c r="AV977" s="84"/>
      <c r="AY977" s="84"/>
      <c r="BB977" s="84"/>
      <c r="BC977" s="84"/>
      <c r="BD977" s="84"/>
      <c r="BE977" s="84"/>
      <c r="BF977" s="84"/>
      <c r="BG977" s="84"/>
      <c r="BH977" s="84"/>
    </row>
    <row r="978">
      <c r="F978" s="84"/>
      <c r="I978" s="84"/>
      <c r="L978" s="84"/>
      <c r="O978" s="84"/>
      <c r="R978" s="84"/>
      <c r="U978" s="84"/>
      <c r="X978" s="84"/>
      <c r="AA978" s="84"/>
      <c r="AD978" s="84"/>
      <c r="AG978" s="84"/>
      <c r="AJ978" s="84"/>
      <c r="AM978" s="84"/>
      <c r="AP978" s="84"/>
      <c r="AS978" s="84"/>
      <c r="AV978" s="84"/>
      <c r="AY978" s="84"/>
      <c r="BB978" s="84"/>
      <c r="BC978" s="84"/>
      <c r="BD978" s="84"/>
      <c r="BE978" s="84"/>
      <c r="BF978" s="84"/>
      <c r="BG978" s="84"/>
      <c r="BH978" s="84"/>
    </row>
    <row r="979">
      <c r="F979" s="84"/>
      <c r="I979" s="84"/>
      <c r="L979" s="84"/>
      <c r="O979" s="84"/>
      <c r="R979" s="84"/>
      <c r="U979" s="84"/>
      <c r="X979" s="84"/>
      <c r="AA979" s="84"/>
      <c r="AD979" s="84"/>
      <c r="AG979" s="84"/>
      <c r="AJ979" s="84"/>
      <c r="AM979" s="84"/>
      <c r="AP979" s="84"/>
      <c r="AS979" s="84"/>
      <c r="AV979" s="84"/>
      <c r="AY979" s="84"/>
      <c r="BB979" s="84"/>
      <c r="BC979" s="84"/>
      <c r="BD979" s="84"/>
      <c r="BE979" s="84"/>
      <c r="BF979" s="84"/>
      <c r="BG979" s="84"/>
      <c r="BH979" s="84"/>
    </row>
    <row r="980">
      <c r="F980" s="84"/>
      <c r="I980" s="84"/>
      <c r="L980" s="84"/>
      <c r="O980" s="84"/>
      <c r="R980" s="84"/>
      <c r="U980" s="84"/>
      <c r="X980" s="84"/>
      <c r="AA980" s="84"/>
      <c r="AD980" s="84"/>
      <c r="AG980" s="84"/>
      <c r="AJ980" s="84"/>
      <c r="AM980" s="84"/>
      <c r="AP980" s="84"/>
      <c r="AS980" s="84"/>
      <c r="AV980" s="84"/>
      <c r="AY980" s="84"/>
      <c r="BB980" s="84"/>
      <c r="BC980" s="84"/>
      <c r="BD980" s="84"/>
      <c r="BE980" s="84"/>
      <c r="BF980" s="84"/>
      <c r="BG980" s="84"/>
      <c r="BH980" s="84"/>
    </row>
    <row r="981">
      <c r="F981" s="84"/>
      <c r="I981" s="84"/>
      <c r="L981" s="84"/>
      <c r="O981" s="84"/>
      <c r="R981" s="84"/>
      <c r="U981" s="84"/>
      <c r="X981" s="84"/>
      <c r="AA981" s="84"/>
      <c r="AD981" s="84"/>
      <c r="AG981" s="84"/>
      <c r="AJ981" s="84"/>
      <c r="AM981" s="84"/>
      <c r="AP981" s="84"/>
      <c r="AS981" s="84"/>
      <c r="AV981" s="84"/>
      <c r="AY981" s="84"/>
      <c r="BB981" s="84"/>
      <c r="BC981" s="84"/>
      <c r="BD981" s="84"/>
      <c r="BE981" s="84"/>
      <c r="BF981" s="84"/>
      <c r="BG981" s="84"/>
      <c r="BH981" s="84"/>
    </row>
    <row r="982">
      <c r="F982" s="84"/>
      <c r="I982" s="84"/>
      <c r="L982" s="84"/>
      <c r="O982" s="84"/>
      <c r="R982" s="84"/>
      <c r="U982" s="84"/>
      <c r="X982" s="84"/>
      <c r="AA982" s="84"/>
      <c r="AD982" s="84"/>
      <c r="AG982" s="84"/>
      <c r="AJ982" s="84"/>
      <c r="AM982" s="84"/>
      <c r="AP982" s="84"/>
      <c r="AS982" s="84"/>
      <c r="AV982" s="84"/>
      <c r="AY982" s="84"/>
      <c r="BB982" s="84"/>
      <c r="BC982" s="84"/>
      <c r="BD982" s="84"/>
      <c r="BE982" s="84"/>
      <c r="BF982" s="84"/>
      <c r="BG982" s="84"/>
      <c r="BH982" s="84"/>
    </row>
    <row r="983">
      <c r="F983" s="84"/>
      <c r="I983" s="84"/>
      <c r="L983" s="84"/>
      <c r="O983" s="84"/>
      <c r="R983" s="84"/>
      <c r="U983" s="84"/>
      <c r="X983" s="84"/>
      <c r="AA983" s="84"/>
      <c r="AD983" s="84"/>
      <c r="AG983" s="84"/>
      <c r="AJ983" s="84"/>
      <c r="AM983" s="84"/>
      <c r="AP983" s="84"/>
      <c r="AS983" s="84"/>
      <c r="AV983" s="84"/>
      <c r="AY983" s="84"/>
      <c r="BB983" s="84"/>
      <c r="BC983" s="84"/>
      <c r="BD983" s="84"/>
      <c r="BE983" s="84"/>
      <c r="BF983" s="84"/>
      <c r="BG983" s="84"/>
      <c r="BH983" s="84"/>
    </row>
    <row r="984">
      <c r="F984" s="84"/>
      <c r="I984" s="84"/>
      <c r="L984" s="84"/>
      <c r="O984" s="84"/>
      <c r="R984" s="84"/>
      <c r="U984" s="84"/>
      <c r="X984" s="84"/>
      <c r="AA984" s="84"/>
      <c r="AD984" s="84"/>
      <c r="AG984" s="84"/>
      <c r="AJ984" s="84"/>
      <c r="AM984" s="84"/>
      <c r="AP984" s="84"/>
      <c r="AS984" s="84"/>
      <c r="AV984" s="84"/>
      <c r="AY984" s="84"/>
      <c r="BB984" s="84"/>
      <c r="BC984" s="84"/>
      <c r="BD984" s="84"/>
      <c r="BE984" s="84"/>
      <c r="BF984" s="84"/>
      <c r="BG984" s="84"/>
      <c r="BH984" s="84"/>
    </row>
    <row r="985">
      <c r="F985" s="84"/>
      <c r="I985" s="84"/>
      <c r="L985" s="84"/>
      <c r="O985" s="84"/>
      <c r="R985" s="84"/>
      <c r="U985" s="84"/>
      <c r="X985" s="84"/>
      <c r="AA985" s="84"/>
      <c r="AD985" s="84"/>
      <c r="AG985" s="84"/>
      <c r="AJ985" s="84"/>
      <c r="AM985" s="84"/>
      <c r="AP985" s="84"/>
      <c r="AS985" s="84"/>
      <c r="AV985" s="84"/>
      <c r="AY985" s="84"/>
      <c r="BB985" s="84"/>
      <c r="BC985" s="84"/>
      <c r="BD985" s="84"/>
      <c r="BE985" s="84"/>
      <c r="BF985" s="84"/>
      <c r="BG985" s="84"/>
      <c r="BH985" s="84"/>
    </row>
    <row r="986">
      <c r="F986" s="84"/>
      <c r="I986" s="84"/>
      <c r="L986" s="84"/>
      <c r="O986" s="84"/>
      <c r="R986" s="84"/>
      <c r="U986" s="84"/>
      <c r="X986" s="84"/>
      <c r="AA986" s="84"/>
      <c r="AD986" s="84"/>
      <c r="AG986" s="84"/>
      <c r="AJ986" s="84"/>
      <c r="AM986" s="84"/>
      <c r="AP986" s="84"/>
      <c r="AS986" s="84"/>
      <c r="AV986" s="84"/>
      <c r="AY986" s="84"/>
      <c r="BB986" s="84"/>
      <c r="BC986" s="84"/>
      <c r="BD986" s="84"/>
      <c r="BE986" s="84"/>
      <c r="BF986" s="84"/>
      <c r="BG986" s="84"/>
      <c r="BH986" s="84"/>
    </row>
    <row r="987">
      <c r="F987" s="84"/>
      <c r="I987" s="84"/>
      <c r="L987" s="84"/>
      <c r="O987" s="84"/>
      <c r="R987" s="84"/>
      <c r="U987" s="84"/>
      <c r="X987" s="84"/>
      <c r="AA987" s="84"/>
      <c r="AD987" s="84"/>
      <c r="AG987" s="84"/>
      <c r="AJ987" s="84"/>
      <c r="AM987" s="84"/>
      <c r="AP987" s="84"/>
      <c r="AS987" s="84"/>
      <c r="AV987" s="84"/>
      <c r="AY987" s="84"/>
      <c r="BB987" s="84"/>
      <c r="BC987" s="84"/>
      <c r="BD987" s="84"/>
      <c r="BE987" s="84"/>
      <c r="BF987" s="84"/>
      <c r="BG987" s="84"/>
      <c r="BH987" s="84"/>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20:M20"/>
    <mergeCell ref="H20:I21"/>
    <mergeCell ref="H22:H24"/>
    <mergeCell ref="O24:P24"/>
    <mergeCell ref="O23:P23"/>
    <mergeCell ref="O30:P30"/>
    <mergeCell ref="W1:Y1"/>
    <mergeCell ref="T1:V1"/>
    <mergeCell ref="Q1:S1"/>
    <mergeCell ref="O28:P28"/>
    <mergeCell ref="O26:P26"/>
    <mergeCell ref="O27:P27"/>
    <mergeCell ref="O20:P20"/>
    <mergeCell ref="O22:P2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5.85714285714285</v>
      </c>
      <c r="D2" s="122" t="s">
        <v>121</v>
      </c>
      <c r="E2" s="141"/>
      <c r="F2" s="125" t="str">
        <f>IFERROR(__xludf.DUMMYFUNCTION("UNIQUE(D2:D19)"),"Positive")</f>
        <v>Positive</v>
      </c>
      <c r="G2" s="126">
        <f t="shared" ref="G2:G4" si="1">COUNTIF(D2:D19, F2)</f>
        <v>12</v>
      </c>
      <c r="J2" s="134"/>
    </row>
    <row r="3">
      <c r="A3" s="122" t="s">
        <v>70</v>
      </c>
      <c r="B3" s="122" t="s">
        <v>147</v>
      </c>
      <c r="C3" s="122">
        <v>0.25</v>
      </c>
      <c r="D3" s="122" t="s">
        <v>121</v>
      </c>
      <c r="E3" s="141"/>
      <c r="F3" s="127" t="str">
        <f>IFERROR(__xludf.DUMMYFUNCTION("""COMPUTED_VALUE"""),"Negative")</f>
        <v>Negative</v>
      </c>
      <c r="G3" s="128">
        <f t="shared" si="1"/>
        <v>2</v>
      </c>
    </row>
    <row r="4">
      <c r="A4" s="122" t="s">
        <v>72</v>
      </c>
      <c r="B4" s="122" t="s">
        <v>147</v>
      </c>
      <c r="C4" s="122">
        <v>1.92857142857142</v>
      </c>
      <c r="D4" s="122" t="s">
        <v>121</v>
      </c>
      <c r="E4" s="141"/>
      <c r="F4" s="127" t="str">
        <f>IFERROR(__xludf.DUMMYFUNCTION("""COMPUTED_VALUE"""),"Neutral")</f>
        <v>Neutral</v>
      </c>
      <c r="G4" s="128">
        <f t="shared" si="1"/>
        <v>4</v>
      </c>
    </row>
    <row r="5">
      <c r="A5" s="122" t="s">
        <v>74</v>
      </c>
      <c r="B5" s="122" t="s">
        <v>147</v>
      </c>
      <c r="C5" s="122">
        <v>0.15</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-52.9</v>
      </c>
      <c r="D8" s="122" t="s">
        <v>119</v>
      </c>
      <c r="E8" s="141"/>
      <c r="F8" s="141"/>
      <c r="G8" s="141"/>
    </row>
    <row r="9">
      <c r="A9" s="122" t="s">
        <v>79</v>
      </c>
      <c r="B9" s="122" t="s">
        <v>147</v>
      </c>
      <c r="C9" s="122">
        <v>1.0</v>
      </c>
      <c r="D9" s="122" t="s">
        <v>121</v>
      </c>
      <c r="E9" s="141"/>
      <c r="F9" s="141"/>
      <c r="G9" s="141"/>
    </row>
    <row r="10">
      <c r="A10" s="122" t="s">
        <v>80</v>
      </c>
      <c r="B10" s="122" t="s">
        <v>147</v>
      </c>
      <c r="C10" s="122">
        <v>1.8</v>
      </c>
      <c r="D10" s="122" t="s">
        <v>121</v>
      </c>
      <c r="E10" s="141"/>
      <c r="F10" s="141"/>
      <c r="G10" s="141"/>
    </row>
    <row r="11">
      <c r="A11" s="122" t="s">
        <v>82</v>
      </c>
      <c r="B11" s="122" t="s">
        <v>147</v>
      </c>
      <c r="C11" s="122">
        <v>0.0</v>
      </c>
      <c r="D11" s="122" t="s">
        <v>120</v>
      </c>
      <c r="E11" s="141"/>
      <c r="F11" s="141"/>
      <c r="G11" s="141"/>
    </row>
    <row r="12">
      <c r="A12" s="122" t="s">
        <v>83</v>
      </c>
      <c r="B12" s="122" t="s">
        <v>147</v>
      </c>
      <c r="C12" s="122">
        <v>-80.568</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2.36751163299504</v>
      </c>
      <c r="D17" s="122" t="s">
        <v>121</v>
      </c>
      <c r="E17" s="141"/>
      <c r="F17" s="141"/>
      <c r="G17" s="141"/>
    </row>
    <row r="18">
      <c r="A18" s="122" t="s">
        <v>94</v>
      </c>
      <c r="B18" s="122" t="s">
        <v>147</v>
      </c>
      <c r="C18" s="122">
        <v>0.9413</v>
      </c>
      <c r="D18" s="122" t="s">
        <v>121</v>
      </c>
      <c r="E18" s="141"/>
      <c r="F18" s="141"/>
      <c r="G18" s="141"/>
    </row>
    <row r="19">
      <c r="A19" s="122" t="s">
        <v>96</v>
      </c>
      <c r="B19" s="122" t="s">
        <v>147</v>
      </c>
      <c r="C19" s="122">
        <v>1.0</v>
      </c>
      <c r="D19" s="122" t="s">
        <v>121</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2.0</v>
      </c>
      <c r="D2" s="122" t="s">
        <v>121</v>
      </c>
      <c r="E2" s="141"/>
      <c r="F2" s="125" t="str">
        <f>IFERROR(__xludf.DUMMYFUNCTION("UNIQUE(D2:D19)"),"Positive")</f>
        <v>Positive</v>
      </c>
      <c r="G2" s="126">
        <f t="shared" ref="G2:G4" si="1">COUNTIF(D2:D19, F2)</f>
        <v>7</v>
      </c>
      <c r="J2" s="134"/>
    </row>
    <row r="3">
      <c r="A3" s="122" t="s">
        <v>70</v>
      </c>
      <c r="B3" s="122" t="s">
        <v>147</v>
      </c>
      <c r="C3" s="122">
        <v>0.0</v>
      </c>
      <c r="D3" s="122" t="s">
        <v>120</v>
      </c>
      <c r="E3" s="141"/>
      <c r="F3" s="125" t="str">
        <f>IFERROR(__xludf.DUMMYFUNCTION("""COMPUTED_VALUE"""),"Neutral")</f>
        <v>Neutral</v>
      </c>
      <c r="G3" s="126">
        <f t="shared" si="1"/>
        <v>7</v>
      </c>
    </row>
    <row r="4">
      <c r="A4" s="122" t="s">
        <v>72</v>
      </c>
      <c r="B4" s="122" t="s">
        <v>147</v>
      </c>
      <c r="C4" s="122">
        <v>-0.3</v>
      </c>
      <c r="D4" s="122" t="s">
        <v>119</v>
      </c>
      <c r="E4" s="141"/>
      <c r="F4" s="127" t="str">
        <f>IFERROR(__xludf.DUMMYFUNCTION("""COMPUTED_VALUE"""),"Negative")</f>
        <v>Negative</v>
      </c>
      <c r="G4" s="128">
        <f t="shared" si="1"/>
        <v>4</v>
      </c>
    </row>
    <row r="5">
      <c r="A5" s="122" t="s">
        <v>74</v>
      </c>
      <c r="B5" s="122" t="s">
        <v>147</v>
      </c>
      <c r="C5" s="122">
        <v>0.0424999999999999</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-39.307</v>
      </c>
      <c r="D8" s="122" t="s">
        <v>119</v>
      </c>
      <c r="E8" s="141"/>
      <c r="F8" s="141"/>
      <c r="G8" s="141"/>
    </row>
    <row r="9">
      <c r="A9" s="122" t="s">
        <v>79</v>
      </c>
      <c r="B9" s="122" t="s">
        <v>147</v>
      </c>
      <c r="C9" s="122">
        <v>-1.0</v>
      </c>
      <c r="D9" s="122" t="s">
        <v>119</v>
      </c>
      <c r="E9" s="141"/>
      <c r="F9" s="141"/>
      <c r="G9" s="141"/>
    </row>
    <row r="10">
      <c r="A10" s="122" t="s">
        <v>80</v>
      </c>
      <c r="B10" s="122" t="s">
        <v>147</v>
      </c>
      <c r="C10" s="122">
        <v>1.0</v>
      </c>
      <c r="D10" s="122" t="s">
        <v>121</v>
      </c>
      <c r="E10" s="141"/>
      <c r="F10" s="141"/>
      <c r="G10" s="141"/>
    </row>
    <row r="11">
      <c r="A11" s="122" t="s">
        <v>82</v>
      </c>
      <c r="B11" s="122" t="s">
        <v>147</v>
      </c>
      <c r="C11" s="122">
        <v>0.0</v>
      </c>
      <c r="D11" s="122" t="s">
        <v>120</v>
      </c>
      <c r="E11" s="141"/>
      <c r="F11" s="141"/>
      <c r="G11" s="141"/>
    </row>
    <row r="12">
      <c r="A12" s="122" t="s">
        <v>83</v>
      </c>
      <c r="B12" s="122" t="s">
        <v>147</v>
      </c>
      <c r="C12" s="122">
        <v>-55.1559999999999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0.820631863048469</v>
      </c>
      <c r="D17" s="122" t="s">
        <v>121</v>
      </c>
      <c r="E17" s="141"/>
      <c r="F17" s="141"/>
      <c r="G17" s="141"/>
    </row>
    <row r="18">
      <c r="A18" s="122" t="s">
        <v>94</v>
      </c>
      <c r="B18" s="122" t="s">
        <v>147</v>
      </c>
      <c r="C18" s="122">
        <v>0.0</v>
      </c>
      <c r="D18" s="122" t="s">
        <v>120</v>
      </c>
      <c r="E18" s="141"/>
      <c r="F18" s="141"/>
      <c r="G18" s="141"/>
    </row>
    <row r="19">
      <c r="A19" s="122" t="s">
        <v>96</v>
      </c>
      <c r="B19" s="122" t="s">
        <v>147</v>
      </c>
      <c r="C19" s="122">
        <v>0.0</v>
      </c>
      <c r="D19" s="122" t="s">
        <v>120</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-1.0</v>
      </c>
      <c r="D2" s="122" t="s">
        <v>119</v>
      </c>
      <c r="E2" s="141"/>
      <c r="F2" s="125" t="str">
        <f>IFERROR(__xludf.DUMMYFUNCTION("UNIQUE(D2:D19)"),"Negative")</f>
        <v>Negative</v>
      </c>
      <c r="G2" s="126">
        <f t="shared" ref="G2:G4" si="1">COUNTIF(D2:D19, F2)</f>
        <v>8</v>
      </c>
      <c r="J2" s="134"/>
    </row>
    <row r="3">
      <c r="A3" s="122" t="s">
        <v>70</v>
      </c>
      <c r="B3" s="122" t="s">
        <v>147</v>
      </c>
      <c r="C3" s="122">
        <v>-0.25</v>
      </c>
      <c r="D3" s="122" t="s">
        <v>119</v>
      </c>
      <c r="E3" s="141"/>
      <c r="F3" s="127" t="str">
        <f>IFERROR(__xludf.DUMMYFUNCTION("""COMPUTED_VALUE"""),"Positive")</f>
        <v>Positive</v>
      </c>
      <c r="G3" s="128">
        <f t="shared" si="1"/>
        <v>3</v>
      </c>
    </row>
    <row r="4">
      <c r="A4" s="122" t="s">
        <v>72</v>
      </c>
      <c r="B4" s="122" t="s">
        <v>147</v>
      </c>
      <c r="C4" s="122">
        <v>1.0</v>
      </c>
      <c r="D4" s="122" t="s">
        <v>121</v>
      </c>
      <c r="E4" s="141"/>
      <c r="F4" s="127" t="str">
        <f>IFERROR(__xludf.DUMMYFUNCTION("""COMPUTED_VALUE"""),"Neutral")</f>
        <v>Neutral</v>
      </c>
      <c r="G4" s="128">
        <f t="shared" si="1"/>
        <v>7</v>
      </c>
    </row>
    <row r="5">
      <c r="A5" s="122" t="s">
        <v>74</v>
      </c>
      <c r="B5" s="122" t="s">
        <v>147</v>
      </c>
      <c r="C5" s="122">
        <v>0.0</v>
      </c>
      <c r="D5" s="122" t="s">
        <v>120</v>
      </c>
      <c r="E5" s="141"/>
      <c r="F5" s="141"/>
      <c r="G5" s="141"/>
    </row>
    <row r="6">
      <c r="A6" s="122" t="s">
        <v>75</v>
      </c>
      <c r="B6" s="122" t="s">
        <v>147</v>
      </c>
      <c r="C6" s="122">
        <v>-1.0</v>
      </c>
      <c r="D6" s="122" t="s">
        <v>119</v>
      </c>
      <c r="E6" s="141"/>
      <c r="F6" s="141"/>
      <c r="G6" s="141"/>
    </row>
    <row r="7">
      <c r="A7" s="122" t="s">
        <v>77</v>
      </c>
      <c r="B7" s="122" t="s">
        <v>147</v>
      </c>
      <c r="C7" s="122">
        <v>1.0</v>
      </c>
      <c r="D7" s="122" t="s">
        <v>121</v>
      </c>
      <c r="E7" s="141"/>
      <c r="F7" s="141"/>
      <c r="G7" s="141"/>
    </row>
    <row r="8">
      <c r="A8" s="122" t="s">
        <v>78</v>
      </c>
      <c r="B8" s="122" t="s">
        <v>147</v>
      </c>
      <c r="C8" s="122">
        <v>-17.2169999999999</v>
      </c>
      <c r="D8" s="122" t="s">
        <v>119</v>
      </c>
      <c r="E8" s="141"/>
      <c r="F8" s="141"/>
      <c r="G8" s="141"/>
    </row>
    <row r="9">
      <c r="A9" s="122" t="s">
        <v>79</v>
      </c>
      <c r="B9" s="122" t="s">
        <v>147</v>
      </c>
      <c r="C9" s="122">
        <v>-1.0</v>
      </c>
      <c r="D9" s="122" t="s">
        <v>119</v>
      </c>
      <c r="E9" s="141"/>
      <c r="F9" s="141"/>
      <c r="G9" s="141"/>
    </row>
    <row r="10">
      <c r="A10" s="122" t="s">
        <v>80</v>
      </c>
      <c r="B10" s="122" t="s">
        <v>147</v>
      </c>
      <c r="C10" s="122">
        <v>0.0</v>
      </c>
      <c r="D10" s="122" t="s">
        <v>120</v>
      </c>
      <c r="E10" s="141"/>
      <c r="F10" s="141"/>
      <c r="G10" s="141"/>
    </row>
    <row r="11">
      <c r="A11" s="122" t="s">
        <v>82</v>
      </c>
      <c r="B11" s="122" t="s">
        <v>147</v>
      </c>
      <c r="C11" s="122">
        <v>-1.0</v>
      </c>
      <c r="D11" s="122" t="s">
        <v>119</v>
      </c>
      <c r="E11" s="141"/>
      <c r="F11" s="141"/>
      <c r="G11" s="141"/>
    </row>
    <row r="12">
      <c r="A12" s="122" t="s">
        <v>83</v>
      </c>
      <c r="B12" s="122" t="s">
        <v>147</v>
      </c>
      <c r="C12" s="122">
        <v>-16.391</v>
      </c>
      <c r="D12" s="122" t="s">
        <v>119</v>
      </c>
      <c r="E12" s="141"/>
      <c r="F12" s="141"/>
      <c r="G12" s="141"/>
    </row>
    <row r="13">
      <c r="A13" s="122" t="s">
        <v>84</v>
      </c>
      <c r="B13" s="122" t="s">
        <v>147</v>
      </c>
      <c r="C13" s="122">
        <v>-1.0</v>
      </c>
      <c r="D13" s="122" t="s">
        <v>119</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0.59108476719505</v>
      </c>
      <c r="D17" s="122" t="s">
        <v>121</v>
      </c>
      <c r="E17" s="141"/>
      <c r="F17" s="141"/>
      <c r="G17" s="141"/>
    </row>
    <row r="18">
      <c r="A18" s="122" t="s">
        <v>94</v>
      </c>
      <c r="B18" s="122" t="s">
        <v>147</v>
      </c>
      <c r="C18" s="122">
        <v>0.0</v>
      </c>
      <c r="D18" s="122" t="s">
        <v>120</v>
      </c>
      <c r="E18" s="141"/>
      <c r="F18" s="141"/>
      <c r="G18" s="141"/>
    </row>
    <row r="19">
      <c r="A19" s="122" t="s">
        <v>96</v>
      </c>
      <c r="B19" s="122" t="s">
        <v>147</v>
      </c>
      <c r="C19" s="122">
        <v>0.0</v>
      </c>
      <c r="D19" s="122" t="s">
        <v>120</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1.0</v>
      </c>
      <c r="D2" s="122" t="s">
        <v>121</v>
      </c>
      <c r="E2" s="141"/>
      <c r="F2" s="125" t="str">
        <f>IFERROR(__xludf.DUMMYFUNCTION("UNIQUE(D2:D19)"),"Positive")</f>
        <v>Positive</v>
      </c>
      <c r="G2" s="126">
        <f t="shared" ref="G2:G4" si="1">COUNTIF(D2:D19, F2)</f>
        <v>9</v>
      </c>
      <c r="J2" s="134"/>
    </row>
    <row r="3">
      <c r="A3" s="122" t="s">
        <v>70</v>
      </c>
      <c r="B3" s="122" t="s">
        <v>147</v>
      </c>
      <c r="C3" s="122">
        <v>0.5</v>
      </c>
      <c r="D3" s="122" t="s">
        <v>121</v>
      </c>
      <c r="E3" s="141"/>
      <c r="F3" s="127" t="str">
        <f>IFERROR(__xludf.DUMMYFUNCTION("""COMPUTED_VALUE"""),"Negative")</f>
        <v>Negative</v>
      </c>
      <c r="G3" s="128">
        <f t="shared" si="1"/>
        <v>2</v>
      </c>
    </row>
    <row r="4">
      <c r="A4" s="122" t="s">
        <v>72</v>
      </c>
      <c r="B4" s="122" t="s">
        <v>147</v>
      </c>
      <c r="C4" s="122">
        <v>2.0</v>
      </c>
      <c r="D4" s="122" t="s">
        <v>121</v>
      </c>
      <c r="E4" s="141"/>
      <c r="F4" s="127" t="str">
        <f>IFERROR(__xludf.DUMMYFUNCTION("""COMPUTED_VALUE"""),"Neutral")</f>
        <v>Neutral</v>
      </c>
      <c r="G4" s="128">
        <f t="shared" si="1"/>
        <v>7</v>
      </c>
    </row>
    <row r="5">
      <c r="A5" s="122" t="s">
        <v>74</v>
      </c>
      <c r="B5" s="122" t="s">
        <v>147</v>
      </c>
      <c r="C5" s="122">
        <v>0.336666666666666</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1.08</v>
      </c>
      <c r="D8" s="122" t="s">
        <v>121</v>
      </c>
      <c r="E8" s="141"/>
      <c r="F8" s="141"/>
      <c r="G8" s="141"/>
    </row>
    <row r="9">
      <c r="A9" s="122" t="s">
        <v>79</v>
      </c>
      <c r="B9" s="122" t="s">
        <v>147</v>
      </c>
      <c r="C9" s="122">
        <v>-1.0</v>
      </c>
      <c r="D9" s="122" t="s">
        <v>119</v>
      </c>
      <c r="E9" s="141"/>
      <c r="F9" s="141"/>
      <c r="G9" s="141"/>
    </row>
    <row r="10">
      <c r="A10" s="122" t="s">
        <v>80</v>
      </c>
      <c r="B10" s="122" t="s">
        <v>147</v>
      </c>
      <c r="C10" s="122">
        <v>0.0</v>
      </c>
      <c r="D10" s="122" t="s">
        <v>120</v>
      </c>
      <c r="E10" s="141"/>
      <c r="F10" s="141"/>
      <c r="G10" s="141"/>
    </row>
    <row r="11">
      <c r="A11" s="122" t="s">
        <v>82</v>
      </c>
      <c r="B11" s="122" t="s">
        <v>147</v>
      </c>
      <c r="C11" s="122">
        <v>0.0</v>
      </c>
      <c r="D11" s="122" t="s">
        <v>120</v>
      </c>
      <c r="E11" s="141"/>
      <c r="F11" s="141"/>
      <c r="G11" s="141"/>
    </row>
    <row r="12">
      <c r="A12" s="122" t="s">
        <v>83</v>
      </c>
      <c r="B12" s="122" t="s">
        <v>147</v>
      </c>
      <c r="C12" s="122">
        <v>-3.397</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0.254261864418125</v>
      </c>
      <c r="D17" s="122" t="s">
        <v>121</v>
      </c>
      <c r="E17" s="141"/>
      <c r="F17" s="141"/>
      <c r="G17" s="141"/>
    </row>
    <row r="18">
      <c r="A18" s="122" t="s">
        <v>94</v>
      </c>
      <c r="B18" s="122" t="s">
        <v>147</v>
      </c>
      <c r="C18" s="122">
        <v>0.0</v>
      </c>
      <c r="D18" s="122" t="s">
        <v>120</v>
      </c>
      <c r="E18" s="141"/>
      <c r="F18" s="141"/>
      <c r="G18" s="141"/>
    </row>
    <row r="19">
      <c r="A19" s="122" t="s">
        <v>96</v>
      </c>
      <c r="B19" s="122" t="s">
        <v>147</v>
      </c>
      <c r="C19" s="122">
        <v>1.0</v>
      </c>
      <c r="D19" s="122" t="s">
        <v>121</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1.66666666666666</v>
      </c>
      <c r="D2" s="121" t="s">
        <v>121</v>
      </c>
      <c r="F2" s="125" t="str">
        <f>IFERROR(__xludf.DUMMYFUNCTION("UNIQUE(D2:D19)"),"Positive")</f>
        <v>Positive</v>
      </c>
      <c r="G2" s="126">
        <f t="shared" ref="G2:G4" si="1">COUNTIF(D2:D19, F2)</f>
        <v>11</v>
      </c>
      <c r="J2" s="134"/>
    </row>
    <row r="3">
      <c r="A3" s="121" t="s">
        <v>70</v>
      </c>
      <c r="B3" s="121" t="s">
        <v>147</v>
      </c>
      <c r="C3" s="121">
        <v>0.5</v>
      </c>
      <c r="D3" s="121" t="s">
        <v>121</v>
      </c>
      <c r="F3" s="127" t="str">
        <f>IFERROR(__xludf.DUMMYFUNCTION("""COMPUTED_VALUE"""),"Negative")</f>
        <v>Negative</v>
      </c>
      <c r="G3" s="128">
        <f t="shared" si="1"/>
        <v>5</v>
      </c>
    </row>
    <row r="4">
      <c r="A4" s="121" t="s">
        <v>72</v>
      </c>
      <c r="B4" s="121" t="s">
        <v>147</v>
      </c>
      <c r="C4" s="121">
        <v>2.0</v>
      </c>
      <c r="D4" s="121" t="s">
        <v>121</v>
      </c>
      <c r="F4" s="127" t="str">
        <f>IFERROR(__xludf.DUMMYFUNCTION("""COMPUTED_VALUE"""),"Neutral")</f>
        <v>Neutral</v>
      </c>
      <c r="G4" s="128">
        <f t="shared" si="1"/>
        <v>2</v>
      </c>
    </row>
    <row r="5">
      <c r="A5" s="121" t="s">
        <v>74</v>
      </c>
      <c r="B5" s="121" t="s">
        <v>147</v>
      </c>
      <c r="C5" s="121">
        <v>0.463125</v>
      </c>
      <c r="D5" s="121" t="s">
        <v>121</v>
      </c>
    </row>
    <row r="6">
      <c r="A6" s="121" t="s">
        <v>75</v>
      </c>
      <c r="B6" s="121" t="s">
        <v>147</v>
      </c>
      <c r="C6" s="121">
        <v>1.0</v>
      </c>
      <c r="D6" s="121" t="s">
        <v>121</v>
      </c>
    </row>
    <row r="7">
      <c r="A7" s="121" t="s">
        <v>77</v>
      </c>
      <c r="B7" s="121" t="s">
        <v>147</v>
      </c>
      <c r="C7" s="121">
        <v>1.0</v>
      </c>
      <c r="D7" s="121" t="s">
        <v>121</v>
      </c>
    </row>
    <row r="8">
      <c r="A8" s="121" t="s">
        <v>78</v>
      </c>
      <c r="B8" s="121" t="s">
        <v>147</v>
      </c>
      <c r="C8" s="121">
        <v>-15.5939999999999</v>
      </c>
      <c r="D8" s="121" t="s">
        <v>119</v>
      </c>
    </row>
    <row r="9">
      <c r="A9" s="121" t="s">
        <v>79</v>
      </c>
      <c r="B9" s="121" t="s">
        <v>147</v>
      </c>
      <c r="C9" s="121">
        <v>-1.0</v>
      </c>
      <c r="D9" s="121" t="s">
        <v>119</v>
      </c>
    </row>
    <row r="10">
      <c r="A10" s="121" t="s">
        <v>80</v>
      </c>
      <c r="B10" s="121" t="s">
        <v>147</v>
      </c>
      <c r="C10" s="121">
        <v>1.0</v>
      </c>
      <c r="D10" s="121" t="s">
        <v>121</v>
      </c>
    </row>
    <row r="11">
      <c r="A11" s="121" t="s">
        <v>82</v>
      </c>
      <c r="B11" s="121" t="s">
        <v>147</v>
      </c>
      <c r="C11" s="121">
        <v>-1.0</v>
      </c>
      <c r="D11" s="121" t="s">
        <v>119</v>
      </c>
    </row>
    <row r="12">
      <c r="A12" s="121" t="s">
        <v>83</v>
      </c>
      <c r="B12" s="121" t="s">
        <v>147</v>
      </c>
      <c r="C12" s="121">
        <v>-44.421</v>
      </c>
      <c r="D12" s="12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0.732641892976048</v>
      </c>
      <c r="D17" s="121" t="s">
        <v>121</v>
      </c>
    </row>
    <row r="18">
      <c r="A18" s="121" t="s">
        <v>94</v>
      </c>
      <c r="B18" s="121" t="s">
        <v>147</v>
      </c>
      <c r="C18" s="121">
        <v>0.7003</v>
      </c>
      <c r="D18" s="121" t="s">
        <v>121</v>
      </c>
    </row>
    <row r="19">
      <c r="A19" s="121" t="s">
        <v>96</v>
      </c>
      <c r="B19" s="121" t="s">
        <v>147</v>
      </c>
      <c r="C19" s="121">
        <v>-1.0</v>
      </c>
      <c r="D19" s="121" t="s">
        <v>119</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1.0</v>
      </c>
      <c r="D2" s="122" t="s">
        <v>121</v>
      </c>
      <c r="E2" s="141"/>
      <c r="F2" s="125" t="str">
        <f>IFERROR(__xludf.DUMMYFUNCTION("UNIQUE(D2:D19)"),"Positive")</f>
        <v>Positive</v>
      </c>
      <c r="G2" s="126">
        <f t="shared" ref="G2:G4" si="1">COUNTIF(D2:D19, F2)</f>
        <v>8</v>
      </c>
      <c r="J2" s="134"/>
    </row>
    <row r="3">
      <c r="A3" s="122" t="s">
        <v>70</v>
      </c>
      <c r="B3" s="122" t="s">
        <v>147</v>
      </c>
      <c r="C3" s="122">
        <v>0.0</v>
      </c>
      <c r="D3" s="122" t="s">
        <v>120</v>
      </c>
      <c r="E3" s="141"/>
      <c r="F3" s="127" t="str">
        <f>IFERROR(__xludf.DUMMYFUNCTION("""COMPUTED_VALUE"""),"Neutral")</f>
        <v>Neutral</v>
      </c>
      <c r="G3" s="128">
        <f t="shared" si="1"/>
        <v>7</v>
      </c>
    </row>
    <row r="4">
      <c r="A4" s="122" t="s">
        <v>72</v>
      </c>
      <c r="B4" s="122" t="s">
        <v>147</v>
      </c>
      <c r="C4" s="122">
        <v>2.0</v>
      </c>
      <c r="D4" s="122" t="s">
        <v>121</v>
      </c>
      <c r="E4" s="141"/>
      <c r="F4" s="127" t="str">
        <f>IFERROR(__xludf.DUMMYFUNCTION("""COMPUTED_VALUE"""),"Negative")</f>
        <v>Negative</v>
      </c>
      <c r="G4" s="128">
        <f t="shared" si="1"/>
        <v>3</v>
      </c>
    </row>
    <row r="5">
      <c r="A5" s="122" t="s">
        <v>74</v>
      </c>
      <c r="B5" s="122" t="s">
        <v>147</v>
      </c>
      <c r="C5" s="122">
        <v>0.3</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-4.29499999999999</v>
      </c>
      <c r="D8" s="122" t="s">
        <v>119</v>
      </c>
      <c r="E8" s="141"/>
      <c r="F8" s="141"/>
      <c r="G8" s="141"/>
    </row>
    <row r="9">
      <c r="A9" s="122" t="s">
        <v>79</v>
      </c>
      <c r="B9" s="122" t="s">
        <v>147</v>
      </c>
      <c r="C9" s="122">
        <v>-1.0</v>
      </c>
      <c r="D9" s="122" t="s">
        <v>119</v>
      </c>
      <c r="E9" s="141"/>
      <c r="F9" s="141"/>
      <c r="G9" s="141"/>
    </row>
    <row r="10">
      <c r="A10" s="122" t="s">
        <v>80</v>
      </c>
      <c r="B10" s="122" t="s">
        <v>147</v>
      </c>
      <c r="C10" s="122">
        <v>2.0</v>
      </c>
      <c r="D10" s="122" t="s">
        <v>121</v>
      </c>
      <c r="E10" s="141"/>
      <c r="F10" s="141"/>
      <c r="G10" s="141"/>
    </row>
    <row r="11">
      <c r="A11" s="122" t="s">
        <v>82</v>
      </c>
      <c r="B11" s="122" t="s">
        <v>147</v>
      </c>
      <c r="C11" s="122">
        <v>0.0</v>
      </c>
      <c r="D11" s="122" t="s">
        <v>120</v>
      </c>
      <c r="E11" s="141"/>
      <c r="F11" s="141"/>
      <c r="G11" s="141"/>
    </row>
    <row r="12">
      <c r="A12" s="122" t="s">
        <v>83</v>
      </c>
      <c r="B12" s="122" t="s">
        <v>147</v>
      </c>
      <c r="C12" s="122">
        <v>-4.86199999999999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1.0</v>
      </c>
      <c r="D16" s="122" t="s">
        <v>121</v>
      </c>
      <c r="E16" s="141"/>
      <c r="F16" s="141"/>
      <c r="G16" s="141"/>
    </row>
    <row r="17">
      <c r="A17" s="122" t="s">
        <v>92</v>
      </c>
      <c r="B17" s="122" t="s">
        <v>147</v>
      </c>
      <c r="C17" s="122">
        <v>0.237676545628503</v>
      </c>
      <c r="D17" s="122" t="s">
        <v>121</v>
      </c>
      <c r="E17" s="141"/>
      <c r="F17" s="141"/>
      <c r="G17" s="141"/>
    </row>
    <row r="18">
      <c r="A18" s="122" t="s">
        <v>94</v>
      </c>
      <c r="B18" s="122" t="s">
        <v>147</v>
      </c>
      <c r="C18" s="122">
        <v>0.0</v>
      </c>
      <c r="D18" s="122" t="s">
        <v>120</v>
      </c>
      <c r="E18" s="141"/>
      <c r="F18" s="141"/>
      <c r="G18" s="141"/>
    </row>
    <row r="19">
      <c r="A19" s="122" t="s">
        <v>96</v>
      </c>
      <c r="B19" s="122" t="s">
        <v>147</v>
      </c>
      <c r="C19" s="122">
        <v>0.0</v>
      </c>
      <c r="D19" s="122" t="s">
        <v>120</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8.9</v>
      </c>
      <c r="D2" s="122" t="s">
        <v>121</v>
      </c>
      <c r="E2" s="141"/>
      <c r="F2" s="125" t="str">
        <f>IFERROR(__xludf.DUMMYFUNCTION("UNIQUE(D2:D19)"),"Positive")</f>
        <v>Positive</v>
      </c>
      <c r="G2" s="126">
        <f t="shared" ref="G2:G4" si="1">COUNTIF(D2:D19, F2)</f>
        <v>12</v>
      </c>
      <c r="J2" s="134"/>
    </row>
    <row r="3">
      <c r="A3" s="122" t="s">
        <v>70</v>
      </c>
      <c r="B3" s="122" t="s">
        <v>147</v>
      </c>
      <c r="C3" s="122">
        <v>0.5</v>
      </c>
      <c r="D3" s="122" t="s">
        <v>121</v>
      </c>
      <c r="E3" s="141"/>
      <c r="F3" s="127" t="str">
        <f>IFERROR(__xludf.DUMMYFUNCTION("""COMPUTED_VALUE"""),"Negative")</f>
        <v>Negative</v>
      </c>
      <c r="G3" s="128">
        <f t="shared" si="1"/>
        <v>4</v>
      </c>
    </row>
    <row r="4">
      <c r="A4" s="122" t="s">
        <v>72</v>
      </c>
      <c r="B4" s="122" t="s">
        <v>147</v>
      </c>
      <c r="C4" s="122">
        <v>1.52083333333333</v>
      </c>
      <c r="D4" s="122" t="s">
        <v>121</v>
      </c>
      <c r="E4" s="141"/>
      <c r="F4" s="127" t="str">
        <f>IFERROR(__xludf.DUMMYFUNCTION("""COMPUTED_VALUE"""),"Neutral")</f>
        <v>Neutral</v>
      </c>
      <c r="G4" s="128">
        <f t="shared" si="1"/>
        <v>2</v>
      </c>
    </row>
    <row r="5">
      <c r="A5" s="122" t="s">
        <v>74</v>
      </c>
      <c r="B5" s="122" t="s">
        <v>147</v>
      </c>
      <c r="C5" s="122">
        <v>0.583928571428571</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-412.740999999999</v>
      </c>
      <c r="D8" s="122" t="s">
        <v>119</v>
      </c>
      <c r="E8" s="141"/>
      <c r="F8" s="141"/>
      <c r="G8" s="141"/>
    </row>
    <row r="9">
      <c r="A9" s="122" t="s">
        <v>79</v>
      </c>
      <c r="B9" s="122" t="s">
        <v>147</v>
      </c>
      <c r="C9" s="122">
        <v>-1.0</v>
      </c>
      <c r="D9" s="122" t="s">
        <v>119</v>
      </c>
      <c r="E9" s="141"/>
      <c r="F9" s="141"/>
      <c r="G9" s="141"/>
    </row>
    <row r="10">
      <c r="A10" s="122" t="s">
        <v>80</v>
      </c>
      <c r="B10" s="122" t="s">
        <v>147</v>
      </c>
      <c r="C10" s="122">
        <v>2.375</v>
      </c>
      <c r="D10" s="122" t="s">
        <v>121</v>
      </c>
      <c r="E10" s="141"/>
      <c r="F10" s="141"/>
      <c r="G10" s="141"/>
    </row>
    <row r="11">
      <c r="A11" s="122" t="s">
        <v>82</v>
      </c>
      <c r="B11" s="122" t="s">
        <v>147</v>
      </c>
      <c r="C11" s="122">
        <v>1.0</v>
      </c>
      <c r="D11" s="122" t="s">
        <v>121</v>
      </c>
      <c r="E11" s="141"/>
      <c r="F11" s="141"/>
      <c r="G11" s="141"/>
    </row>
    <row r="12">
      <c r="A12" s="122" t="s">
        <v>83</v>
      </c>
      <c r="B12" s="122" t="s">
        <v>147</v>
      </c>
      <c r="C12" s="122">
        <v>-872.203000000005</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1.0</v>
      </c>
      <c r="D16" s="122" t="s">
        <v>121</v>
      </c>
      <c r="E16" s="141"/>
      <c r="F16" s="141"/>
      <c r="G16" s="141"/>
    </row>
    <row r="17">
      <c r="A17" s="122" t="s">
        <v>92</v>
      </c>
      <c r="B17" s="122" t="s">
        <v>147</v>
      </c>
      <c r="C17" s="122">
        <v>5.2270000739894</v>
      </c>
      <c r="D17" s="122" t="s">
        <v>121</v>
      </c>
      <c r="E17" s="141"/>
      <c r="F17" s="141"/>
      <c r="G17" s="141"/>
    </row>
    <row r="18">
      <c r="A18" s="122" t="s">
        <v>94</v>
      </c>
      <c r="B18" s="122" t="s">
        <v>147</v>
      </c>
      <c r="C18" s="122">
        <v>0.9883</v>
      </c>
      <c r="D18" s="122" t="s">
        <v>121</v>
      </c>
      <c r="E18" s="141"/>
      <c r="F18" s="141"/>
      <c r="G18" s="141"/>
    </row>
    <row r="19">
      <c r="A19" s="122" t="s">
        <v>96</v>
      </c>
      <c r="B19" s="122" t="s">
        <v>147</v>
      </c>
      <c r="C19" s="122">
        <v>-1.0</v>
      </c>
      <c r="D19" s="122" t="s">
        <v>119</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3.8</v>
      </c>
      <c r="D2" s="122" t="s">
        <v>121</v>
      </c>
      <c r="E2" s="141"/>
      <c r="F2" s="125" t="str">
        <f>IFERROR(__xludf.DUMMYFUNCTION("UNIQUE(D2:D19)"),"Positive")</f>
        <v>Positive</v>
      </c>
      <c r="G2" s="126">
        <f t="shared" ref="G2:G4" si="1">COUNTIF(D2:D19, F2)</f>
        <v>12</v>
      </c>
      <c r="J2" s="134"/>
    </row>
    <row r="3">
      <c r="A3" s="122" t="s">
        <v>70</v>
      </c>
      <c r="B3" s="122" t="s">
        <v>147</v>
      </c>
      <c r="C3" s="122">
        <v>0.25</v>
      </c>
      <c r="D3" s="122" t="s">
        <v>121</v>
      </c>
      <c r="E3" s="141"/>
      <c r="F3" s="127" t="str">
        <f>IFERROR(__xludf.DUMMYFUNCTION("""COMPUTED_VALUE"""),"Negative")</f>
        <v>Negative</v>
      </c>
      <c r="G3" s="128">
        <f t="shared" si="1"/>
        <v>3</v>
      </c>
    </row>
    <row r="4">
      <c r="A4" s="122" t="s">
        <v>72</v>
      </c>
      <c r="B4" s="122" t="s">
        <v>147</v>
      </c>
      <c r="C4" s="122">
        <v>1.125</v>
      </c>
      <c r="D4" s="122" t="s">
        <v>121</v>
      </c>
      <c r="E4" s="141"/>
      <c r="F4" s="127" t="str">
        <f>IFERROR(__xludf.DUMMYFUNCTION("""COMPUTED_VALUE"""),"Neutral")</f>
        <v>Neutral</v>
      </c>
      <c r="G4" s="128">
        <f t="shared" si="1"/>
        <v>3</v>
      </c>
    </row>
    <row r="5">
      <c r="A5" s="122" t="s">
        <v>74</v>
      </c>
      <c r="B5" s="122" t="s">
        <v>147</v>
      </c>
      <c r="C5" s="122">
        <v>0.272499999999999</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-29.863</v>
      </c>
      <c r="D8" s="122" t="s">
        <v>119</v>
      </c>
      <c r="E8" s="141"/>
      <c r="F8" s="141"/>
      <c r="G8" s="141"/>
    </row>
    <row r="9">
      <c r="A9" s="122" t="s">
        <v>79</v>
      </c>
      <c r="B9" s="122" t="s">
        <v>147</v>
      </c>
      <c r="C9" s="122">
        <v>-1.0</v>
      </c>
      <c r="D9" s="122" t="s">
        <v>119</v>
      </c>
      <c r="E9" s="141"/>
      <c r="F9" s="141"/>
      <c r="G9" s="141"/>
    </row>
    <row r="10">
      <c r="A10" s="122" t="s">
        <v>80</v>
      </c>
      <c r="B10" s="122" t="s">
        <v>147</v>
      </c>
      <c r="C10" s="122">
        <v>2.4</v>
      </c>
      <c r="D10" s="122" t="s">
        <v>121</v>
      </c>
      <c r="E10" s="141"/>
      <c r="F10" s="141"/>
      <c r="G10" s="141"/>
    </row>
    <row r="11">
      <c r="A11" s="122" t="s">
        <v>82</v>
      </c>
      <c r="B11" s="122" t="s">
        <v>147</v>
      </c>
      <c r="C11" s="122">
        <v>1.0</v>
      </c>
      <c r="D11" s="122" t="s">
        <v>121</v>
      </c>
      <c r="E11" s="141"/>
      <c r="F11" s="141"/>
      <c r="G11" s="141"/>
    </row>
    <row r="12">
      <c r="A12" s="122" t="s">
        <v>83</v>
      </c>
      <c r="B12" s="122" t="s">
        <v>147</v>
      </c>
      <c r="C12" s="122">
        <v>-102.988999999999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0.0</v>
      </c>
      <c r="D16" s="122" t="s">
        <v>120</v>
      </c>
      <c r="E16" s="141"/>
      <c r="F16" s="141"/>
      <c r="G16" s="141"/>
    </row>
    <row r="17">
      <c r="A17" s="122" t="s">
        <v>92</v>
      </c>
      <c r="B17" s="122" t="s">
        <v>147</v>
      </c>
      <c r="C17" s="122">
        <v>2.3945540989672</v>
      </c>
      <c r="D17" s="122" t="s">
        <v>121</v>
      </c>
      <c r="E17" s="141"/>
      <c r="F17" s="141"/>
      <c r="G17" s="141"/>
    </row>
    <row r="18">
      <c r="A18" s="122" t="s">
        <v>94</v>
      </c>
      <c r="B18" s="122" t="s">
        <v>147</v>
      </c>
      <c r="C18" s="122">
        <v>0.8516</v>
      </c>
      <c r="D18" s="122" t="s">
        <v>121</v>
      </c>
      <c r="E18" s="141"/>
      <c r="F18" s="141"/>
      <c r="G18" s="141"/>
    </row>
    <row r="19">
      <c r="A19" s="122" t="s">
        <v>96</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3.8</v>
      </c>
      <c r="D2" s="122" t="s">
        <v>121</v>
      </c>
      <c r="E2" s="141"/>
      <c r="F2" s="125" t="str">
        <f>IFERROR(__xludf.DUMMYFUNCTION("UNIQUE(D2:D19)"),"Positive")</f>
        <v>Positive</v>
      </c>
      <c r="G2" s="126">
        <f t="shared" ref="G2:G4" si="1">COUNTIF(D2:D19, F2)</f>
        <v>12</v>
      </c>
      <c r="J2" s="134"/>
    </row>
    <row r="3">
      <c r="A3" s="122" t="s">
        <v>70</v>
      </c>
      <c r="B3" s="122" t="s">
        <v>147</v>
      </c>
      <c r="C3" s="122">
        <v>0.5</v>
      </c>
      <c r="D3" s="122" t="s">
        <v>121</v>
      </c>
      <c r="E3" s="141"/>
      <c r="F3" s="127" t="str">
        <f>IFERROR(__xludf.DUMMYFUNCTION("""COMPUTED_VALUE"""),"Negative")</f>
        <v>Negative</v>
      </c>
      <c r="G3" s="128">
        <f t="shared" si="1"/>
        <v>4</v>
      </c>
    </row>
    <row r="4">
      <c r="A4" s="122" t="s">
        <v>72</v>
      </c>
      <c r="B4" s="122" t="s">
        <v>147</v>
      </c>
      <c r="C4" s="122">
        <v>1.55555555555555</v>
      </c>
      <c r="D4" s="122" t="s">
        <v>121</v>
      </c>
      <c r="E4" s="141"/>
      <c r="F4" s="127" t="str">
        <f>IFERROR(__xludf.DUMMYFUNCTION("""COMPUTED_VALUE"""),"Neutral")</f>
        <v>Neutral</v>
      </c>
      <c r="G4" s="128">
        <f t="shared" si="1"/>
        <v>2</v>
      </c>
    </row>
    <row r="5">
      <c r="A5" s="122" t="s">
        <v>74</v>
      </c>
      <c r="B5" s="122" t="s">
        <v>147</v>
      </c>
      <c r="C5" s="122">
        <v>0.05</v>
      </c>
      <c r="D5" s="122" t="s">
        <v>121</v>
      </c>
      <c r="E5" s="141"/>
      <c r="F5" s="141"/>
      <c r="G5" s="141"/>
    </row>
    <row r="6">
      <c r="A6" s="122" t="s">
        <v>75</v>
      </c>
      <c r="B6" s="122" t="s">
        <v>147</v>
      </c>
      <c r="C6" s="122">
        <v>1.0</v>
      </c>
      <c r="D6" s="122" t="s">
        <v>121</v>
      </c>
      <c r="E6" s="141"/>
      <c r="F6" s="141"/>
      <c r="G6" s="141"/>
    </row>
    <row r="7">
      <c r="A7" s="122" t="s">
        <v>77</v>
      </c>
      <c r="B7" s="122" t="s">
        <v>147</v>
      </c>
      <c r="C7" s="122">
        <v>1.0</v>
      </c>
      <c r="D7" s="122" t="s">
        <v>121</v>
      </c>
      <c r="E7" s="141"/>
      <c r="F7" s="141"/>
      <c r="G7" s="141"/>
    </row>
    <row r="8">
      <c r="A8" s="122" t="s">
        <v>78</v>
      </c>
      <c r="B8" s="122" t="s">
        <v>147</v>
      </c>
      <c r="C8" s="122">
        <v>-67.437</v>
      </c>
      <c r="D8" s="122" t="s">
        <v>119</v>
      </c>
      <c r="E8" s="141"/>
      <c r="F8" s="141"/>
      <c r="G8" s="141"/>
    </row>
    <row r="9">
      <c r="A9" s="122" t="s">
        <v>79</v>
      </c>
      <c r="B9" s="122" t="s">
        <v>147</v>
      </c>
      <c r="C9" s="122">
        <v>-1.0</v>
      </c>
      <c r="D9" s="122" t="s">
        <v>119</v>
      </c>
      <c r="E9" s="141"/>
      <c r="F9" s="141"/>
      <c r="G9" s="141"/>
    </row>
    <row r="10">
      <c r="A10" s="122" t="s">
        <v>80</v>
      </c>
      <c r="B10" s="122" t="s">
        <v>147</v>
      </c>
      <c r="C10" s="122">
        <v>2.0</v>
      </c>
      <c r="D10" s="122" t="s">
        <v>121</v>
      </c>
      <c r="E10" s="141"/>
      <c r="F10" s="141"/>
      <c r="G10" s="141"/>
    </row>
    <row r="11">
      <c r="A11" s="122" t="s">
        <v>82</v>
      </c>
      <c r="B11" s="122" t="s">
        <v>147</v>
      </c>
      <c r="C11" s="122">
        <v>-1.0</v>
      </c>
      <c r="D11" s="122" t="s">
        <v>119</v>
      </c>
      <c r="E11" s="141"/>
      <c r="F11" s="141"/>
      <c r="G11" s="141"/>
    </row>
    <row r="12">
      <c r="A12" s="122" t="s">
        <v>83</v>
      </c>
      <c r="B12" s="122" t="s">
        <v>147</v>
      </c>
      <c r="C12" s="122">
        <v>-58.2369999999999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89</v>
      </c>
      <c r="B15" s="122" t="s">
        <v>147</v>
      </c>
      <c r="C15" s="122">
        <v>0.0</v>
      </c>
      <c r="D15" s="122" t="s">
        <v>120</v>
      </c>
      <c r="E15" s="141"/>
      <c r="F15" s="141"/>
      <c r="G15" s="141"/>
    </row>
    <row r="16">
      <c r="A16" s="122" t="s">
        <v>90</v>
      </c>
      <c r="B16" s="122" t="s">
        <v>147</v>
      </c>
      <c r="C16" s="122">
        <v>1.0</v>
      </c>
      <c r="D16" s="122" t="s">
        <v>121</v>
      </c>
      <c r="E16" s="141"/>
      <c r="F16" s="141"/>
      <c r="G16" s="141"/>
    </row>
    <row r="17">
      <c r="A17" s="122" t="s">
        <v>92</v>
      </c>
      <c r="B17" s="122" t="s">
        <v>147</v>
      </c>
      <c r="C17" s="122">
        <v>1.2830618486427</v>
      </c>
      <c r="D17" s="122" t="s">
        <v>121</v>
      </c>
      <c r="E17" s="141"/>
      <c r="F17" s="141"/>
      <c r="G17" s="141"/>
    </row>
    <row r="18">
      <c r="A18" s="122" t="s">
        <v>94</v>
      </c>
      <c r="B18" s="122" t="s">
        <v>147</v>
      </c>
      <c r="C18" s="122">
        <v>0.9413</v>
      </c>
      <c r="D18" s="122" t="s">
        <v>121</v>
      </c>
      <c r="E18" s="141"/>
      <c r="F18" s="141"/>
      <c r="G18" s="141"/>
    </row>
    <row r="19">
      <c r="A19" s="122" t="s">
        <v>96</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0.0</v>
      </c>
      <c r="D2" s="122" t="s">
        <v>120</v>
      </c>
      <c r="E2" s="141"/>
      <c r="F2" s="125" t="str">
        <f>IFERROR(__xludf.DUMMYFUNCTION("UNIQUE(D2:D19)"),"Neutral")</f>
        <v>Neutral</v>
      </c>
      <c r="G2" s="126">
        <f t="shared" ref="G2:G4" si="1">COUNTIF(D2:D19, F2)</f>
        <v>7</v>
      </c>
      <c r="H2" s="141"/>
      <c r="J2" s="134"/>
    </row>
    <row r="3">
      <c r="A3" s="122" t="s">
        <v>70</v>
      </c>
      <c r="B3" s="122" t="s">
        <v>147</v>
      </c>
      <c r="C3" s="122">
        <v>0.0</v>
      </c>
      <c r="D3" s="122" t="s">
        <v>120</v>
      </c>
      <c r="E3" s="141"/>
      <c r="F3" s="125" t="str">
        <f>IFERROR(__xludf.DUMMYFUNCTION("""COMPUTED_VALUE"""),"Positive")</f>
        <v>Positive</v>
      </c>
      <c r="G3" s="126">
        <f t="shared" si="1"/>
        <v>7</v>
      </c>
      <c r="H3" s="141"/>
    </row>
    <row r="4">
      <c r="A4" s="122" t="s">
        <v>72</v>
      </c>
      <c r="B4" s="122" t="s">
        <v>147</v>
      </c>
      <c r="C4" s="122">
        <v>1.0</v>
      </c>
      <c r="D4" s="122" t="s">
        <v>121</v>
      </c>
      <c r="E4" s="141"/>
      <c r="F4" s="127" t="str">
        <f>IFERROR(__xludf.DUMMYFUNCTION("""COMPUTED_VALUE"""),"Negative")</f>
        <v>Negative</v>
      </c>
      <c r="G4" s="128">
        <f t="shared" si="1"/>
        <v>4</v>
      </c>
      <c r="H4" s="141"/>
    </row>
    <row r="5">
      <c r="A5" s="122" t="s">
        <v>74</v>
      </c>
      <c r="B5" s="122" t="s">
        <v>147</v>
      </c>
      <c r="C5" s="122">
        <v>0.05</v>
      </c>
      <c r="D5" s="122" t="s">
        <v>121</v>
      </c>
      <c r="E5" s="141"/>
      <c r="F5" s="141"/>
      <c r="G5" s="141"/>
      <c r="H5" s="141"/>
    </row>
    <row r="6">
      <c r="A6" s="122" t="s">
        <v>75</v>
      </c>
      <c r="B6" s="122" t="s">
        <v>147</v>
      </c>
      <c r="C6" s="122">
        <v>1.0</v>
      </c>
      <c r="D6" s="122" t="s">
        <v>121</v>
      </c>
      <c r="E6" s="141"/>
      <c r="F6" s="141"/>
      <c r="G6" s="141"/>
      <c r="H6" s="141"/>
    </row>
    <row r="7">
      <c r="A7" s="122" t="s">
        <v>77</v>
      </c>
      <c r="B7" s="122" t="s">
        <v>147</v>
      </c>
      <c r="C7" s="122">
        <v>1.0</v>
      </c>
      <c r="D7" s="122" t="s">
        <v>121</v>
      </c>
      <c r="E7" s="141"/>
      <c r="F7" s="141"/>
      <c r="G7" s="141"/>
      <c r="H7" s="141"/>
    </row>
    <row r="8">
      <c r="A8" s="122" t="s">
        <v>78</v>
      </c>
      <c r="B8" s="122" t="s">
        <v>147</v>
      </c>
      <c r="C8" s="122">
        <v>-38.128</v>
      </c>
      <c r="D8" s="122" t="s">
        <v>119</v>
      </c>
      <c r="E8" s="141"/>
      <c r="F8" s="141"/>
      <c r="G8" s="141"/>
      <c r="H8" s="141"/>
    </row>
    <row r="9">
      <c r="A9" s="122" t="s">
        <v>79</v>
      </c>
      <c r="B9" s="122" t="s">
        <v>147</v>
      </c>
      <c r="C9" s="122">
        <v>-1.0</v>
      </c>
      <c r="D9" s="122" t="s">
        <v>119</v>
      </c>
      <c r="E9" s="141"/>
      <c r="F9" s="141"/>
      <c r="G9" s="141"/>
      <c r="H9" s="141"/>
    </row>
    <row r="10">
      <c r="A10" s="122" t="s">
        <v>80</v>
      </c>
      <c r="B10" s="122" t="s">
        <v>147</v>
      </c>
      <c r="C10" s="122">
        <v>1.0</v>
      </c>
      <c r="D10" s="122" t="s">
        <v>121</v>
      </c>
      <c r="E10" s="141"/>
      <c r="F10" s="141"/>
      <c r="G10" s="141"/>
      <c r="H10" s="141"/>
    </row>
    <row r="11">
      <c r="A11" s="122" t="s">
        <v>82</v>
      </c>
      <c r="B11" s="122" t="s">
        <v>147</v>
      </c>
      <c r="C11" s="122">
        <v>0.0</v>
      </c>
      <c r="D11" s="122" t="s">
        <v>120</v>
      </c>
      <c r="E11" s="141"/>
      <c r="F11" s="141"/>
      <c r="G11" s="141"/>
      <c r="H11" s="141"/>
    </row>
    <row r="12">
      <c r="A12" s="122" t="s">
        <v>83</v>
      </c>
      <c r="B12" s="122" t="s">
        <v>147</v>
      </c>
      <c r="C12" s="122">
        <v>-17.915</v>
      </c>
      <c r="D12" s="122" t="s">
        <v>119</v>
      </c>
      <c r="E12" s="141"/>
      <c r="F12" s="141"/>
      <c r="G12" s="141"/>
      <c r="H12" s="141"/>
    </row>
    <row r="13">
      <c r="A13" s="122" t="s">
        <v>84</v>
      </c>
      <c r="B13" s="122" t="s">
        <v>147</v>
      </c>
      <c r="C13" s="122">
        <v>1.0</v>
      </c>
      <c r="D13" s="122" t="s">
        <v>121</v>
      </c>
      <c r="E13" s="141"/>
      <c r="F13" s="141"/>
      <c r="G13" s="141"/>
      <c r="H13" s="141"/>
    </row>
    <row r="14">
      <c r="A14" s="122" t="s">
        <v>85</v>
      </c>
      <c r="B14" s="122" t="s">
        <v>147</v>
      </c>
      <c r="C14" s="122">
        <v>0.0</v>
      </c>
      <c r="D14" s="122" t="s">
        <v>120</v>
      </c>
      <c r="E14" s="141"/>
      <c r="F14" s="141"/>
      <c r="G14" s="141"/>
      <c r="H14" s="141"/>
    </row>
    <row r="15">
      <c r="A15" s="122" t="s">
        <v>89</v>
      </c>
      <c r="B15" s="122" t="s">
        <v>147</v>
      </c>
      <c r="C15" s="122">
        <v>0.0</v>
      </c>
      <c r="D15" s="122" t="s">
        <v>120</v>
      </c>
      <c r="E15" s="141"/>
      <c r="F15" s="141"/>
      <c r="G15" s="141"/>
      <c r="H15" s="141"/>
    </row>
    <row r="16">
      <c r="A16" s="122" t="s">
        <v>90</v>
      </c>
      <c r="B16" s="122" t="s">
        <v>147</v>
      </c>
      <c r="C16" s="122">
        <v>1.0</v>
      </c>
      <c r="D16" s="122" t="s">
        <v>121</v>
      </c>
      <c r="E16" s="141"/>
      <c r="F16" s="141"/>
      <c r="G16" s="141"/>
      <c r="H16" s="141"/>
    </row>
    <row r="17">
      <c r="A17" s="122" t="s">
        <v>92</v>
      </c>
      <c r="B17" s="122" t="s">
        <v>147</v>
      </c>
      <c r="C17" s="122">
        <v>-0.527517742757562</v>
      </c>
      <c r="D17" s="122" t="s">
        <v>119</v>
      </c>
      <c r="E17" s="141"/>
      <c r="F17" s="141"/>
      <c r="G17" s="141"/>
      <c r="H17" s="141"/>
    </row>
    <row r="18">
      <c r="A18" s="122" t="s">
        <v>94</v>
      </c>
      <c r="B18" s="122" t="s">
        <v>147</v>
      </c>
      <c r="C18" s="122">
        <v>0.0</v>
      </c>
      <c r="D18" s="122" t="s">
        <v>120</v>
      </c>
      <c r="E18" s="141"/>
      <c r="F18" s="141"/>
      <c r="G18" s="141"/>
      <c r="H18" s="141"/>
    </row>
    <row r="19">
      <c r="A19" s="122" t="s">
        <v>96</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9"/>
      <c r="B1" s="11" t="s">
        <v>63</v>
      </c>
      <c r="C1" s="12"/>
      <c r="D1" s="13"/>
      <c r="E1" s="11" t="s">
        <v>70</v>
      </c>
      <c r="F1" s="12"/>
      <c r="G1" s="13"/>
      <c r="H1" s="11" t="s">
        <v>72</v>
      </c>
      <c r="I1" s="12"/>
      <c r="J1" s="13"/>
      <c r="K1" s="11" t="s">
        <v>74</v>
      </c>
      <c r="L1" s="12"/>
      <c r="M1" s="13"/>
      <c r="N1" s="11" t="s">
        <v>75</v>
      </c>
      <c r="O1" s="12"/>
      <c r="P1" s="13"/>
      <c r="Q1" s="11" t="s">
        <v>77</v>
      </c>
      <c r="R1" s="12"/>
      <c r="S1" s="13"/>
      <c r="T1" s="11" t="s">
        <v>78</v>
      </c>
      <c r="U1" s="12"/>
      <c r="V1" s="13"/>
      <c r="W1" s="11" t="s">
        <v>79</v>
      </c>
      <c r="X1" s="12"/>
      <c r="Y1" s="13"/>
      <c r="Z1" s="11" t="s">
        <v>80</v>
      </c>
      <c r="AA1" s="12"/>
      <c r="AB1" s="13"/>
      <c r="AC1" s="11" t="s">
        <v>82</v>
      </c>
      <c r="AD1" s="12"/>
      <c r="AE1" s="13"/>
      <c r="AF1" s="11" t="s">
        <v>83</v>
      </c>
      <c r="AG1" s="12"/>
      <c r="AH1" s="13"/>
      <c r="AI1" s="11" t="s">
        <v>84</v>
      </c>
      <c r="AJ1" s="12"/>
      <c r="AK1" s="13"/>
      <c r="AL1" s="11" t="s">
        <v>85</v>
      </c>
      <c r="AM1" s="12"/>
      <c r="AN1" s="13"/>
      <c r="AO1" s="11" t="s">
        <v>89</v>
      </c>
      <c r="AP1" s="12"/>
      <c r="AQ1" s="13"/>
      <c r="AR1" s="11" t="s">
        <v>90</v>
      </c>
      <c r="AS1" s="12"/>
      <c r="AT1" s="13"/>
      <c r="AU1" s="11" t="s">
        <v>92</v>
      </c>
      <c r="AV1" s="12"/>
      <c r="AW1" s="13"/>
      <c r="AX1" s="11" t="s">
        <v>94</v>
      </c>
      <c r="AY1" s="12"/>
      <c r="AZ1" s="13"/>
      <c r="BA1" s="11" t="s">
        <v>96</v>
      </c>
      <c r="BB1" s="12"/>
      <c r="BC1" s="13"/>
      <c r="BD1" s="11" t="s">
        <v>98</v>
      </c>
      <c r="BE1" s="12"/>
      <c r="BF1" s="13"/>
      <c r="BG1" s="19" t="s">
        <v>100</v>
      </c>
      <c r="BH1" s="20" t="s">
        <v>104</v>
      </c>
      <c r="BI1" s="22" t="s">
        <v>107</v>
      </c>
      <c r="BJ1" s="23"/>
    </row>
    <row r="2">
      <c r="A2" s="24"/>
      <c r="B2" s="26" t="s">
        <v>109</v>
      </c>
      <c r="C2" s="27" t="s">
        <v>113</v>
      </c>
      <c r="D2" s="28"/>
      <c r="E2" s="26" t="s">
        <v>109</v>
      </c>
      <c r="F2" s="27" t="s">
        <v>113</v>
      </c>
      <c r="G2" s="28"/>
      <c r="H2" s="26" t="s">
        <v>109</v>
      </c>
      <c r="I2" s="27" t="s">
        <v>113</v>
      </c>
      <c r="J2" s="28"/>
      <c r="K2" s="26" t="s">
        <v>109</v>
      </c>
      <c r="L2" s="27" t="s">
        <v>113</v>
      </c>
      <c r="M2" s="28"/>
      <c r="N2" s="26" t="s">
        <v>109</v>
      </c>
      <c r="O2" s="27" t="s">
        <v>113</v>
      </c>
      <c r="P2" s="28"/>
      <c r="Q2" s="26" t="s">
        <v>109</v>
      </c>
      <c r="R2" s="27" t="s">
        <v>113</v>
      </c>
      <c r="S2" s="28"/>
      <c r="T2" s="26" t="s">
        <v>109</v>
      </c>
      <c r="U2" s="27" t="s">
        <v>113</v>
      </c>
      <c r="V2" s="28"/>
      <c r="W2" s="26" t="s">
        <v>109</v>
      </c>
      <c r="X2" s="27" t="s">
        <v>113</v>
      </c>
      <c r="Y2" s="28"/>
      <c r="Z2" s="26" t="s">
        <v>109</v>
      </c>
      <c r="AA2" s="27" t="s">
        <v>113</v>
      </c>
      <c r="AB2" s="28"/>
      <c r="AC2" s="26" t="s">
        <v>109</v>
      </c>
      <c r="AD2" s="27" t="s">
        <v>113</v>
      </c>
      <c r="AE2" s="28"/>
      <c r="AF2" s="26" t="s">
        <v>109</v>
      </c>
      <c r="AG2" s="27" t="s">
        <v>113</v>
      </c>
      <c r="AH2" s="28"/>
      <c r="AI2" s="26" t="s">
        <v>109</v>
      </c>
      <c r="AJ2" s="27" t="s">
        <v>113</v>
      </c>
      <c r="AK2" s="28"/>
      <c r="AL2" s="26" t="s">
        <v>109</v>
      </c>
      <c r="AM2" s="27" t="s">
        <v>113</v>
      </c>
      <c r="AN2" s="28"/>
      <c r="AO2" s="26" t="s">
        <v>109</v>
      </c>
      <c r="AP2" s="27" t="s">
        <v>113</v>
      </c>
      <c r="AQ2" s="28"/>
      <c r="AR2" s="26" t="s">
        <v>109</v>
      </c>
      <c r="AS2" s="27" t="s">
        <v>113</v>
      </c>
      <c r="AT2" s="28"/>
      <c r="AU2" s="26" t="s">
        <v>109</v>
      </c>
      <c r="AV2" s="27" t="s">
        <v>113</v>
      </c>
      <c r="AW2" s="28"/>
      <c r="AX2" s="26" t="s">
        <v>109</v>
      </c>
      <c r="AY2" s="27" t="s">
        <v>113</v>
      </c>
      <c r="AZ2" s="28"/>
      <c r="BA2" s="26" t="s">
        <v>109</v>
      </c>
      <c r="BB2" s="27" t="s">
        <v>113</v>
      </c>
      <c r="BC2" s="28"/>
      <c r="BD2" s="26" t="s">
        <v>119</v>
      </c>
      <c r="BE2" s="27" t="s">
        <v>120</v>
      </c>
      <c r="BF2" s="28" t="s">
        <v>121</v>
      </c>
      <c r="BG2" s="26" t="s">
        <v>113</v>
      </c>
      <c r="BH2" s="27" t="s">
        <v>113</v>
      </c>
      <c r="BI2" s="28" t="s">
        <v>113</v>
      </c>
      <c r="BJ2" s="23"/>
    </row>
    <row r="3">
      <c r="A3" s="30">
        <v>1.0</v>
      </c>
      <c r="B3" s="60">
        <v>0.0</v>
      </c>
      <c r="C3" s="61" t="s">
        <v>120</v>
      </c>
      <c r="D3" s="41">
        <f t="shared" ref="D3:D14" si="1">COUNTIF(C3, BG3)</f>
        <v>0</v>
      </c>
      <c r="E3" s="60">
        <v>0.25</v>
      </c>
      <c r="F3" s="61" t="s">
        <v>121</v>
      </c>
      <c r="G3" s="62">
        <f t="shared" ref="G3:G14" si="2">COUNTIF(F3, BG3)</f>
        <v>0</v>
      </c>
      <c r="H3" s="60">
        <v>1.0</v>
      </c>
      <c r="I3" s="61" t="s">
        <v>121</v>
      </c>
      <c r="J3" s="62">
        <f t="shared" ref="J3:J14" si="3">COUNTIF(I3, BG3)</f>
        <v>0</v>
      </c>
      <c r="K3" s="60">
        <v>0.0</v>
      </c>
      <c r="L3" s="61" t="s">
        <v>120</v>
      </c>
      <c r="M3" s="62">
        <f t="shared" ref="M3:M14" si="4">COUNTIF(L3, BG3)</f>
        <v>0</v>
      </c>
      <c r="N3" s="60">
        <v>1.0</v>
      </c>
      <c r="O3" s="61" t="s">
        <v>121</v>
      </c>
      <c r="P3" s="62">
        <f t="shared" ref="P3:P14" si="5">COUNTIF(O3, BG3)</f>
        <v>0</v>
      </c>
      <c r="Q3" s="60">
        <v>1.0</v>
      </c>
      <c r="R3" s="61" t="s">
        <v>121</v>
      </c>
      <c r="S3" s="62">
        <f t="shared" ref="S3:S14" si="6">COUNTIF(R3, BG3)</f>
        <v>0</v>
      </c>
      <c r="T3" s="60">
        <v>0.0</v>
      </c>
      <c r="U3" s="61" t="s">
        <v>120</v>
      </c>
      <c r="V3" s="62">
        <f t="shared" ref="V3:V14" si="7">COUNTIF(U3, BG3)</f>
        <v>0</v>
      </c>
      <c r="W3" s="60">
        <v>0.0</v>
      </c>
      <c r="X3" s="61" t="s">
        <v>120</v>
      </c>
      <c r="Y3" s="62">
        <f t="shared" ref="Y3:Y14" si="8">COUNTIF(X3, BG3)</f>
        <v>0</v>
      </c>
      <c r="Z3" s="60">
        <v>0.0</v>
      </c>
      <c r="AA3" s="61" t="s">
        <v>120</v>
      </c>
      <c r="AB3" s="62">
        <f t="shared" ref="AB3:AB14" si="9">COUNTIF(AA3, BG3)</f>
        <v>0</v>
      </c>
      <c r="AC3" s="60">
        <v>0.0</v>
      </c>
      <c r="AD3" s="61" t="s">
        <v>120</v>
      </c>
      <c r="AE3" s="62">
        <f t="shared" ref="AE3:AE14" si="10">COUNTIF(AD3, BG3)</f>
        <v>0</v>
      </c>
      <c r="AF3" s="60">
        <v>-74.399</v>
      </c>
      <c r="AG3" s="61" t="s">
        <v>119</v>
      </c>
      <c r="AH3" s="62">
        <f t="shared" ref="AH3:AH14" si="11">COUNTIF(AG3, BG3)</f>
        <v>1</v>
      </c>
      <c r="AI3" s="60">
        <v>1.0</v>
      </c>
      <c r="AJ3" s="61" t="s">
        <v>121</v>
      </c>
      <c r="AK3" s="62">
        <f t="shared" ref="AK3:AK14" si="12">COUNTIF(AJ3, BG3)</f>
        <v>0</v>
      </c>
      <c r="AL3" s="60">
        <v>0.0</v>
      </c>
      <c r="AM3" s="61" t="s">
        <v>120</v>
      </c>
      <c r="AN3" s="62">
        <f t="shared" ref="AN3:AN14" si="13">COUNTIF(AM3, BG3)</f>
        <v>0</v>
      </c>
      <c r="AO3" s="60">
        <v>0.0</v>
      </c>
      <c r="AP3" s="61" t="s">
        <v>120</v>
      </c>
      <c r="AQ3" s="62">
        <f t="shared" ref="AQ3:AQ14" si="14">COUNTIF(AP3, BG3)</f>
        <v>0</v>
      </c>
      <c r="AR3" s="60">
        <v>1.0</v>
      </c>
      <c r="AS3" s="61" t="s">
        <v>121</v>
      </c>
      <c r="AT3" s="62">
        <f t="shared" ref="AT3:AT14" si="15">COUNTIF(AS3, BG3)</f>
        <v>0</v>
      </c>
      <c r="AU3" s="60">
        <v>0.08259029493</v>
      </c>
      <c r="AV3" s="61" t="s">
        <v>121</v>
      </c>
      <c r="AW3" s="62">
        <f t="shared" ref="AW3:AW14" si="16">COUNTIF(AV3, BG3)</f>
        <v>0</v>
      </c>
      <c r="AX3" s="60">
        <v>0.0</v>
      </c>
      <c r="AY3" s="61" t="s">
        <v>120</v>
      </c>
      <c r="AZ3" s="62">
        <f t="shared" ref="AZ3:AZ14" si="17">COUNTIF(AY3, BG3)</f>
        <v>0</v>
      </c>
      <c r="BA3" s="60">
        <v>0.0</v>
      </c>
      <c r="BB3" s="61" t="s">
        <v>120</v>
      </c>
      <c r="BC3" s="62">
        <f t="shared" ref="BC3:BC14" si="18">COUNTIF(BB3, BG3)</f>
        <v>0</v>
      </c>
      <c r="BD3" s="44">
        <f t="shared" ref="BD3:BD14" si="19">COUNTIF(B3:BB3, Indirect("BD2"))</f>
        <v>1</v>
      </c>
      <c r="BE3" s="45">
        <f t="shared" ref="BE3:BE14" si="20">COUNTIF(B3:BB3, Indirect("BE2"))</f>
        <v>10</v>
      </c>
      <c r="BF3" s="64">
        <f t="shared" ref="BF3:BF14" si="21">COUNTIF(B3:BB3, Indirect("BF2"))</f>
        <v>7</v>
      </c>
      <c r="BG3" s="44" t="s">
        <v>119</v>
      </c>
      <c r="BH3" s="61" t="s">
        <v>119</v>
      </c>
      <c r="BI3" s="41" t="s">
        <v>126</v>
      </c>
      <c r="BJ3" s="42"/>
    </row>
    <row r="4">
      <c r="A4" s="43">
        <v>2.0</v>
      </c>
      <c r="B4" s="60">
        <v>1.5</v>
      </c>
      <c r="C4" s="61" t="s">
        <v>121</v>
      </c>
      <c r="D4" s="41">
        <f t="shared" si="1"/>
        <v>0</v>
      </c>
      <c r="E4" s="60">
        <v>0.25</v>
      </c>
      <c r="F4" s="61" t="s">
        <v>121</v>
      </c>
      <c r="G4" s="62">
        <f t="shared" si="2"/>
        <v>0</v>
      </c>
      <c r="H4" s="60">
        <v>1.166666667</v>
      </c>
      <c r="I4" s="61" t="s">
        <v>121</v>
      </c>
      <c r="J4" s="62">
        <f t="shared" si="3"/>
        <v>0</v>
      </c>
      <c r="K4" s="60">
        <v>0.1525</v>
      </c>
      <c r="L4" s="61" t="s">
        <v>121</v>
      </c>
      <c r="M4" s="62">
        <f t="shared" si="4"/>
        <v>0</v>
      </c>
      <c r="N4" s="60">
        <v>1.0</v>
      </c>
      <c r="O4" s="61" t="s">
        <v>121</v>
      </c>
      <c r="P4" s="62">
        <f t="shared" si="5"/>
        <v>0</v>
      </c>
      <c r="Q4" s="60">
        <v>1.0</v>
      </c>
      <c r="R4" s="61" t="s">
        <v>121</v>
      </c>
      <c r="S4" s="62">
        <f t="shared" si="6"/>
        <v>0</v>
      </c>
      <c r="T4" s="60">
        <v>13.172</v>
      </c>
      <c r="U4" s="61" t="s">
        <v>121</v>
      </c>
      <c r="V4" s="62">
        <f t="shared" si="7"/>
        <v>0</v>
      </c>
      <c r="W4" s="60">
        <v>0.0</v>
      </c>
      <c r="X4" s="61" t="s">
        <v>120</v>
      </c>
      <c r="Y4" s="62">
        <f t="shared" si="8"/>
        <v>0</v>
      </c>
      <c r="Z4" s="60">
        <v>3.0</v>
      </c>
      <c r="AA4" s="61" t="s">
        <v>121</v>
      </c>
      <c r="AB4" s="62">
        <f t="shared" si="9"/>
        <v>0</v>
      </c>
      <c r="AC4" s="60">
        <v>0.0</v>
      </c>
      <c r="AD4" s="61" t="s">
        <v>120</v>
      </c>
      <c r="AE4" s="62">
        <f t="shared" si="10"/>
        <v>0</v>
      </c>
      <c r="AF4" s="60">
        <v>-47.939</v>
      </c>
      <c r="AG4" s="61" t="s">
        <v>119</v>
      </c>
      <c r="AH4" s="62">
        <f t="shared" si="11"/>
        <v>1</v>
      </c>
      <c r="AI4" s="60">
        <v>1.0</v>
      </c>
      <c r="AJ4" s="61" t="s">
        <v>121</v>
      </c>
      <c r="AK4" s="62">
        <f t="shared" si="12"/>
        <v>0</v>
      </c>
      <c r="AL4" s="60">
        <v>0.0</v>
      </c>
      <c r="AM4" s="61" t="s">
        <v>120</v>
      </c>
      <c r="AN4" s="62">
        <f t="shared" si="13"/>
        <v>0</v>
      </c>
      <c r="AO4" s="60">
        <v>0.0</v>
      </c>
      <c r="AP4" s="61" t="s">
        <v>120</v>
      </c>
      <c r="AQ4" s="62">
        <f t="shared" si="14"/>
        <v>0</v>
      </c>
      <c r="AR4" s="60">
        <v>1.0</v>
      </c>
      <c r="AS4" s="61" t="s">
        <v>121</v>
      </c>
      <c r="AT4" s="62">
        <f t="shared" si="15"/>
        <v>0</v>
      </c>
      <c r="AU4" s="60">
        <v>1.445699671</v>
      </c>
      <c r="AV4" s="61" t="s">
        <v>121</v>
      </c>
      <c r="AW4" s="62">
        <f t="shared" si="16"/>
        <v>0</v>
      </c>
      <c r="AX4" s="60">
        <v>0.8796</v>
      </c>
      <c r="AY4" s="61" t="s">
        <v>121</v>
      </c>
      <c r="AZ4" s="62">
        <f t="shared" si="17"/>
        <v>0</v>
      </c>
      <c r="BA4" s="60">
        <v>1.0</v>
      </c>
      <c r="BB4" s="61" t="s">
        <v>121</v>
      </c>
      <c r="BC4" s="62">
        <f t="shared" si="18"/>
        <v>0</v>
      </c>
      <c r="BD4" s="44">
        <f t="shared" si="19"/>
        <v>1</v>
      </c>
      <c r="BE4" s="45">
        <f t="shared" si="20"/>
        <v>4</v>
      </c>
      <c r="BF4" s="64">
        <f t="shared" si="21"/>
        <v>13</v>
      </c>
      <c r="BG4" s="44" t="s">
        <v>119</v>
      </c>
      <c r="BH4" s="61" t="s">
        <v>119</v>
      </c>
      <c r="BI4" s="41" t="s">
        <v>126</v>
      </c>
      <c r="BJ4" s="42"/>
    </row>
    <row r="5">
      <c r="A5" s="43">
        <v>3.0</v>
      </c>
      <c r="B5" s="51">
        <v>3.0</v>
      </c>
      <c r="C5" s="52" t="s">
        <v>121</v>
      </c>
      <c r="D5" s="41">
        <f t="shared" si="1"/>
        <v>1</v>
      </c>
      <c r="E5" s="51">
        <v>0.75</v>
      </c>
      <c r="F5" s="52" t="s">
        <v>121</v>
      </c>
      <c r="G5" s="62">
        <f t="shared" si="2"/>
        <v>1</v>
      </c>
      <c r="H5" s="51">
        <v>2.6</v>
      </c>
      <c r="I5" s="52" t="s">
        <v>121</v>
      </c>
      <c r="J5" s="62">
        <f t="shared" si="3"/>
        <v>1</v>
      </c>
      <c r="K5" s="51">
        <v>0.49375</v>
      </c>
      <c r="L5" s="52" t="s">
        <v>121</v>
      </c>
      <c r="M5" s="62">
        <f t="shared" si="4"/>
        <v>1</v>
      </c>
      <c r="N5" s="51">
        <v>1.0</v>
      </c>
      <c r="O5" s="52" t="s">
        <v>121</v>
      </c>
      <c r="P5" s="62">
        <f t="shared" si="5"/>
        <v>1</v>
      </c>
      <c r="Q5" s="51">
        <v>1.0</v>
      </c>
      <c r="R5" s="52" t="s">
        <v>121</v>
      </c>
      <c r="S5" s="62">
        <f t="shared" si="6"/>
        <v>1</v>
      </c>
      <c r="T5" s="51">
        <v>-9.709</v>
      </c>
      <c r="U5" s="52" t="s">
        <v>119</v>
      </c>
      <c r="V5" s="62">
        <f t="shared" si="7"/>
        <v>0</v>
      </c>
      <c r="W5" s="51">
        <v>0.0</v>
      </c>
      <c r="X5" s="52" t="s">
        <v>120</v>
      </c>
      <c r="Y5" s="62">
        <f t="shared" si="8"/>
        <v>0</v>
      </c>
      <c r="Z5" s="51">
        <v>2.333333333</v>
      </c>
      <c r="AA5" s="52" t="s">
        <v>121</v>
      </c>
      <c r="AB5" s="62">
        <f t="shared" si="9"/>
        <v>1</v>
      </c>
      <c r="AC5" s="51">
        <v>1.0</v>
      </c>
      <c r="AD5" s="52" t="s">
        <v>121</v>
      </c>
      <c r="AE5" s="62">
        <f t="shared" si="10"/>
        <v>1</v>
      </c>
      <c r="AF5" s="51">
        <v>-11.086</v>
      </c>
      <c r="AG5" s="52" t="s">
        <v>119</v>
      </c>
      <c r="AH5" s="62">
        <f t="shared" si="11"/>
        <v>0</v>
      </c>
      <c r="AI5" s="51">
        <v>1.0</v>
      </c>
      <c r="AJ5" s="52" t="s">
        <v>121</v>
      </c>
      <c r="AK5" s="62">
        <f t="shared" si="12"/>
        <v>1</v>
      </c>
      <c r="AL5" s="51">
        <v>0.0</v>
      </c>
      <c r="AM5" s="52" t="s">
        <v>120</v>
      </c>
      <c r="AN5" s="62">
        <f t="shared" si="13"/>
        <v>0</v>
      </c>
      <c r="AO5" s="51">
        <v>0.0</v>
      </c>
      <c r="AP5" s="52" t="s">
        <v>120</v>
      </c>
      <c r="AQ5" s="62">
        <f t="shared" si="14"/>
        <v>0</v>
      </c>
      <c r="AR5" s="51">
        <v>0.0</v>
      </c>
      <c r="AS5" s="52" t="s">
        <v>120</v>
      </c>
      <c r="AT5" s="62">
        <f t="shared" si="15"/>
        <v>0</v>
      </c>
      <c r="AU5" s="51">
        <v>3.43225885</v>
      </c>
      <c r="AV5" s="52" t="s">
        <v>121</v>
      </c>
      <c r="AW5" s="62">
        <f t="shared" si="16"/>
        <v>1</v>
      </c>
      <c r="AX5" s="51">
        <v>0.9393</v>
      </c>
      <c r="AY5" s="52" t="s">
        <v>121</v>
      </c>
      <c r="AZ5" s="62">
        <f t="shared" si="17"/>
        <v>1</v>
      </c>
      <c r="BA5" s="51">
        <v>1.0</v>
      </c>
      <c r="BB5" s="52" t="s">
        <v>121</v>
      </c>
      <c r="BC5" s="62">
        <f t="shared" si="18"/>
        <v>1</v>
      </c>
      <c r="BD5" s="44">
        <f t="shared" si="19"/>
        <v>2</v>
      </c>
      <c r="BE5" s="45">
        <f t="shared" si="20"/>
        <v>4</v>
      </c>
      <c r="BF5" s="64">
        <f t="shared" si="21"/>
        <v>12</v>
      </c>
      <c r="BG5" s="65" t="s">
        <v>121</v>
      </c>
      <c r="BH5" s="52" t="s">
        <v>121</v>
      </c>
      <c r="BI5" s="55" t="s">
        <v>126</v>
      </c>
      <c r="BJ5" s="56"/>
    </row>
    <row r="6">
      <c r="A6" s="43">
        <v>4.0</v>
      </c>
      <c r="B6" s="51">
        <v>6.875</v>
      </c>
      <c r="C6" s="52" t="s">
        <v>121</v>
      </c>
      <c r="D6" s="41">
        <f t="shared" si="1"/>
        <v>0</v>
      </c>
      <c r="E6" s="51">
        <v>0.0</v>
      </c>
      <c r="F6" s="52" t="s">
        <v>120</v>
      </c>
      <c r="G6" s="62">
        <f t="shared" si="2"/>
        <v>0</v>
      </c>
      <c r="H6" s="51">
        <v>0.125</v>
      </c>
      <c r="I6" s="52" t="s">
        <v>121</v>
      </c>
      <c r="J6" s="62">
        <f t="shared" si="3"/>
        <v>0</v>
      </c>
      <c r="K6" s="51">
        <v>0.3608333333</v>
      </c>
      <c r="L6" s="52" t="s">
        <v>121</v>
      </c>
      <c r="M6" s="62">
        <f t="shared" si="4"/>
        <v>0</v>
      </c>
      <c r="N6" s="51">
        <v>1.0</v>
      </c>
      <c r="O6" s="52" t="s">
        <v>121</v>
      </c>
      <c r="P6" s="62">
        <f t="shared" si="5"/>
        <v>0</v>
      </c>
      <c r="Q6" s="51">
        <v>1.0</v>
      </c>
      <c r="R6" s="52" t="s">
        <v>121</v>
      </c>
      <c r="S6" s="62">
        <f t="shared" si="6"/>
        <v>0</v>
      </c>
      <c r="T6" s="51">
        <v>-702.518</v>
      </c>
      <c r="U6" s="52" t="s">
        <v>119</v>
      </c>
      <c r="V6" s="62">
        <f t="shared" si="7"/>
        <v>1</v>
      </c>
      <c r="W6" s="51">
        <v>0.0</v>
      </c>
      <c r="X6" s="52" t="s">
        <v>120</v>
      </c>
      <c r="Y6" s="62">
        <f t="shared" si="8"/>
        <v>0</v>
      </c>
      <c r="Z6" s="51">
        <v>2.0</v>
      </c>
      <c r="AA6" s="52" t="s">
        <v>121</v>
      </c>
      <c r="AB6" s="62">
        <f t="shared" si="9"/>
        <v>0</v>
      </c>
      <c r="AC6" s="51">
        <v>-1.0</v>
      </c>
      <c r="AD6" s="52" t="s">
        <v>119</v>
      </c>
      <c r="AE6" s="62">
        <f t="shared" si="10"/>
        <v>1</v>
      </c>
      <c r="AF6" s="51">
        <v>-812.508</v>
      </c>
      <c r="AG6" s="52" t="s">
        <v>119</v>
      </c>
      <c r="AH6" s="62">
        <f t="shared" si="11"/>
        <v>1</v>
      </c>
      <c r="AI6" s="51">
        <v>1.0</v>
      </c>
      <c r="AJ6" s="52" t="s">
        <v>121</v>
      </c>
      <c r="AK6" s="62">
        <f t="shared" si="12"/>
        <v>0</v>
      </c>
      <c r="AL6" s="51">
        <v>0.0</v>
      </c>
      <c r="AM6" s="52" t="s">
        <v>120</v>
      </c>
      <c r="AN6" s="62">
        <f t="shared" si="13"/>
        <v>0</v>
      </c>
      <c r="AO6" s="51">
        <v>0.0</v>
      </c>
      <c r="AP6" s="52" t="s">
        <v>120</v>
      </c>
      <c r="AQ6" s="62">
        <f t="shared" si="14"/>
        <v>0</v>
      </c>
      <c r="AR6" s="51">
        <v>1.0</v>
      </c>
      <c r="AS6" s="52" t="s">
        <v>121</v>
      </c>
      <c r="AT6" s="62">
        <f t="shared" si="15"/>
        <v>0</v>
      </c>
      <c r="AU6" s="51">
        <v>1.2612662</v>
      </c>
      <c r="AV6" s="52" t="s">
        <v>121</v>
      </c>
      <c r="AW6" s="62">
        <f t="shared" si="16"/>
        <v>0</v>
      </c>
      <c r="AX6" s="51">
        <v>0.9347</v>
      </c>
      <c r="AY6" s="52" t="s">
        <v>121</v>
      </c>
      <c r="AZ6" s="62">
        <f t="shared" si="17"/>
        <v>0</v>
      </c>
      <c r="BA6" s="51">
        <v>-1.0</v>
      </c>
      <c r="BB6" s="52" t="s">
        <v>119</v>
      </c>
      <c r="BC6" s="62">
        <f t="shared" si="18"/>
        <v>1</v>
      </c>
      <c r="BD6" s="44">
        <f t="shared" si="19"/>
        <v>4</v>
      </c>
      <c r="BE6" s="45">
        <f t="shared" si="20"/>
        <v>4</v>
      </c>
      <c r="BF6" s="64">
        <f t="shared" si="21"/>
        <v>10</v>
      </c>
      <c r="BG6" s="65" t="s">
        <v>119</v>
      </c>
      <c r="BH6" s="52" t="s">
        <v>119</v>
      </c>
      <c r="BI6" s="55" t="s">
        <v>126</v>
      </c>
      <c r="BJ6" s="56"/>
    </row>
    <row r="7">
      <c r="A7" s="43">
        <v>5.0</v>
      </c>
      <c r="B7" s="51">
        <v>1.0</v>
      </c>
      <c r="C7" s="52" t="s">
        <v>121</v>
      </c>
      <c r="D7" s="41">
        <f t="shared" si="1"/>
        <v>0</v>
      </c>
      <c r="E7" s="51">
        <v>0.25</v>
      </c>
      <c r="F7" s="52" t="s">
        <v>121</v>
      </c>
      <c r="G7" s="62">
        <f t="shared" si="2"/>
        <v>0</v>
      </c>
      <c r="H7" s="51">
        <v>0.0</v>
      </c>
      <c r="I7" s="52" t="s">
        <v>120</v>
      </c>
      <c r="J7" s="62">
        <f t="shared" si="3"/>
        <v>0</v>
      </c>
      <c r="K7" s="51">
        <v>0.461</v>
      </c>
      <c r="L7" s="52" t="s">
        <v>121</v>
      </c>
      <c r="M7" s="62">
        <f t="shared" si="4"/>
        <v>0</v>
      </c>
      <c r="N7" s="51">
        <v>1.0</v>
      </c>
      <c r="O7" s="52" t="s">
        <v>121</v>
      </c>
      <c r="P7" s="62">
        <f t="shared" si="5"/>
        <v>0</v>
      </c>
      <c r="Q7" s="51">
        <v>1.0</v>
      </c>
      <c r="R7" s="52" t="s">
        <v>121</v>
      </c>
      <c r="S7" s="62">
        <f t="shared" si="6"/>
        <v>0</v>
      </c>
      <c r="T7" s="51">
        <v>-36.003</v>
      </c>
      <c r="U7" s="52" t="s">
        <v>119</v>
      </c>
      <c r="V7" s="62">
        <f t="shared" si="7"/>
        <v>1</v>
      </c>
      <c r="W7" s="51">
        <v>0.0</v>
      </c>
      <c r="X7" s="52" t="s">
        <v>120</v>
      </c>
      <c r="Y7" s="62">
        <f t="shared" si="8"/>
        <v>0</v>
      </c>
      <c r="Z7" s="51">
        <v>3.0</v>
      </c>
      <c r="AA7" s="52" t="s">
        <v>121</v>
      </c>
      <c r="AB7" s="62">
        <f t="shared" si="9"/>
        <v>0</v>
      </c>
      <c r="AC7" s="51">
        <v>0.0</v>
      </c>
      <c r="AD7" s="52" t="s">
        <v>120</v>
      </c>
      <c r="AE7" s="62">
        <f t="shared" si="10"/>
        <v>0</v>
      </c>
      <c r="AF7" s="51">
        <v>-116.832</v>
      </c>
      <c r="AG7" s="52" t="s">
        <v>119</v>
      </c>
      <c r="AH7" s="62">
        <f t="shared" si="11"/>
        <v>1</v>
      </c>
      <c r="AI7" s="51">
        <v>1.0</v>
      </c>
      <c r="AJ7" s="52" t="s">
        <v>121</v>
      </c>
      <c r="AK7" s="62">
        <f t="shared" si="12"/>
        <v>0</v>
      </c>
      <c r="AL7" s="51">
        <v>0.0</v>
      </c>
      <c r="AM7" s="52" t="s">
        <v>120</v>
      </c>
      <c r="AN7" s="62">
        <f t="shared" si="13"/>
        <v>0</v>
      </c>
      <c r="AO7" s="51">
        <v>0.0</v>
      </c>
      <c r="AP7" s="52" t="s">
        <v>120</v>
      </c>
      <c r="AQ7" s="62">
        <f t="shared" si="14"/>
        <v>0</v>
      </c>
      <c r="AR7" s="51">
        <v>1.0</v>
      </c>
      <c r="AS7" s="52" t="s">
        <v>121</v>
      </c>
      <c r="AT7" s="62">
        <f t="shared" si="15"/>
        <v>0</v>
      </c>
      <c r="AU7" s="51">
        <v>1.28774795</v>
      </c>
      <c r="AV7" s="52" t="s">
        <v>121</v>
      </c>
      <c r="AW7" s="62">
        <f t="shared" si="16"/>
        <v>0</v>
      </c>
      <c r="AX7" s="51">
        <v>0.0</v>
      </c>
      <c r="AY7" s="52" t="s">
        <v>120</v>
      </c>
      <c r="AZ7" s="62">
        <f t="shared" si="17"/>
        <v>0</v>
      </c>
      <c r="BA7" s="51">
        <v>1.0</v>
      </c>
      <c r="BB7" s="52" t="s">
        <v>121</v>
      </c>
      <c r="BC7" s="62">
        <f t="shared" si="18"/>
        <v>0</v>
      </c>
      <c r="BD7" s="44">
        <f t="shared" si="19"/>
        <v>2</v>
      </c>
      <c r="BE7" s="45">
        <f t="shared" si="20"/>
        <v>6</v>
      </c>
      <c r="BF7" s="64">
        <f t="shared" si="21"/>
        <v>10</v>
      </c>
      <c r="BG7" s="65" t="s">
        <v>119</v>
      </c>
      <c r="BH7" s="52" t="s">
        <v>119</v>
      </c>
      <c r="BI7" s="55" t="s">
        <v>126</v>
      </c>
      <c r="BJ7" s="56"/>
    </row>
    <row r="8">
      <c r="A8" s="43">
        <v>6.0</v>
      </c>
      <c r="B8" s="51">
        <v>0.0</v>
      </c>
      <c r="C8" s="52" t="s">
        <v>120</v>
      </c>
      <c r="D8" s="41">
        <f t="shared" si="1"/>
        <v>0</v>
      </c>
      <c r="E8" s="51">
        <v>-0.25</v>
      </c>
      <c r="F8" s="52" t="s">
        <v>119</v>
      </c>
      <c r="G8" s="62">
        <f t="shared" si="2"/>
        <v>1</v>
      </c>
      <c r="H8" s="51">
        <v>2.5</v>
      </c>
      <c r="I8" s="52" t="s">
        <v>121</v>
      </c>
      <c r="J8" s="62">
        <f t="shared" si="3"/>
        <v>0</v>
      </c>
      <c r="K8" s="51">
        <v>0.485</v>
      </c>
      <c r="L8" s="52" t="s">
        <v>121</v>
      </c>
      <c r="M8" s="62">
        <f t="shared" si="4"/>
        <v>0</v>
      </c>
      <c r="N8" s="51">
        <v>1.0</v>
      </c>
      <c r="O8" s="52" t="s">
        <v>121</v>
      </c>
      <c r="P8" s="62">
        <f t="shared" si="5"/>
        <v>0</v>
      </c>
      <c r="Q8" s="51">
        <v>1.0</v>
      </c>
      <c r="R8" s="52" t="s">
        <v>121</v>
      </c>
      <c r="S8" s="62">
        <f t="shared" si="6"/>
        <v>0</v>
      </c>
      <c r="T8" s="51">
        <v>-45.203</v>
      </c>
      <c r="U8" s="52" t="s">
        <v>119</v>
      </c>
      <c r="V8" s="62">
        <f t="shared" si="7"/>
        <v>1</v>
      </c>
      <c r="W8" s="51">
        <v>0.0</v>
      </c>
      <c r="X8" s="52" t="s">
        <v>120</v>
      </c>
      <c r="Y8" s="62">
        <f t="shared" si="8"/>
        <v>0</v>
      </c>
      <c r="Z8" s="51">
        <v>-2.0</v>
      </c>
      <c r="AA8" s="52" t="s">
        <v>119</v>
      </c>
      <c r="AB8" s="62">
        <f t="shared" si="9"/>
        <v>1</v>
      </c>
      <c r="AC8" s="51">
        <v>1.0</v>
      </c>
      <c r="AD8" s="52" t="s">
        <v>121</v>
      </c>
      <c r="AE8" s="62">
        <f t="shared" si="10"/>
        <v>0</v>
      </c>
      <c r="AF8" s="51">
        <v>-58.357</v>
      </c>
      <c r="AG8" s="52" t="s">
        <v>119</v>
      </c>
      <c r="AH8" s="62">
        <f t="shared" si="11"/>
        <v>1</v>
      </c>
      <c r="AI8" s="51">
        <v>1.0</v>
      </c>
      <c r="AJ8" s="52" t="s">
        <v>121</v>
      </c>
      <c r="AK8" s="62">
        <f t="shared" si="12"/>
        <v>0</v>
      </c>
      <c r="AL8" s="51">
        <v>0.0</v>
      </c>
      <c r="AM8" s="52" t="s">
        <v>120</v>
      </c>
      <c r="AN8" s="62">
        <f t="shared" si="13"/>
        <v>0</v>
      </c>
      <c r="AO8" s="51">
        <v>0.0</v>
      </c>
      <c r="AP8" s="52" t="s">
        <v>120</v>
      </c>
      <c r="AQ8" s="62">
        <f t="shared" si="14"/>
        <v>0</v>
      </c>
      <c r="AR8" s="51">
        <v>1.0</v>
      </c>
      <c r="AS8" s="52" t="s">
        <v>121</v>
      </c>
      <c r="AT8" s="62">
        <f t="shared" si="15"/>
        <v>0</v>
      </c>
      <c r="AU8" s="51">
        <v>0.4224978876</v>
      </c>
      <c r="AV8" s="52" t="s">
        <v>121</v>
      </c>
      <c r="AW8" s="62">
        <f t="shared" si="16"/>
        <v>0</v>
      </c>
      <c r="AX8" s="51">
        <v>0.0</v>
      </c>
      <c r="AY8" s="52" t="s">
        <v>120</v>
      </c>
      <c r="AZ8" s="62">
        <f t="shared" si="17"/>
        <v>0</v>
      </c>
      <c r="BA8" s="51">
        <v>0.0</v>
      </c>
      <c r="BB8" s="52" t="s">
        <v>120</v>
      </c>
      <c r="BC8" s="62">
        <f t="shared" si="18"/>
        <v>0</v>
      </c>
      <c r="BD8" s="44">
        <f t="shared" si="19"/>
        <v>4</v>
      </c>
      <c r="BE8" s="45">
        <f t="shared" si="20"/>
        <v>6</v>
      </c>
      <c r="BF8" s="64">
        <f t="shared" si="21"/>
        <v>8</v>
      </c>
      <c r="BG8" s="65" t="s">
        <v>119</v>
      </c>
      <c r="BH8" s="52" t="s">
        <v>119</v>
      </c>
      <c r="BI8" s="55" t="s">
        <v>126</v>
      </c>
      <c r="BJ8" s="56"/>
    </row>
    <row r="9">
      <c r="A9" s="43">
        <v>7.0</v>
      </c>
      <c r="B9" s="51">
        <v>1.666666667</v>
      </c>
      <c r="C9" s="52" t="s">
        <v>121</v>
      </c>
      <c r="D9" s="41">
        <f t="shared" si="1"/>
        <v>0</v>
      </c>
      <c r="E9" s="51">
        <v>0.0</v>
      </c>
      <c r="F9" s="52" t="s">
        <v>120</v>
      </c>
      <c r="G9" s="62">
        <f t="shared" si="2"/>
        <v>0</v>
      </c>
      <c r="H9" s="51">
        <v>0.05555555556</v>
      </c>
      <c r="I9" s="52" t="s">
        <v>121</v>
      </c>
      <c r="J9" s="62">
        <f t="shared" si="3"/>
        <v>0</v>
      </c>
      <c r="K9" s="51">
        <v>0.52375</v>
      </c>
      <c r="L9" s="52" t="s">
        <v>121</v>
      </c>
      <c r="M9" s="62">
        <f t="shared" si="4"/>
        <v>0</v>
      </c>
      <c r="N9" s="51">
        <v>-1.0</v>
      </c>
      <c r="O9" s="52" t="s">
        <v>119</v>
      </c>
      <c r="P9" s="62">
        <f t="shared" si="5"/>
        <v>1</v>
      </c>
      <c r="Q9" s="51">
        <v>1.0</v>
      </c>
      <c r="R9" s="52" t="s">
        <v>121</v>
      </c>
      <c r="S9" s="62">
        <f t="shared" si="6"/>
        <v>0</v>
      </c>
      <c r="T9" s="51">
        <v>-312.875</v>
      </c>
      <c r="U9" s="52" t="s">
        <v>119</v>
      </c>
      <c r="V9" s="62">
        <f t="shared" si="7"/>
        <v>1</v>
      </c>
      <c r="W9" s="51">
        <v>0.0</v>
      </c>
      <c r="X9" s="52" t="s">
        <v>120</v>
      </c>
      <c r="Y9" s="62">
        <f t="shared" si="8"/>
        <v>0</v>
      </c>
      <c r="Z9" s="51">
        <v>0.5</v>
      </c>
      <c r="AA9" s="52" t="s">
        <v>121</v>
      </c>
      <c r="AB9" s="62">
        <f t="shared" si="9"/>
        <v>0</v>
      </c>
      <c r="AC9" s="51">
        <v>1.0</v>
      </c>
      <c r="AD9" s="52" t="s">
        <v>121</v>
      </c>
      <c r="AE9" s="62">
        <f t="shared" si="10"/>
        <v>0</v>
      </c>
      <c r="AF9" s="51">
        <v>-210.106</v>
      </c>
      <c r="AG9" s="52" t="s">
        <v>119</v>
      </c>
      <c r="AH9" s="62">
        <f t="shared" si="11"/>
        <v>1</v>
      </c>
      <c r="AI9" s="51">
        <v>1.0</v>
      </c>
      <c r="AJ9" s="52" t="s">
        <v>121</v>
      </c>
      <c r="AK9" s="62">
        <f t="shared" si="12"/>
        <v>0</v>
      </c>
      <c r="AL9" s="51">
        <v>0.0</v>
      </c>
      <c r="AM9" s="52" t="s">
        <v>120</v>
      </c>
      <c r="AN9" s="62">
        <f t="shared" si="13"/>
        <v>0</v>
      </c>
      <c r="AO9" s="51">
        <v>0.0</v>
      </c>
      <c r="AP9" s="52" t="s">
        <v>120</v>
      </c>
      <c r="AQ9" s="62">
        <f t="shared" si="14"/>
        <v>0</v>
      </c>
      <c r="AR9" s="51">
        <v>1.0</v>
      </c>
      <c r="AS9" s="52" t="s">
        <v>121</v>
      </c>
      <c r="AT9" s="62">
        <f t="shared" si="15"/>
        <v>0</v>
      </c>
      <c r="AU9" s="51">
        <v>1.281055979</v>
      </c>
      <c r="AV9" s="52" t="s">
        <v>121</v>
      </c>
      <c r="AW9" s="62">
        <f t="shared" si="16"/>
        <v>0</v>
      </c>
      <c r="AX9" s="51">
        <v>0.0</v>
      </c>
      <c r="AY9" s="52" t="s">
        <v>120</v>
      </c>
      <c r="AZ9" s="62">
        <f t="shared" si="17"/>
        <v>0</v>
      </c>
      <c r="BA9" s="51">
        <v>-1.0</v>
      </c>
      <c r="BB9" s="52" t="s">
        <v>119</v>
      </c>
      <c r="BC9" s="62">
        <f t="shared" si="18"/>
        <v>1</v>
      </c>
      <c r="BD9" s="44">
        <f t="shared" si="19"/>
        <v>4</v>
      </c>
      <c r="BE9" s="45">
        <f t="shared" si="20"/>
        <v>5</v>
      </c>
      <c r="BF9" s="64">
        <f t="shared" si="21"/>
        <v>9</v>
      </c>
      <c r="BG9" s="65" t="s">
        <v>119</v>
      </c>
      <c r="BH9" s="52" t="s">
        <v>119</v>
      </c>
      <c r="BI9" s="55" t="s">
        <v>126</v>
      </c>
      <c r="BJ9" s="56"/>
    </row>
    <row r="10">
      <c r="A10" s="43">
        <v>8.0</v>
      </c>
      <c r="B10" s="51">
        <v>2.6</v>
      </c>
      <c r="C10" s="52" t="s">
        <v>121</v>
      </c>
      <c r="D10" s="41">
        <f t="shared" si="1"/>
        <v>0</v>
      </c>
      <c r="E10" s="51">
        <v>-0.25</v>
      </c>
      <c r="F10" s="52" t="s">
        <v>119</v>
      </c>
      <c r="G10" s="62">
        <f t="shared" si="2"/>
        <v>1</v>
      </c>
      <c r="H10" s="51">
        <v>1.083333333</v>
      </c>
      <c r="I10" s="52" t="s">
        <v>121</v>
      </c>
      <c r="J10" s="62">
        <f t="shared" si="3"/>
        <v>0</v>
      </c>
      <c r="K10" s="51">
        <v>0.05</v>
      </c>
      <c r="L10" s="52" t="s">
        <v>121</v>
      </c>
      <c r="M10" s="62">
        <f t="shared" si="4"/>
        <v>0</v>
      </c>
      <c r="N10" s="51">
        <v>-1.0</v>
      </c>
      <c r="O10" s="52" t="s">
        <v>119</v>
      </c>
      <c r="P10" s="62">
        <f t="shared" si="5"/>
        <v>1</v>
      </c>
      <c r="Q10" s="51">
        <v>1.0</v>
      </c>
      <c r="R10" s="52" t="s">
        <v>121</v>
      </c>
      <c r="S10" s="62">
        <f t="shared" si="6"/>
        <v>0</v>
      </c>
      <c r="T10" s="51">
        <v>-207.318</v>
      </c>
      <c r="U10" s="52" t="s">
        <v>119</v>
      </c>
      <c r="V10" s="62">
        <f t="shared" si="7"/>
        <v>1</v>
      </c>
      <c r="W10" s="51">
        <v>-1.0</v>
      </c>
      <c r="X10" s="52" t="s">
        <v>119</v>
      </c>
      <c r="Y10" s="62">
        <f t="shared" si="8"/>
        <v>1</v>
      </c>
      <c r="Z10" s="51">
        <v>-1.0</v>
      </c>
      <c r="AA10" s="52" t="s">
        <v>119</v>
      </c>
      <c r="AB10" s="62">
        <f t="shared" si="9"/>
        <v>1</v>
      </c>
      <c r="AC10" s="51">
        <v>-1.0</v>
      </c>
      <c r="AD10" s="52" t="s">
        <v>119</v>
      </c>
      <c r="AE10" s="62">
        <f t="shared" si="10"/>
        <v>1</v>
      </c>
      <c r="AF10" s="51">
        <v>-84.096</v>
      </c>
      <c r="AG10" s="52" t="s">
        <v>119</v>
      </c>
      <c r="AH10" s="62">
        <f t="shared" si="11"/>
        <v>1</v>
      </c>
      <c r="AI10" s="51">
        <v>1.0</v>
      </c>
      <c r="AJ10" s="52" t="s">
        <v>121</v>
      </c>
      <c r="AK10" s="62">
        <f t="shared" si="12"/>
        <v>0</v>
      </c>
      <c r="AL10" s="51">
        <v>0.0</v>
      </c>
      <c r="AM10" s="52" t="s">
        <v>120</v>
      </c>
      <c r="AN10" s="62">
        <f t="shared" si="13"/>
        <v>0</v>
      </c>
      <c r="AO10" s="51">
        <v>0.0</v>
      </c>
      <c r="AP10" s="52" t="s">
        <v>120</v>
      </c>
      <c r="AQ10" s="62">
        <f t="shared" si="14"/>
        <v>0</v>
      </c>
      <c r="AR10" s="51">
        <v>0.0</v>
      </c>
      <c r="AS10" s="52" t="s">
        <v>120</v>
      </c>
      <c r="AT10" s="62">
        <f t="shared" si="15"/>
        <v>0</v>
      </c>
      <c r="AU10" s="51">
        <v>2.171235506</v>
      </c>
      <c r="AV10" s="52" t="s">
        <v>121</v>
      </c>
      <c r="AW10" s="62">
        <f t="shared" si="16"/>
        <v>0</v>
      </c>
      <c r="AX10" s="51">
        <v>0.6908</v>
      </c>
      <c r="AY10" s="52" t="s">
        <v>121</v>
      </c>
      <c r="AZ10" s="62">
        <f t="shared" si="17"/>
        <v>0</v>
      </c>
      <c r="BA10" s="51">
        <v>0.0</v>
      </c>
      <c r="BB10" s="52" t="s">
        <v>120</v>
      </c>
      <c r="BC10" s="62">
        <f t="shared" si="18"/>
        <v>0</v>
      </c>
      <c r="BD10" s="44">
        <f t="shared" si="19"/>
        <v>7</v>
      </c>
      <c r="BE10" s="45">
        <f t="shared" si="20"/>
        <v>4</v>
      </c>
      <c r="BF10" s="64">
        <f t="shared" si="21"/>
        <v>7</v>
      </c>
      <c r="BG10" s="65" t="s">
        <v>119</v>
      </c>
      <c r="BH10" s="52" t="s">
        <v>119</v>
      </c>
      <c r="BI10" s="55" t="s">
        <v>126</v>
      </c>
      <c r="BJ10" s="56"/>
    </row>
    <row r="11">
      <c r="A11" s="43">
        <v>9.0</v>
      </c>
      <c r="B11" s="51">
        <v>-1.0</v>
      </c>
      <c r="C11" s="52" t="s">
        <v>119</v>
      </c>
      <c r="D11" s="41">
        <f t="shared" si="1"/>
        <v>1</v>
      </c>
      <c r="E11" s="51">
        <v>0.0</v>
      </c>
      <c r="F11" s="52" t="s">
        <v>120</v>
      </c>
      <c r="G11" s="62">
        <f t="shared" si="2"/>
        <v>0</v>
      </c>
      <c r="H11" s="51">
        <v>0.2777777778</v>
      </c>
      <c r="I11" s="52" t="s">
        <v>121</v>
      </c>
      <c r="J11" s="62">
        <f t="shared" si="3"/>
        <v>0</v>
      </c>
      <c r="K11" s="51">
        <v>0.47</v>
      </c>
      <c r="L11" s="52" t="s">
        <v>121</v>
      </c>
      <c r="M11" s="62">
        <f t="shared" si="4"/>
        <v>0</v>
      </c>
      <c r="N11" s="51">
        <v>-1.0</v>
      </c>
      <c r="O11" s="52" t="s">
        <v>119</v>
      </c>
      <c r="P11" s="62">
        <f t="shared" si="5"/>
        <v>1</v>
      </c>
      <c r="Q11" s="51">
        <v>1.0</v>
      </c>
      <c r="R11" s="52" t="s">
        <v>121</v>
      </c>
      <c r="S11" s="62">
        <f t="shared" si="6"/>
        <v>0</v>
      </c>
      <c r="T11" s="51">
        <v>-193.703</v>
      </c>
      <c r="U11" s="52" t="s">
        <v>119</v>
      </c>
      <c r="V11" s="62">
        <f t="shared" si="7"/>
        <v>1</v>
      </c>
      <c r="W11" s="51">
        <v>-1.0</v>
      </c>
      <c r="X11" s="52" t="s">
        <v>119</v>
      </c>
      <c r="Y11" s="62">
        <f t="shared" si="8"/>
        <v>1</v>
      </c>
      <c r="Z11" s="51">
        <v>0.0</v>
      </c>
      <c r="AA11" s="52" t="s">
        <v>120</v>
      </c>
      <c r="AB11" s="62">
        <f t="shared" si="9"/>
        <v>0</v>
      </c>
      <c r="AC11" s="51">
        <v>-1.0</v>
      </c>
      <c r="AD11" s="52" t="s">
        <v>119</v>
      </c>
      <c r="AE11" s="62">
        <f t="shared" si="10"/>
        <v>1</v>
      </c>
      <c r="AF11" s="51">
        <v>-177.761</v>
      </c>
      <c r="AG11" s="52" t="s">
        <v>119</v>
      </c>
      <c r="AH11" s="62">
        <f t="shared" si="11"/>
        <v>1</v>
      </c>
      <c r="AI11" s="51">
        <v>-1.0</v>
      </c>
      <c r="AJ11" s="52" t="s">
        <v>119</v>
      </c>
      <c r="AK11" s="62">
        <f t="shared" si="12"/>
        <v>1</v>
      </c>
      <c r="AL11" s="51">
        <v>0.0</v>
      </c>
      <c r="AM11" s="52" t="s">
        <v>120</v>
      </c>
      <c r="AN11" s="62">
        <f t="shared" si="13"/>
        <v>0</v>
      </c>
      <c r="AO11" s="51">
        <v>0.0</v>
      </c>
      <c r="AP11" s="52" t="s">
        <v>120</v>
      </c>
      <c r="AQ11" s="62">
        <f t="shared" si="14"/>
        <v>0</v>
      </c>
      <c r="AR11" s="51">
        <v>0.0</v>
      </c>
      <c r="AS11" s="52" t="s">
        <v>120</v>
      </c>
      <c r="AT11" s="62">
        <f t="shared" si="15"/>
        <v>0</v>
      </c>
      <c r="AU11" s="51">
        <v>0.6416680841</v>
      </c>
      <c r="AV11" s="52" t="s">
        <v>121</v>
      </c>
      <c r="AW11" s="62">
        <f t="shared" si="16"/>
        <v>0</v>
      </c>
      <c r="AX11" s="51">
        <v>0.0</v>
      </c>
      <c r="AY11" s="52" t="s">
        <v>120</v>
      </c>
      <c r="AZ11" s="62">
        <f t="shared" si="17"/>
        <v>0</v>
      </c>
      <c r="BA11" s="51">
        <v>0.0</v>
      </c>
      <c r="BB11" s="52" t="s">
        <v>120</v>
      </c>
      <c r="BC11" s="62">
        <f t="shared" si="18"/>
        <v>0</v>
      </c>
      <c r="BD11" s="44">
        <f t="shared" si="19"/>
        <v>7</v>
      </c>
      <c r="BE11" s="45">
        <f t="shared" si="20"/>
        <v>7</v>
      </c>
      <c r="BF11" s="64">
        <f t="shared" si="21"/>
        <v>4</v>
      </c>
      <c r="BG11" s="65" t="s">
        <v>119</v>
      </c>
      <c r="BH11" s="52" t="s">
        <v>119</v>
      </c>
      <c r="BI11" s="55" t="s">
        <v>126</v>
      </c>
      <c r="BJ11" s="56"/>
    </row>
    <row r="12">
      <c r="A12" s="43">
        <v>10.0</v>
      </c>
      <c r="B12" s="51">
        <v>1.666666667</v>
      </c>
      <c r="C12" s="52" t="s">
        <v>121</v>
      </c>
      <c r="D12" s="41">
        <f t="shared" si="1"/>
        <v>0</v>
      </c>
      <c r="E12" s="51">
        <v>0.0</v>
      </c>
      <c r="F12" s="52" t="s">
        <v>120</v>
      </c>
      <c r="G12" s="62">
        <f t="shared" si="2"/>
        <v>0</v>
      </c>
      <c r="H12" s="51">
        <v>0.8571428571</v>
      </c>
      <c r="I12" s="52" t="s">
        <v>121</v>
      </c>
      <c r="J12" s="62">
        <f t="shared" si="3"/>
        <v>0</v>
      </c>
      <c r="K12" s="51">
        <v>0.165</v>
      </c>
      <c r="L12" s="52" t="s">
        <v>121</v>
      </c>
      <c r="M12" s="62">
        <f t="shared" si="4"/>
        <v>0</v>
      </c>
      <c r="N12" s="51">
        <v>-1.0</v>
      </c>
      <c r="O12" s="52" t="s">
        <v>119</v>
      </c>
      <c r="P12" s="62">
        <f t="shared" si="5"/>
        <v>1</v>
      </c>
      <c r="Q12" s="51">
        <v>1.0</v>
      </c>
      <c r="R12" s="52" t="s">
        <v>121</v>
      </c>
      <c r="S12" s="62">
        <f t="shared" si="6"/>
        <v>0</v>
      </c>
      <c r="T12" s="51">
        <v>-214.596</v>
      </c>
      <c r="U12" s="52" t="s">
        <v>119</v>
      </c>
      <c r="V12" s="62">
        <f t="shared" si="7"/>
        <v>1</v>
      </c>
      <c r="W12" s="51">
        <v>-1.0</v>
      </c>
      <c r="X12" s="52" t="s">
        <v>119</v>
      </c>
      <c r="Y12" s="62">
        <f t="shared" si="8"/>
        <v>1</v>
      </c>
      <c r="Z12" s="51">
        <v>1.333333333</v>
      </c>
      <c r="AA12" s="52" t="s">
        <v>121</v>
      </c>
      <c r="AB12" s="62">
        <f t="shared" si="9"/>
        <v>0</v>
      </c>
      <c r="AC12" s="51">
        <v>-1.0</v>
      </c>
      <c r="AD12" s="52" t="s">
        <v>119</v>
      </c>
      <c r="AE12" s="62">
        <f t="shared" si="10"/>
        <v>1</v>
      </c>
      <c r="AF12" s="51">
        <v>-212.006</v>
      </c>
      <c r="AG12" s="52" t="s">
        <v>119</v>
      </c>
      <c r="AH12" s="62">
        <f t="shared" si="11"/>
        <v>1</v>
      </c>
      <c r="AI12" s="51">
        <v>0.0</v>
      </c>
      <c r="AJ12" s="52" t="s">
        <v>120</v>
      </c>
      <c r="AK12" s="62">
        <f t="shared" si="12"/>
        <v>0</v>
      </c>
      <c r="AL12" s="51">
        <v>0.0</v>
      </c>
      <c r="AM12" s="52" t="s">
        <v>120</v>
      </c>
      <c r="AN12" s="62">
        <f t="shared" si="13"/>
        <v>0</v>
      </c>
      <c r="AO12" s="51">
        <v>0.0</v>
      </c>
      <c r="AP12" s="52" t="s">
        <v>120</v>
      </c>
      <c r="AQ12" s="62">
        <f t="shared" si="14"/>
        <v>0</v>
      </c>
      <c r="AR12" s="51">
        <v>-1.0</v>
      </c>
      <c r="AS12" s="52" t="s">
        <v>119</v>
      </c>
      <c r="AT12" s="62">
        <f t="shared" si="15"/>
        <v>1</v>
      </c>
      <c r="AU12" s="51">
        <v>1.51475073</v>
      </c>
      <c r="AV12" s="52" t="s">
        <v>121</v>
      </c>
      <c r="AW12" s="62">
        <f t="shared" si="16"/>
        <v>0</v>
      </c>
      <c r="AX12" s="51">
        <v>0.0</v>
      </c>
      <c r="AY12" s="52" t="s">
        <v>120</v>
      </c>
      <c r="AZ12" s="62">
        <f t="shared" si="17"/>
        <v>0</v>
      </c>
      <c r="BA12" s="51">
        <v>0.0</v>
      </c>
      <c r="BB12" s="52" t="s">
        <v>120</v>
      </c>
      <c r="BC12" s="62">
        <f t="shared" si="18"/>
        <v>0</v>
      </c>
      <c r="BD12" s="44">
        <f t="shared" si="19"/>
        <v>6</v>
      </c>
      <c r="BE12" s="45">
        <f t="shared" si="20"/>
        <v>6</v>
      </c>
      <c r="BF12" s="64">
        <f t="shared" si="21"/>
        <v>6</v>
      </c>
      <c r="BG12" s="65" t="s">
        <v>119</v>
      </c>
      <c r="BH12" s="52" t="s">
        <v>119</v>
      </c>
      <c r="BI12" s="55" t="s">
        <v>126</v>
      </c>
      <c r="BJ12" s="56"/>
    </row>
    <row r="13">
      <c r="A13" s="43">
        <v>11.0</v>
      </c>
      <c r="B13" s="51">
        <v>0.5</v>
      </c>
      <c r="C13" s="52" t="s">
        <v>121</v>
      </c>
      <c r="D13" s="41">
        <f t="shared" si="1"/>
        <v>0</v>
      </c>
      <c r="E13" s="51">
        <v>0.25</v>
      </c>
      <c r="F13" s="52" t="s">
        <v>121</v>
      </c>
      <c r="G13" s="62">
        <f t="shared" si="2"/>
        <v>0</v>
      </c>
      <c r="H13" s="51">
        <v>3.0</v>
      </c>
      <c r="I13" s="52" t="s">
        <v>121</v>
      </c>
      <c r="J13" s="62">
        <f t="shared" si="3"/>
        <v>0</v>
      </c>
      <c r="K13" s="51">
        <v>0.5</v>
      </c>
      <c r="L13" s="52" t="s">
        <v>121</v>
      </c>
      <c r="M13" s="62">
        <f t="shared" si="4"/>
        <v>0</v>
      </c>
      <c r="N13" s="51">
        <v>1.0</v>
      </c>
      <c r="O13" s="52" t="s">
        <v>121</v>
      </c>
      <c r="P13" s="62">
        <f t="shared" si="5"/>
        <v>0</v>
      </c>
      <c r="Q13" s="51">
        <v>1.0</v>
      </c>
      <c r="R13" s="52" t="s">
        <v>121</v>
      </c>
      <c r="S13" s="62">
        <f t="shared" si="6"/>
        <v>0</v>
      </c>
      <c r="T13" s="51">
        <v>-14.755</v>
      </c>
      <c r="U13" s="52" t="s">
        <v>119</v>
      </c>
      <c r="V13" s="62">
        <f t="shared" si="7"/>
        <v>1</v>
      </c>
      <c r="W13" s="51">
        <v>-1.0</v>
      </c>
      <c r="X13" s="52" t="s">
        <v>119</v>
      </c>
      <c r="Y13" s="62">
        <f t="shared" si="8"/>
        <v>1</v>
      </c>
      <c r="Z13" s="51">
        <v>3.0</v>
      </c>
      <c r="AA13" s="52" t="s">
        <v>121</v>
      </c>
      <c r="AB13" s="62">
        <f t="shared" si="9"/>
        <v>0</v>
      </c>
      <c r="AC13" s="51">
        <v>-1.0</v>
      </c>
      <c r="AD13" s="52" t="s">
        <v>119</v>
      </c>
      <c r="AE13" s="62">
        <f t="shared" si="10"/>
        <v>1</v>
      </c>
      <c r="AF13" s="51">
        <v>-19.067</v>
      </c>
      <c r="AG13" s="52" t="s">
        <v>119</v>
      </c>
      <c r="AH13" s="62">
        <f t="shared" si="11"/>
        <v>1</v>
      </c>
      <c r="AI13" s="51">
        <v>0.0</v>
      </c>
      <c r="AJ13" s="52" t="s">
        <v>120</v>
      </c>
      <c r="AK13" s="62">
        <f t="shared" si="12"/>
        <v>0</v>
      </c>
      <c r="AL13" s="51">
        <v>0.0</v>
      </c>
      <c r="AM13" s="52" t="s">
        <v>120</v>
      </c>
      <c r="AN13" s="62">
        <f t="shared" si="13"/>
        <v>0</v>
      </c>
      <c r="AO13" s="51">
        <v>0.0</v>
      </c>
      <c r="AP13" s="52" t="s">
        <v>120</v>
      </c>
      <c r="AQ13" s="62">
        <f t="shared" si="14"/>
        <v>0</v>
      </c>
      <c r="AR13" s="51">
        <v>1.0</v>
      </c>
      <c r="AS13" s="52" t="s">
        <v>121</v>
      </c>
      <c r="AT13" s="62">
        <f t="shared" si="15"/>
        <v>0</v>
      </c>
      <c r="AU13" s="51">
        <v>-0.2540062997</v>
      </c>
      <c r="AV13" s="52" t="s">
        <v>119</v>
      </c>
      <c r="AW13" s="62">
        <f t="shared" si="16"/>
        <v>1</v>
      </c>
      <c r="AX13" s="51">
        <v>0.6369</v>
      </c>
      <c r="AY13" s="52" t="s">
        <v>121</v>
      </c>
      <c r="AZ13" s="62">
        <f t="shared" si="17"/>
        <v>0</v>
      </c>
      <c r="BA13" s="51">
        <v>0.0</v>
      </c>
      <c r="BB13" s="52" t="s">
        <v>120</v>
      </c>
      <c r="BC13" s="62">
        <f t="shared" si="18"/>
        <v>0</v>
      </c>
      <c r="BD13" s="44">
        <f t="shared" si="19"/>
        <v>5</v>
      </c>
      <c r="BE13" s="45">
        <f t="shared" si="20"/>
        <v>4</v>
      </c>
      <c r="BF13" s="64">
        <f t="shared" si="21"/>
        <v>9</v>
      </c>
      <c r="BG13" s="65" t="s">
        <v>119</v>
      </c>
      <c r="BH13" s="52" t="s">
        <v>119</v>
      </c>
      <c r="BI13" s="55" t="s">
        <v>126</v>
      </c>
      <c r="BJ13" s="56"/>
    </row>
    <row r="14">
      <c r="A14" s="43">
        <v>12.0</v>
      </c>
      <c r="B14" s="51">
        <v>-1.0</v>
      </c>
      <c r="C14" s="52" t="s">
        <v>119</v>
      </c>
      <c r="D14" s="41">
        <f t="shared" si="1"/>
        <v>1</v>
      </c>
      <c r="E14" s="51">
        <v>-0.25</v>
      </c>
      <c r="F14" s="52" t="s">
        <v>119</v>
      </c>
      <c r="G14" s="62">
        <f t="shared" si="2"/>
        <v>1</v>
      </c>
      <c r="H14" s="51">
        <v>0.75</v>
      </c>
      <c r="I14" s="52" t="s">
        <v>121</v>
      </c>
      <c r="J14" s="62">
        <f t="shared" si="3"/>
        <v>0</v>
      </c>
      <c r="K14" s="51">
        <v>0.0</v>
      </c>
      <c r="L14" s="52" t="s">
        <v>120</v>
      </c>
      <c r="M14" s="62">
        <f t="shared" si="4"/>
        <v>0</v>
      </c>
      <c r="N14" s="51">
        <v>1.0</v>
      </c>
      <c r="O14" s="52" t="s">
        <v>121</v>
      </c>
      <c r="P14" s="62">
        <f t="shared" si="5"/>
        <v>0</v>
      </c>
      <c r="Q14" s="51">
        <v>1.0</v>
      </c>
      <c r="R14" s="52" t="s">
        <v>121</v>
      </c>
      <c r="S14" s="62">
        <f t="shared" si="6"/>
        <v>0</v>
      </c>
      <c r="T14" s="51">
        <v>-296.081</v>
      </c>
      <c r="U14" s="52" t="s">
        <v>119</v>
      </c>
      <c r="V14" s="62">
        <f t="shared" si="7"/>
        <v>1</v>
      </c>
      <c r="W14" s="51">
        <v>-1.0</v>
      </c>
      <c r="X14" s="52" t="s">
        <v>119</v>
      </c>
      <c r="Y14" s="62">
        <f t="shared" si="8"/>
        <v>1</v>
      </c>
      <c r="Z14" s="51">
        <v>-1.0</v>
      </c>
      <c r="AA14" s="52" t="s">
        <v>119</v>
      </c>
      <c r="AB14" s="62">
        <f t="shared" si="9"/>
        <v>1</v>
      </c>
      <c r="AC14" s="51">
        <v>-1.0</v>
      </c>
      <c r="AD14" s="52" t="s">
        <v>119</v>
      </c>
      <c r="AE14" s="62">
        <f t="shared" si="10"/>
        <v>1</v>
      </c>
      <c r="AF14" s="51">
        <v>-461.922</v>
      </c>
      <c r="AG14" s="52" t="s">
        <v>119</v>
      </c>
      <c r="AH14" s="62">
        <f t="shared" si="11"/>
        <v>1</v>
      </c>
      <c r="AI14" s="51">
        <v>1.0</v>
      </c>
      <c r="AJ14" s="52" t="s">
        <v>121</v>
      </c>
      <c r="AK14" s="62">
        <f t="shared" si="12"/>
        <v>0</v>
      </c>
      <c r="AL14" s="51">
        <v>0.0</v>
      </c>
      <c r="AM14" s="52" t="s">
        <v>120</v>
      </c>
      <c r="AN14" s="62">
        <f t="shared" si="13"/>
        <v>0</v>
      </c>
      <c r="AO14" s="51">
        <v>0.0</v>
      </c>
      <c r="AP14" s="52" t="s">
        <v>120</v>
      </c>
      <c r="AQ14" s="62">
        <f t="shared" si="14"/>
        <v>0</v>
      </c>
      <c r="AR14" s="51">
        <v>0.0</v>
      </c>
      <c r="AS14" s="52" t="s">
        <v>120</v>
      </c>
      <c r="AT14" s="62">
        <f t="shared" si="15"/>
        <v>0</v>
      </c>
      <c r="AU14" s="51">
        <v>1.275784671</v>
      </c>
      <c r="AV14" s="52" t="s">
        <v>121</v>
      </c>
      <c r="AW14" s="62">
        <f t="shared" si="16"/>
        <v>0</v>
      </c>
      <c r="AX14" s="51">
        <v>0.0</v>
      </c>
      <c r="AY14" s="52" t="s">
        <v>120</v>
      </c>
      <c r="AZ14" s="62">
        <f t="shared" si="17"/>
        <v>0</v>
      </c>
      <c r="BA14" s="51">
        <v>0.0</v>
      </c>
      <c r="BB14" s="52" t="s">
        <v>120</v>
      </c>
      <c r="BC14" s="62">
        <f t="shared" si="18"/>
        <v>0</v>
      </c>
      <c r="BD14" s="44">
        <f t="shared" si="19"/>
        <v>7</v>
      </c>
      <c r="BE14" s="45">
        <f t="shared" si="20"/>
        <v>6</v>
      </c>
      <c r="BF14" s="64">
        <f t="shared" si="21"/>
        <v>5</v>
      </c>
      <c r="BG14" s="65" t="s">
        <v>119</v>
      </c>
      <c r="BH14" s="52" t="s">
        <v>119</v>
      </c>
      <c r="BI14" s="55" t="s">
        <v>126</v>
      </c>
      <c r="BJ14" s="56"/>
    </row>
    <row r="15">
      <c r="A15" s="73" t="s">
        <v>127</v>
      </c>
      <c r="B15" s="74"/>
      <c r="C15" s="75"/>
      <c r="D15" s="76">
        <f>SUM(D3:D14)</f>
        <v>3</v>
      </c>
      <c r="E15" s="74"/>
      <c r="F15" s="77"/>
      <c r="G15" s="76">
        <f>SUM(G3:G14)</f>
        <v>4</v>
      </c>
      <c r="H15" s="74"/>
      <c r="I15" s="77"/>
      <c r="J15" s="76">
        <f>SUM(J3:J14)</f>
        <v>1</v>
      </c>
      <c r="K15" s="74"/>
      <c r="L15" s="77"/>
      <c r="M15" s="76">
        <f>SUM(M3:M14)</f>
        <v>1</v>
      </c>
      <c r="N15" s="74"/>
      <c r="O15" s="77"/>
      <c r="P15" s="76">
        <f>SUM(P3:P14)</f>
        <v>5</v>
      </c>
      <c r="Q15" s="74"/>
      <c r="R15" s="77"/>
      <c r="S15" s="76">
        <f>SUM(S3:S14)</f>
        <v>1</v>
      </c>
      <c r="T15" s="74"/>
      <c r="U15" s="77"/>
      <c r="V15" s="76">
        <f>SUM(V3:V14)</f>
        <v>9</v>
      </c>
      <c r="W15" s="74"/>
      <c r="X15" s="77"/>
      <c r="Y15" s="76">
        <f>SUM(Y3:Y14)</f>
        <v>5</v>
      </c>
      <c r="Z15" s="74"/>
      <c r="AA15" s="77"/>
      <c r="AB15" s="76">
        <f>SUM(AB3:AB14)</f>
        <v>4</v>
      </c>
      <c r="AC15" s="74"/>
      <c r="AD15" s="77"/>
      <c r="AE15" s="76">
        <f>SUM(AE3:AE14)</f>
        <v>7</v>
      </c>
      <c r="AF15" s="74"/>
      <c r="AG15" s="77"/>
      <c r="AH15" s="76">
        <f>SUM(AH3:AH14)</f>
        <v>11</v>
      </c>
      <c r="AI15" s="74"/>
      <c r="AJ15" s="77"/>
      <c r="AK15" s="76">
        <f>SUM(AK3:AK14)</f>
        <v>2</v>
      </c>
      <c r="AL15" s="74"/>
      <c r="AM15" s="77"/>
      <c r="AN15" s="76">
        <f>SUM(AN3:AN14)</f>
        <v>0</v>
      </c>
      <c r="AO15" s="74"/>
      <c r="AP15" s="77"/>
      <c r="AQ15" s="76">
        <f>SUM(AQ3:AQ14)</f>
        <v>0</v>
      </c>
      <c r="AR15" s="74"/>
      <c r="AS15" s="77"/>
      <c r="AT15" s="76">
        <f>SUM(AT3:AT14)</f>
        <v>1</v>
      </c>
      <c r="AU15" s="74"/>
      <c r="AV15" s="77"/>
      <c r="AW15" s="76">
        <f>SUM(AW3:AW14)</f>
        <v>2</v>
      </c>
      <c r="AX15" s="74"/>
      <c r="AY15" s="77"/>
      <c r="AZ15" s="76">
        <f>SUM(AZ3:AZ14)</f>
        <v>1</v>
      </c>
      <c r="BA15" s="74"/>
      <c r="BB15" s="77"/>
      <c r="BC15" s="78">
        <f>SUM(BC3:BC14)</f>
        <v>3</v>
      </c>
      <c r="BD15" s="79">
        <f t="shared" ref="BD15:BF15" si="22">SUM(BD12:BD14)</f>
        <v>18</v>
      </c>
      <c r="BE15" s="77">
        <f t="shared" si="22"/>
        <v>16</v>
      </c>
      <c r="BF15" s="80">
        <f t="shared" si="22"/>
        <v>20</v>
      </c>
      <c r="BG15" s="79"/>
      <c r="BH15" s="77"/>
      <c r="BI15" s="82"/>
    </row>
    <row r="16">
      <c r="B16" s="2" t="s">
        <v>128</v>
      </c>
      <c r="C16" s="2" t="s">
        <v>129</v>
      </c>
      <c r="F16" s="84"/>
      <c r="I16" s="84"/>
      <c r="L16" s="84"/>
      <c r="O16" s="84"/>
      <c r="R16" s="84"/>
      <c r="U16" s="84"/>
      <c r="X16" s="84"/>
      <c r="AA16" s="84"/>
      <c r="AD16" s="84"/>
      <c r="AG16" s="84"/>
      <c r="AJ16" s="84"/>
      <c r="AM16" s="84"/>
      <c r="AP16" s="84"/>
      <c r="AS16" s="84"/>
      <c r="AV16" s="84"/>
      <c r="AY16" s="84"/>
      <c r="BB16" s="84"/>
      <c r="BC16" s="84"/>
      <c r="BD16" s="84"/>
      <c r="BE16" s="84"/>
      <c r="BF16" s="84"/>
      <c r="BG16" s="84"/>
      <c r="BH16" s="84"/>
    </row>
    <row r="17">
      <c r="C17" s="86"/>
      <c r="D17" s="88"/>
      <c r="H17" s="90" t="s">
        <v>130</v>
      </c>
      <c r="I17" s="92"/>
      <c r="J17" s="94" t="s">
        <v>131</v>
      </c>
      <c r="K17" s="12"/>
      <c r="L17" s="12"/>
      <c r="M17" s="13"/>
      <c r="O17" s="96" t="s">
        <v>132</v>
      </c>
      <c r="Q17" s="97" t="str">
        <f>((J19+K20+Q21)/(J19+K19+L19+J20+K20+L20+J21+K21+L21)) * 100</f>
        <v>#DIV/0!</v>
      </c>
      <c r="R17" s="84"/>
      <c r="U17" s="84"/>
      <c r="X17" s="84"/>
      <c r="AA17" s="84"/>
      <c r="AD17" s="84"/>
      <c r="AG17" s="84"/>
      <c r="AJ17" s="84"/>
      <c r="AM17" s="84"/>
      <c r="AP17" s="84"/>
      <c r="AS17" s="84"/>
      <c r="AV17" s="84"/>
      <c r="AY17" s="84"/>
      <c r="BH17" s="84"/>
    </row>
    <row r="18">
      <c r="D18" s="88"/>
      <c r="H18" s="98"/>
      <c r="I18" s="15"/>
      <c r="J18" s="99" t="s">
        <v>119</v>
      </c>
      <c r="K18" s="100" t="s">
        <v>120</v>
      </c>
      <c r="L18" s="100" t="s">
        <v>121</v>
      </c>
      <c r="M18" s="101"/>
      <c r="O18" s="84"/>
      <c r="R18" s="84"/>
      <c r="U18" s="84"/>
      <c r="X18" s="84"/>
      <c r="AA18" s="84"/>
      <c r="AD18" s="84"/>
      <c r="AG18" s="84"/>
      <c r="AJ18" s="84"/>
      <c r="AM18" s="84"/>
      <c r="AP18" s="84"/>
      <c r="AS18" s="84"/>
      <c r="AV18" s="84"/>
      <c r="AY18" s="84"/>
      <c r="BH18" s="84"/>
    </row>
    <row r="19">
      <c r="D19" s="88"/>
      <c r="H19" s="102" t="s">
        <v>133</v>
      </c>
      <c r="I19" s="104" t="s">
        <v>119</v>
      </c>
      <c r="J19" s="105"/>
      <c r="K19" s="106"/>
      <c r="L19" s="106"/>
      <c r="M19" s="108"/>
      <c r="O19" s="110" t="s">
        <v>134</v>
      </c>
      <c r="Q19" s="112" t="str">
        <f>(J19/J22) * 100</f>
        <v>#DIV/0!</v>
      </c>
      <c r="R19" s="84"/>
      <c r="U19" s="84"/>
      <c r="V19" s="112"/>
      <c r="X19" s="84"/>
      <c r="AA19" s="84"/>
      <c r="AD19" s="84"/>
      <c r="AG19" s="84"/>
      <c r="AJ19" s="84"/>
      <c r="AM19" s="84"/>
      <c r="AP19" s="84"/>
      <c r="AS19" s="84"/>
      <c r="AV19" s="84"/>
      <c r="AY19" s="84"/>
      <c r="BH19" s="84"/>
    </row>
    <row r="20">
      <c r="D20" s="88"/>
      <c r="H20" s="114"/>
      <c r="I20" s="104" t="s">
        <v>120</v>
      </c>
      <c r="J20" s="115"/>
      <c r="K20" s="110"/>
      <c r="L20" s="106"/>
      <c r="M20" s="108"/>
      <c r="O20" s="110" t="s">
        <v>135</v>
      </c>
      <c r="Q20" s="112" t="str">
        <f>(K20/K22) * 100</f>
        <v>#DIV/0!</v>
      </c>
      <c r="R20" s="84"/>
      <c r="U20" s="84"/>
      <c r="X20" s="84"/>
      <c r="AA20" s="84"/>
      <c r="AD20" s="84"/>
      <c r="AG20" s="84"/>
      <c r="AJ20" s="84"/>
      <c r="AM20" s="84"/>
      <c r="AP20" s="84"/>
      <c r="AS20" s="84"/>
      <c r="AV20" s="84"/>
      <c r="AY20" s="84"/>
      <c r="BH20" s="84"/>
    </row>
    <row r="21">
      <c r="D21" s="88"/>
      <c r="H21" s="114"/>
      <c r="I21" s="104" t="s">
        <v>121</v>
      </c>
      <c r="J21" s="115"/>
      <c r="K21" s="106"/>
      <c r="L21" s="110"/>
      <c r="M21" s="108"/>
      <c r="O21" s="110" t="s">
        <v>136</v>
      </c>
      <c r="Q21" s="112" t="str">
        <f>(L21/L22) * 100</f>
        <v>#DIV/0!</v>
      </c>
      <c r="R21" s="84"/>
      <c r="U21" s="84"/>
      <c r="X21" s="84"/>
      <c r="AA21" s="84"/>
      <c r="AD21" s="84"/>
      <c r="AG21" s="84"/>
      <c r="AJ21" s="84"/>
      <c r="AM21" s="84"/>
      <c r="AP21" s="84"/>
      <c r="AS21" s="84"/>
      <c r="AV21" s="84"/>
      <c r="AY21" s="84"/>
      <c r="BH21" s="84"/>
    </row>
    <row r="22">
      <c r="H22" s="116"/>
      <c r="I22" s="117"/>
      <c r="J22" s="118"/>
      <c r="K22" s="119"/>
      <c r="L22" s="119"/>
      <c r="M22" s="120"/>
      <c r="R22" s="84"/>
      <c r="U22" s="84"/>
      <c r="X22" s="84"/>
      <c r="AA22" s="84"/>
      <c r="AD22" s="84"/>
      <c r="AG22" s="84"/>
      <c r="AJ22" s="84"/>
      <c r="AM22" s="84"/>
      <c r="AP22" s="84"/>
      <c r="AS22" s="84"/>
      <c r="AV22" s="84"/>
      <c r="AY22" s="84"/>
      <c r="BH22" s="84"/>
    </row>
    <row r="23">
      <c r="F23" s="84"/>
      <c r="I23" s="84"/>
      <c r="L23" s="84"/>
      <c r="O23" s="110" t="s">
        <v>137</v>
      </c>
      <c r="Q23" s="112" t="str">
        <f>(J19/M19) * 100</f>
        <v>#DIV/0!</v>
      </c>
      <c r="R23" s="84"/>
      <c r="U23" s="84"/>
      <c r="X23" s="84"/>
      <c r="AA23" s="84"/>
      <c r="AD23" s="84"/>
      <c r="AG23" s="84"/>
      <c r="AJ23" s="84"/>
      <c r="AM23" s="84"/>
      <c r="AP23" s="84"/>
      <c r="AS23" s="84"/>
      <c r="AV23" s="84"/>
      <c r="AY23" s="84"/>
      <c r="BB23" s="84"/>
      <c r="BC23" s="84"/>
      <c r="BD23" s="84"/>
      <c r="BE23" s="84"/>
      <c r="BF23" s="84"/>
      <c r="BG23" s="84"/>
      <c r="BH23" s="84"/>
    </row>
    <row r="24">
      <c r="F24" s="84"/>
      <c r="I24" s="84"/>
      <c r="L24" s="84"/>
      <c r="O24" s="110" t="s">
        <v>138</v>
      </c>
      <c r="Q24" s="112">
        <f>0</f>
        <v>0</v>
      </c>
      <c r="R24" s="84"/>
      <c r="U24" s="84"/>
      <c r="X24" s="84"/>
      <c r="AA24" s="84"/>
      <c r="AD24" s="84"/>
      <c r="AG24" s="84"/>
      <c r="AJ24" s="84"/>
      <c r="AM24" s="84"/>
      <c r="AP24" s="84"/>
      <c r="AS24" s="84"/>
      <c r="AV24" s="84"/>
      <c r="AY24" s="84"/>
      <c r="BB24" s="84"/>
      <c r="BC24" s="84"/>
      <c r="BD24" s="84"/>
      <c r="BE24" s="84"/>
      <c r="BF24" s="84"/>
      <c r="BG24" s="84"/>
      <c r="BH24" s="84"/>
    </row>
    <row r="25">
      <c r="B25" s="4" t="s">
        <v>139</v>
      </c>
      <c r="C25" s="4" t="s">
        <v>132</v>
      </c>
      <c r="F25" s="84"/>
      <c r="I25" s="84"/>
      <c r="L25" s="84"/>
      <c r="O25" s="110" t="s">
        <v>140</v>
      </c>
      <c r="Q25" s="112">
        <f>(1/1) * 100</f>
        <v>100</v>
      </c>
      <c r="R25" s="84"/>
      <c r="U25" s="84"/>
      <c r="X25" s="84"/>
      <c r="AA25" s="84"/>
      <c r="AD25" s="84"/>
      <c r="AG25" s="84"/>
      <c r="AJ25" s="84"/>
      <c r="AM25" s="84"/>
      <c r="AP25" s="84"/>
      <c r="AS25" s="84"/>
      <c r="AV25" s="84"/>
      <c r="AY25" s="84"/>
      <c r="BB25" s="84"/>
      <c r="BC25" s="84"/>
      <c r="BD25" s="84"/>
      <c r="BE25" s="84"/>
      <c r="BF25" s="84"/>
      <c r="BG25" s="84"/>
      <c r="BH25" s="84"/>
    </row>
    <row r="26">
      <c r="B26" s="121" t="s">
        <v>63</v>
      </c>
      <c r="C26">
        <f>((D15)/COUNT(D3:D14)) * 100</f>
        <v>25</v>
      </c>
      <c r="F26" s="84"/>
      <c r="I26" s="84"/>
      <c r="L26" s="84"/>
      <c r="R26" s="84"/>
      <c r="U26" s="84"/>
      <c r="X26" s="84"/>
      <c r="AA26" s="84"/>
      <c r="AD26" s="84"/>
      <c r="AG26" s="84"/>
      <c r="AJ26" s="84"/>
      <c r="AM26" s="84"/>
      <c r="AP26" s="84"/>
      <c r="AS26" s="84"/>
      <c r="AV26" s="84"/>
      <c r="AY26" s="84"/>
      <c r="BB26" s="84"/>
      <c r="BC26" s="84"/>
      <c r="BD26" s="84"/>
      <c r="BE26" s="84"/>
      <c r="BF26" s="84"/>
      <c r="BG26" s="84"/>
      <c r="BH26" s="84"/>
    </row>
    <row r="27">
      <c r="B27" s="121" t="s">
        <v>70</v>
      </c>
      <c r="C27">
        <f>(G15/COUNT(G3:G14))*100</f>
        <v>33.33333333</v>
      </c>
      <c r="F27" s="84"/>
      <c r="I27" s="84"/>
      <c r="L27" s="84"/>
      <c r="O27" s="106" t="s">
        <v>142</v>
      </c>
      <c r="R27" s="84"/>
      <c r="U27" s="84"/>
      <c r="X27" s="84"/>
      <c r="AA27" s="84"/>
      <c r="AD27" s="84"/>
      <c r="AG27" s="84"/>
      <c r="AJ27" s="84"/>
      <c r="AM27" s="84"/>
      <c r="AP27" s="84"/>
      <c r="AS27" s="84"/>
      <c r="AV27" s="84"/>
      <c r="AY27" s="84"/>
      <c r="BB27" s="84"/>
      <c r="BC27" s="84"/>
      <c r="BD27" s="84"/>
      <c r="BE27" s="84"/>
      <c r="BF27" s="84"/>
      <c r="BG27" s="84"/>
      <c r="BH27" s="84"/>
    </row>
    <row r="28">
      <c r="B28" s="121" t="s">
        <v>72</v>
      </c>
      <c r="C28">
        <f>(J15/COUNT(J3:J14))*100</f>
        <v>8.333333333</v>
      </c>
      <c r="F28" s="84"/>
      <c r="I28" s="84"/>
      <c r="L28" s="84"/>
      <c r="R28" s="84"/>
      <c r="U28" s="84"/>
      <c r="X28" s="84"/>
      <c r="AA28" s="84"/>
      <c r="AD28" s="84"/>
      <c r="AG28" s="84"/>
      <c r="AJ28" s="84"/>
      <c r="AM28" s="84"/>
      <c r="AP28" s="84"/>
      <c r="AS28" s="84"/>
      <c r="AV28" s="84"/>
      <c r="AY28" s="84"/>
      <c r="BB28" s="84"/>
      <c r="BC28" s="84"/>
      <c r="BD28" s="84"/>
      <c r="BE28" s="84"/>
      <c r="BF28" s="84"/>
      <c r="BG28" s="84"/>
      <c r="BH28" s="84"/>
    </row>
    <row r="29">
      <c r="B29" s="121" t="s">
        <v>74</v>
      </c>
      <c r="C29">
        <f>(M15/COUNT(M3:M14))*100</f>
        <v>8.333333333</v>
      </c>
      <c r="F29" s="84"/>
      <c r="I29" s="84"/>
      <c r="L29" s="84"/>
      <c r="O29" s="84"/>
      <c r="R29" s="84"/>
      <c r="U29" s="84"/>
      <c r="X29" s="84"/>
      <c r="AA29" s="84"/>
      <c r="AD29" s="84"/>
      <c r="AG29" s="84"/>
      <c r="AJ29" s="84"/>
      <c r="AM29" s="84"/>
      <c r="AP29" s="84"/>
      <c r="AS29" s="84"/>
      <c r="AV29" s="84"/>
      <c r="AY29" s="84"/>
      <c r="BB29" s="84"/>
      <c r="BC29" s="84"/>
      <c r="BD29" s="84"/>
      <c r="BE29" s="84"/>
      <c r="BF29" s="84"/>
      <c r="BG29" s="84"/>
      <c r="BH29" s="84"/>
    </row>
    <row r="30">
      <c r="B30" s="121" t="s">
        <v>75</v>
      </c>
      <c r="C30">
        <f>(P15/COUNT(P3:P14))*100</f>
        <v>41.66666667</v>
      </c>
      <c r="F30" s="84"/>
      <c r="I30" s="84"/>
      <c r="L30" s="84"/>
      <c r="O30" s="84"/>
      <c r="R30" s="84"/>
      <c r="U30" s="84"/>
      <c r="X30" s="84"/>
      <c r="AA30" s="84"/>
      <c r="AD30" s="84"/>
      <c r="AG30" s="84"/>
      <c r="AJ30" s="84"/>
      <c r="AM30" s="84"/>
      <c r="AP30" s="84"/>
      <c r="AS30" s="84"/>
      <c r="AV30" s="84"/>
      <c r="AY30" s="84"/>
      <c r="BB30" s="84"/>
      <c r="BC30" s="84"/>
      <c r="BD30" s="84"/>
      <c r="BE30" s="84"/>
      <c r="BF30" s="84"/>
      <c r="BG30" s="84"/>
      <c r="BH30" s="84"/>
    </row>
    <row r="31">
      <c r="B31" s="121" t="s">
        <v>77</v>
      </c>
      <c r="C31">
        <f>(S15/COUNT(S3:S14))*100</f>
        <v>8.333333333</v>
      </c>
      <c r="F31" s="84"/>
      <c r="I31" s="84"/>
      <c r="L31" s="84"/>
      <c r="O31" s="84"/>
      <c r="R31" s="84"/>
      <c r="U31" s="84"/>
      <c r="X31" s="84"/>
      <c r="AA31" s="84"/>
      <c r="AD31" s="84"/>
      <c r="AG31" s="84"/>
      <c r="AJ31" s="84"/>
      <c r="AM31" s="84"/>
      <c r="AP31" s="84"/>
      <c r="AS31" s="84"/>
      <c r="AV31" s="84"/>
      <c r="AY31" s="84"/>
      <c r="BB31" s="84"/>
      <c r="BC31" s="84"/>
      <c r="BD31" s="84"/>
      <c r="BE31" s="84"/>
      <c r="BF31" s="84"/>
      <c r="BG31" s="84"/>
      <c r="BH31" s="84"/>
    </row>
    <row r="32">
      <c r="B32" s="121" t="s">
        <v>78</v>
      </c>
      <c r="C32">
        <f>(V15/COUNT(V3:V14))*100</f>
        <v>75</v>
      </c>
      <c r="F32" s="84"/>
      <c r="I32" s="84"/>
      <c r="L32" s="84"/>
      <c r="O32" s="84"/>
      <c r="R32" s="84"/>
      <c r="U32" s="84"/>
      <c r="X32" s="84"/>
      <c r="AA32" s="84"/>
      <c r="AD32" s="84"/>
      <c r="AG32" s="84"/>
      <c r="AJ32" s="84"/>
      <c r="AM32" s="84"/>
      <c r="AP32" s="84"/>
      <c r="AS32" s="84"/>
      <c r="AV32" s="84"/>
      <c r="AY32" s="84"/>
      <c r="BB32" s="84"/>
      <c r="BC32" s="84"/>
      <c r="BD32" s="84"/>
      <c r="BE32" s="84"/>
      <c r="BF32" s="84"/>
      <c r="BG32" s="84"/>
      <c r="BH32" s="84"/>
    </row>
    <row r="33">
      <c r="B33" s="121" t="s">
        <v>79</v>
      </c>
      <c r="C33">
        <f>(Y15/COUNT(Y3:Y14))*100</f>
        <v>41.66666667</v>
      </c>
      <c r="F33" s="84"/>
      <c r="I33" s="84"/>
      <c r="L33" s="84"/>
      <c r="O33" s="84"/>
      <c r="R33" s="84"/>
      <c r="U33" s="84"/>
      <c r="X33" s="84"/>
      <c r="AA33" s="84"/>
      <c r="AD33" s="84"/>
      <c r="AG33" s="84"/>
      <c r="AJ33" s="84"/>
      <c r="AM33" s="84"/>
      <c r="AP33" s="84"/>
      <c r="AS33" s="84"/>
      <c r="AV33" s="84"/>
      <c r="AY33" s="84"/>
      <c r="BB33" s="84"/>
      <c r="BC33" s="84"/>
      <c r="BD33" s="84"/>
      <c r="BE33" s="84"/>
      <c r="BF33" s="84"/>
      <c r="BG33" s="84"/>
      <c r="BH33" s="84"/>
    </row>
    <row r="34">
      <c r="B34" s="121" t="s">
        <v>80</v>
      </c>
      <c r="C34">
        <f>(AB15/COUNT(AB3:AB14))*100</f>
        <v>33.33333333</v>
      </c>
      <c r="F34" s="84"/>
      <c r="I34" s="84"/>
      <c r="L34" s="84"/>
      <c r="O34" s="84"/>
      <c r="R34" s="84"/>
      <c r="U34" s="84"/>
      <c r="X34" s="84"/>
      <c r="AA34" s="84"/>
      <c r="AD34" s="84"/>
      <c r="AG34" s="84"/>
      <c r="AJ34" s="84"/>
      <c r="AM34" s="84"/>
      <c r="AP34" s="84"/>
      <c r="AS34" s="84"/>
      <c r="AV34" s="84"/>
      <c r="AY34" s="84"/>
      <c r="BB34" s="84"/>
      <c r="BC34" s="84"/>
      <c r="BD34" s="84"/>
      <c r="BE34" s="84"/>
      <c r="BF34" s="84"/>
      <c r="BG34" s="84"/>
      <c r="BH34" s="84"/>
    </row>
    <row r="35">
      <c r="B35" s="121" t="s">
        <v>82</v>
      </c>
      <c r="C35">
        <f>(AE15/COUNT(AE3:AE14))*100</f>
        <v>58.33333333</v>
      </c>
      <c r="F35" s="84"/>
      <c r="I35" s="84"/>
      <c r="L35" s="84"/>
      <c r="O35" s="84"/>
      <c r="R35" s="84"/>
      <c r="U35" s="84"/>
      <c r="X35" s="84"/>
      <c r="AA35" s="84"/>
      <c r="AD35" s="84"/>
      <c r="AG35" s="84"/>
      <c r="AJ35" s="84"/>
      <c r="AM35" s="84"/>
      <c r="AP35" s="84"/>
      <c r="AS35" s="84"/>
      <c r="AV35" s="84"/>
      <c r="AY35" s="84"/>
      <c r="BB35" s="84"/>
      <c r="BC35" s="84"/>
      <c r="BD35" s="84"/>
      <c r="BE35" s="84"/>
      <c r="BF35" s="84"/>
      <c r="BG35" s="84"/>
      <c r="BH35" s="84"/>
    </row>
    <row r="36">
      <c r="B36" s="122" t="s">
        <v>83</v>
      </c>
      <c r="C36">
        <f>(AH15/COUNT(AH3:AH14))*100</f>
        <v>91.66666667</v>
      </c>
      <c r="F36" s="84"/>
      <c r="I36" s="84"/>
      <c r="L36" s="84"/>
      <c r="O36" s="84"/>
      <c r="R36" s="84"/>
      <c r="U36" s="84"/>
      <c r="X36" s="84"/>
      <c r="AA36" s="84"/>
      <c r="AD36" s="84"/>
      <c r="AG36" s="84"/>
      <c r="AJ36" s="84"/>
      <c r="AM36" s="84"/>
      <c r="AP36" s="84"/>
      <c r="AS36" s="84"/>
      <c r="AV36" s="84"/>
      <c r="AY36" s="84"/>
      <c r="BB36" s="84"/>
      <c r="BC36" s="84"/>
      <c r="BD36" s="84"/>
      <c r="BE36" s="84"/>
      <c r="BF36" s="84"/>
      <c r="BG36" s="84"/>
      <c r="BH36" s="84"/>
    </row>
    <row r="37">
      <c r="B37" s="121" t="s">
        <v>84</v>
      </c>
      <c r="C37">
        <f>(AK15/COUNT(AK3:AK14))*100</f>
        <v>16.66666667</v>
      </c>
      <c r="F37" s="84"/>
      <c r="I37" s="84"/>
      <c r="L37" s="84"/>
      <c r="O37" s="84"/>
      <c r="R37" s="84"/>
      <c r="U37" s="84"/>
      <c r="X37" s="84"/>
      <c r="AA37" s="84"/>
      <c r="AD37" s="84"/>
      <c r="AG37" s="84"/>
      <c r="AJ37" s="84"/>
      <c r="AM37" s="84"/>
      <c r="AP37" s="84"/>
      <c r="AS37" s="84"/>
      <c r="AV37" s="84"/>
      <c r="AY37" s="84"/>
      <c r="BB37" s="84"/>
      <c r="BC37" s="84"/>
      <c r="BD37" s="84"/>
      <c r="BE37" s="84"/>
      <c r="BF37" s="84"/>
      <c r="BG37" s="84"/>
      <c r="BH37" s="84"/>
    </row>
    <row r="38">
      <c r="B38" s="121" t="s">
        <v>85</v>
      </c>
      <c r="C38">
        <f>(AN15/COUNT(AN3:AN14))*100</f>
        <v>0</v>
      </c>
      <c r="F38" s="84"/>
      <c r="I38" s="84"/>
      <c r="L38" s="84"/>
      <c r="O38" s="84"/>
      <c r="R38" s="84"/>
      <c r="U38" s="84"/>
      <c r="X38" s="84"/>
      <c r="AA38" s="84"/>
      <c r="AD38" s="84"/>
      <c r="AG38" s="84"/>
      <c r="AJ38" s="84"/>
      <c r="AM38" s="84"/>
      <c r="AP38" s="84"/>
      <c r="AS38" s="84"/>
      <c r="AV38" s="84"/>
      <c r="AY38" s="84"/>
      <c r="BB38" s="84"/>
      <c r="BC38" s="84"/>
      <c r="BD38" s="84"/>
      <c r="BE38" s="84"/>
      <c r="BF38" s="84"/>
      <c r="BG38" s="84"/>
      <c r="BH38" s="84"/>
    </row>
    <row r="39">
      <c r="B39" s="121" t="s">
        <v>89</v>
      </c>
      <c r="C39">
        <f>(AQ15/COUNT(AQ3:AQ14))*100</f>
        <v>0</v>
      </c>
      <c r="F39" s="84"/>
      <c r="I39" s="84"/>
      <c r="L39" s="84"/>
      <c r="O39" s="84"/>
      <c r="R39" s="84"/>
      <c r="U39" s="84"/>
      <c r="X39" s="84"/>
      <c r="AA39" s="84"/>
      <c r="AD39" s="84"/>
      <c r="AG39" s="84"/>
      <c r="AJ39" s="84"/>
      <c r="AM39" s="84"/>
      <c r="AP39" s="84"/>
      <c r="AS39" s="84"/>
      <c r="AV39" s="84"/>
      <c r="AY39" s="84"/>
      <c r="BB39" s="84"/>
      <c r="BC39" s="84"/>
      <c r="BD39" s="84"/>
      <c r="BE39" s="84"/>
      <c r="BF39" s="84"/>
      <c r="BG39" s="84"/>
      <c r="BH39" s="84"/>
    </row>
    <row r="40">
      <c r="B40" s="121" t="s">
        <v>90</v>
      </c>
      <c r="C40">
        <f>(AT15/COUNT(AT3:AT14))*100</f>
        <v>8.333333333</v>
      </c>
      <c r="F40" s="84"/>
      <c r="I40" s="84"/>
      <c r="L40" s="84"/>
      <c r="O40" s="84"/>
      <c r="R40" s="84"/>
      <c r="U40" s="84"/>
      <c r="X40" s="84"/>
      <c r="AA40" s="84"/>
      <c r="AD40" s="84"/>
      <c r="AG40" s="84"/>
      <c r="AJ40" s="84"/>
      <c r="AM40" s="84"/>
      <c r="AP40" s="84"/>
      <c r="AS40" s="84"/>
      <c r="AV40" s="84"/>
      <c r="AY40" s="84"/>
      <c r="BB40" s="84"/>
      <c r="BC40" s="84"/>
      <c r="BD40" s="84"/>
      <c r="BE40" s="84"/>
      <c r="BF40" s="84"/>
      <c r="BG40" s="84"/>
      <c r="BH40" s="84"/>
    </row>
    <row r="41">
      <c r="B41" s="121" t="s">
        <v>92</v>
      </c>
      <c r="C41">
        <f>(AW15/COUNT(AW3:AW14))*100</f>
        <v>16.66666667</v>
      </c>
      <c r="F41" s="84"/>
      <c r="I41" s="84"/>
      <c r="L41" s="84"/>
      <c r="O41" s="84"/>
      <c r="R41" s="84"/>
      <c r="U41" s="84"/>
      <c r="X41" s="84"/>
      <c r="AA41" s="84"/>
      <c r="AD41" s="84"/>
      <c r="AG41" s="84"/>
      <c r="AJ41" s="84"/>
      <c r="AM41" s="84"/>
      <c r="AP41" s="84"/>
      <c r="AS41" s="84"/>
      <c r="AV41" s="84"/>
      <c r="AY41" s="84"/>
      <c r="BB41" s="84"/>
      <c r="BC41" s="84"/>
      <c r="BD41" s="84"/>
      <c r="BE41" s="84"/>
      <c r="BF41" s="84"/>
      <c r="BG41" s="84"/>
      <c r="BH41" s="84"/>
    </row>
    <row r="42">
      <c r="B42" s="121" t="s">
        <v>94</v>
      </c>
      <c r="C42">
        <f>(AZ15/COUNT(AZ3:AZ14))*100</f>
        <v>8.333333333</v>
      </c>
      <c r="F42" s="84"/>
      <c r="I42" s="84"/>
      <c r="L42" s="84"/>
      <c r="O42" s="84"/>
      <c r="R42" s="84"/>
      <c r="U42" s="84"/>
      <c r="X42" s="84"/>
      <c r="AA42" s="84"/>
      <c r="AD42" s="84"/>
      <c r="AG42" s="84"/>
      <c r="AJ42" s="84"/>
      <c r="AM42" s="84"/>
      <c r="AP42" s="84"/>
      <c r="AS42" s="84"/>
      <c r="AV42" s="84"/>
      <c r="AY42" s="84"/>
      <c r="BB42" s="84"/>
      <c r="BC42" s="84"/>
      <c r="BD42" s="84"/>
      <c r="BE42" s="84"/>
      <c r="BF42" s="84"/>
      <c r="BG42" s="84"/>
      <c r="BH42" s="84"/>
    </row>
    <row r="43">
      <c r="B43" s="121" t="s">
        <v>96</v>
      </c>
      <c r="C43">
        <f>(BC15/COUNT(BC3:BC14))*100</f>
        <v>25</v>
      </c>
      <c r="F43" s="84"/>
      <c r="I43" s="84"/>
      <c r="L43" s="84"/>
      <c r="O43" s="84"/>
      <c r="R43" s="84"/>
      <c r="U43" s="84"/>
      <c r="X43" s="84"/>
      <c r="AA43" s="84"/>
      <c r="AD43" s="84"/>
      <c r="AG43" s="84"/>
      <c r="AJ43" s="84"/>
      <c r="AM43" s="84"/>
      <c r="AP43" s="84"/>
      <c r="AS43" s="84"/>
      <c r="AV43" s="84"/>
      <c r="AY43" s="84"/>
      <c r="BB43" s="84"/>
      <c r="BC43" s="84"/>
      <c r="BD43" s="84"/>
      <c r="BE43" s="84"/>
      <c r="BF43" s="84"/>
      <c r="BG43" s="84"/>
      <c r="BH43" s="84"/>
    </row>
    <row r="44">
      <c r="F44" s="84"/>
      <c r="I44" s="84"/>
      <c r="L44" s="84"/>
      <c r="O44" s="84"/>
      <c r="R44" s="84"/>
      <c r="U44" s="84"/>
      <c r="X44" s="84"/>
      <c r="AA44" s="84"/>
      <c r="AD44" s="84"/>
      <c r="AG44" s="84"/>
      <c r="AJ44" s="84"/>
      <c r="AM44" s="84"/>
      <c r="AP44" s="84"/>
      <c r="AS44" s="84"/>
      <c r="AV44" s="84"/>
      <c r="AY44" s="84"/>
      <c r="BB44" s="84"/>
      <c r="BC44" s="84"/>
      <c r="BD44" s="84"/>
      <c r="BE44" s="84"/>
      <c r="BF44" s="84"/>
      <c r="BG44" s="84"/>
      <c r="BH44" s="84"/>
    </row>
    <row r="45">
      <c r="F45" s="84"/>
      <c r="I45" s="84"/>
      <c r="L45" s="84"/>
      <c r="O45" s="84"/>
      <c r="R45" s="84"/>
      <c r="U45" s="84"/>
      <c r="X45" s="84"/>
      <c r="AA45" s="84"/>
      <c r="AD45" s="84"/>
      <c r="AG45" s="84"/>
      <c r="AJ45" s="84"/>
      <c r="AM45" s="84"/>
      <c r="AP45" s="84"/>
      <c r="AS45" s="84"/>
      <c r="AV45" s="84"/>
      <c r="AY45" s="84"/>
      <c r="BB45" s="84"/>
      <c r="BC45" s="84"/>
      <c r="BD45" s="84"/>
      <c r="BE45" s="84"/>
      <c r="BF45" s="84"/>
      <c r="BG45" s="84"/>
      <c r="BH45" s="84"/>
    </row>
    <row r="46">
      <c r="F46" s="84"/>
      <c r="I46" s="84"/>
      <c r="L46" s="84"/>
      <c r="O46" s="84"/>
      <c r="R46" s="84"/>
      <c r="U46" s="84"/>
      <c r="X46" s="84"/>
      <c r="AA46" s="84"/>
      <c r="AD46" s="84"/>
      <c r="AG46" s="84"/>
      <c r="AJ46" s="84"/>
      <c r="AM46" s="84"/>
      <c r="AP46" s="84"/>
      <c r="AS46" s="84"/>
      <c r="AV46" s="84"/>
      <c r="AY46" s="84"/>
      <c r="BB46" s="84"/>
      <c r="BC46" s="84"/>
      <c r="BD46" s="84"/>
      <c r="BE46" s="84"/>
      <c r="BF46" s="84"/>
      <c r="BG46" s="84"/>
      <c r="BH46" s="84"/>
    </row>
    <row r="47">
      <c r="F47" s="84"/>
      <c r="I47" s="84"/>
      <c r="L47" s="84"/>
      <c r="O47" s="84"/>
      <c r="R47" s="84"/>
      <c r="U47" s="84"/>
      <c r="X47" s="84"/>
      <c r="AA47" s="84"/>
      <c r="AD47" s="84"/>
      <c r="AG47" s="84"/>
      <c r="AJ47" s="84"/>
      <c r="AM47" s="84"/>
      <c r="AP47" s="84"/>
      <c r="AS47" s="84"/>
      <c r="AV47" s="84"/>
      <c r="AY47" s="84"/>
      <c r="BB47" s="84"/>
      <c r="BC47" s="84"/>
      <c r="BD47" s="84"/>
      <c r="BE47" s="84"/>
      <c r="BF47" s="84"/>
      <c r="BG47" s="84"/>
      <c r="BH47" s="84"/>
    </row>
    <row r="48">
      <c r="F48" s="84"/>
      <c r="I48" s="84"/>
      <c r="L48" s="84"/>
      <c r="O48" s="84"/>
      <c r="R48" s="84"/>
      <c r="U48" s="84"/>
      <c r="X48" s="84"/>
      <c r="AA48" s="84"/>
      <c r="AD48" s="84"/>
      <c r="AG48" s="84"/>
      <c r="AJ48" s="84"/>
      <c r="AM48" s="84"/>
      <c r="AP48" s="84"/>
      <c r="AS48" s="84"/>
      <c r="AV48" s="84"/>
      <c r="AY48" s="84"/>
      <c r="BB48" s="84"/>
      <c r="BC48" s="84"/>
      <c r="BD48" s="84"/>
      <c r="BE48" s="84"/>
      <c r="BF48" s="84"/>
      <c r="BG48" s="84"/>
      <c r="BH48" s="84"/>
    </row>
    <row r="49">
      <c r="F49" s="84"/>
      <c r="I49" s="84"/>
      <c r="L49" s="84"/>
      <c r="O49" s="84"/>
      <c r="R49" s="84"/>
      <c r="U49" s="84"/>
      <c r="X49" s="84"/>
      <c r="AA49" s="84"/>
      <c r="AD49" s="84"/>
      <c r="AG49" s="84"/>
      <c r="AJ49" s="84"/>
      <c r="AM49" s="84"/>
      <c r="AP49" s="84"/>
      <c r="AS49" s="84"/>
      <c r="AV49" s="84"/>
      <c r="AY49" s="84"/>
      <c r="BB49" s="84"/>
      <c r="BC49" s="84"/>
      <c r="BD49" s="84"/>
      <c r="BE49" s="84"/>
      <c r="BF49" s="84"/>
      <c r="BG49" s="84"/>
      <c r="BH49" s="84"/>
    </row>
    <row r="50">
      <c r="F50" s="84"/>
      <c r="I50" s="84"/>
      <c r="L50" s="84"/>
      <c r="O50" s="84"/>
      <c r="R50" s="84"/>
      <c r="U50" s="84"/>
      <c r="X50" s="84"/>
      <c r="AA50" s="84"/>
      <c r="AD50" s="84"/>
      <c r="AG50" s="84"/>
      <c r="AJ50" s="84"/>
      <c r="AM50" s="84"/>
      <c r="AP50" s="84"/>
      <c r="AS50" s="84"/>
      <c r="AV50" s="84"/>
      <c r="AY50" s="84"/>
      <c r="BB50" s="84"/>
      <c r="BC50" s="84"/>
      <c r="BD50" s="84"/>
      <c r="BE50" s="84"/>
      <c r="BF50" s="84"/>
      <c r="BG50" s="84"/>
      <c r="BH50" s="84"/>
    </row>
    <row r="51">
      <c r="F51" s="84"/>
      <c r="I51" s="84"/>
      <c r="L51" s="84"/>
      <c r="O51" s="84"/>
      <c r="R51" s="84"/>
      <c r="U51" s="84"/>
      <c r="X51" s="84"/>
      <c r="AA51" s="84"/>
      <c r="AD51" s="84"/>
      <c r="AG51" s="84"/>
      <c r="AJ51" s="84"/>
      <c r="AM51" s="84"/>
      <c r="AP51" s="84"/>
      <c r="AS51" s="84"/>
      <c r="AV51" s="84"/>
      <c r="AY51" s="84"/>
      <c r="BB51" s="84"/>
      <c r="BC51" s="84"/>
      <c r="BD51" s="84"/>
      <c r="BE51" s="84"/>
      <c r="BF51" s="84"/>
      <c r="BG51" s="84"/>
      <c r="BH51" s="84"/>
    </row>
    <row r="52">
      <c r="F52" s="84"/>
      <c r="I52" s="84"/>
      <c r="L52" s="84"/>
      <c r="O52" s="84"/>
      <c r="R52" s="84"/>
      <c r="U52" s="84"/>
      <c r="X52" s="84"/>
      <c r="AA52" s="84"/>
      <c r="AD52" s="84"/>
      <c r="AG52" s="84"/>
      <c r="AJ52" s="84"/>
      <c r="AM52" s="84"/>
      <c r="AP52" s="84"/>
      <c r="AS52" s="84"/>
      <c r="AV52" s="84"/>
      <c r="AY52" s="84"/>
      <c r="BB52" s="84"/>
      <c r="BC52" s="84"/>
      <c r="BD52" s="84"/>
      <c r="BE52" s="84"/>
      <c r="BF52" s="84"/>
      <c r="BG52" s="84"/>
      <c r="BH52" s="84"/>
    </row>
    <row r="53">
      <c r="F53" s="84"/>
      <c r="I53" s="84"/>
      <c r="L53" s="84"/>
      <c r="O53" s="84"/>
      <c r="R53" s="84"/>
      <c r="U53" s="84"/>
      <c r="X53" s="84"/>
      <c r="AA53" s="84"/>
      <c r="AD53" s="84"/>
      <c r="AG53" s="84"/>
      <c r="AJ53" s="84"/>
      <c r="AM53" s="84"/>
      <c r="AP53" s="84"/>
      <c r="AS53" s="84"/>
      <c r="AV53" s="84"/>
      <c r="AY53" s="84"/>
      <c r="BB53" s="84"/>
      <c r="BC53" s="84"/>
      <c r="BD53" s="84"/>
      <c r="BE53" s="84"/>
      <c r="BF53" s="84"/>
      <c r="BG53" s="84"/>
      <c r="BH53" s="84"/>
    </row>
    <row r="54">
      <c r="F54" s="84"/>
      <c r="I54" s="84"/>
      <c r="L54" s="84"/>
      <c r="O54" s="84"/>
      <c r="R54" s="84"/>
      <c r="U54" s="84"/>
      <c r="X54" s="84"/>
      <c r="AA54" s="84"/>
      <c r="AD54" s="84"/>
      <c r="AG54" s="84"/>
      <c r="AJ54" s="84"/>
      <c r="AM54" s="84"/>
      <c r="AP54" s="84"/>
      <c r="AS54" s="84"/>
      <c r="AV54" s="84"/>
      <c r="AY54" s="84"/>
      <c r="BB54" s="84"/>
      <c r="BC54" s="84"/>
      <c r="BD54" s="84"/>
      <c r="BE54" s="84"/>
      <c r="BF54" s="84"/>
      <c r="BG54" s="84"/>
      <c r="BH54" s="84"/>
    </row>
    <row r="55">
      <c r="F55" s="84"/>
      <c r="I55" s="84"/>
      <c r="L55" s="84"/>
      <c r="O55" s="84"/>
      <c r="R55" s="84"/>
      <c r="U55" s="84"/>
      <c r="X55" s="84"/>
      <c r="AA55" s="84"/>
      <c r="AD55" s="84"/>
      <c r="AG55" s="84"/>
      <c r="AJ55" s="84"/>
      <c r="AM55" s="84"/>
      <c r="AP55" s="84"/>
      <c r="AS55" s="84"/>
      <c r="AV55" s="84"/>
      <c r="AY55" s="84"/>
      <c r="BB55" s="84"/>
      <c r="BC55" s="84"/>
      <c r="BD55" s="84"/>
      <c r="BE55" s="84"/>
      <c r="BF55" s="84"/>
      <c r="BG55" s="84"/>
      <c r="BH55" s="84"/>
    </row>
    <row r="56">
      <c r="F56" s="84"/>
      <c r="I56" s="84"/>
      <c r="L56" s="84"/>
      <c r="O56" s="84"/>
      <c r="R56" s="84"/>
      <c r="U56" s="84"/>
      <c r="X56" s="84"/>
      <c r="AA56" s="84"/>
      <c r="AD56" s="84"/>
      <c r="AG56" s="84"/>
      <c r="AJ56" s="84"/>
      <c r="AM56" s="84"/>
      <c r="AP56" s="84"/>
      <c r="AS56" s="84"/>
      <c r="AV56" s="84"/>
      <c r="AY56" s="84"/>
      <c r="BB56" s="84"/>
      <c r="BC56" s="84"/>
      <c r="BD56" s="84"/>
      <c r="BE56" s="84"/>
      <c r="BF56" s="84"/>
      <c r="BG56" s="84"/>
      <c r="BH56" s="84"/>
    </row>
    <row r="57">
      <c r="F57" s="84"/>
      <c r="I57" s="84"/>
      <c r="L57" s="84"/>
      <c r="O57" s="84"/>
      <c r="R57" s="84"/>
      <c r="U57" s="84"/>
      <c r="X57" s="84"/>
      <c r="AA57" s="84"/>
      <c r="AD57" s="84"/>
      <c r="AG57" s="84"/>
      <c r="AJ57" s="84"/>
      <c r="AM57" s="84"/>
      <c r="AP57" s="84"/>
      <c r="AS57" s="84"/>
      <c r="AV57" s="84"/>
      <c r="AY57" s="84"/>
      <c r="BB57" s="84"/>
      <c r="BC57" s="84"/>
      <c r="BD57" s="84"/>
      <c r="BE57" s="84"/>
      <c r="BF57" s="84"/>
      <c r="BG57" s="84"/>
      <c r="BH57" s="84"/>
    </row>
    <row r="58">
      <c r="F58" s="84"/>
      <c r="I58" s="84"/>
      <c r="L58" s="84"/>
      <c r="O58" s="84"/>
      <c r="R58" s="84"/>
      <c r="U58" s="84"/>
      <c r="X58" s="84"/>
      <c r="AA58" s="84"/>
      <c r="AD58" s="84"/>
      <c r="AG58" s="84"/>
      <c r="AJ58" s="84"/>
      <c r="AM58" s="84"/>
      <c r="AP58" s="84"/>
      <c r="AS58" s="84"/>
      <c r="AV58" s="84"/>
      <c r="AY58" s="84"/>
      <c r="BB58" s="84"/>
      <c r="BC58" s="84"/>
      <c r="BD58" s="84"/>
      <c r="BE58" s="84"/>
      <c r="BF58" s="84"/>
      <c r="BG58" s="84"/>
      <c r="BH58" s="84"/>
    </row>
    <row r="59">
      <c r="F59" s="84"/>
      <c r="I59" s="84"/>
      <c r="L59" s="84"/>
      <c r="O59" s="84"/>
      <c r="R59" s="84"/>
      <c r="U59" s="84"/>
      <c r="X59" s="84"/>
      <c r="AA59" s="84"/>
      <c r="AD59" s="84"/>
      <c r="AG59" s="84"/>
      <c r="AJ59" s="84"/>
      <c r="AM59" s="84"/>
      <c r="AP59" s="84"/>
      <c r="AS59" s="84"/>
      <c r="AV59" s="84"/>
      <c r="AY59" s="84"/>
      <c r="BB59" s="84"/>
      <c r="BC59" s="84"/>
      <c r="BD59" s="84"/>
      <c r="BE59" s="84"/>
      <c r="BF59" s="84"/>
      <c r="BG59" s="84"/>
      <c r="BH59" s="84"/>
    </row>
    <row r="60">
      <c r="F60" s="84"/>
      <c r="I60" s="84"/>
      <c r="L60" s="84"/>
      <c r="O60" s="84"/>
      <c r="R60" s="84"/>
      <c r="U60" s="84"/>
      <c r="X60" s="84"/>
      <c r="AA60" s="84"/>
      <c r="AD60" s="84"/>
      <c r="AG60" s="84"/>
      <c r="AJ60" s="84"/>
      <c r="AM60" s="84"/>
      <c r="AP60" s="84"/>
      <c r="AS60" s="84"/>
      <c r="AV60" s="84"/>
      <c r="AY60" s="84"/>
      <c r="BB60" s="84"/>
      <c r="BC60" s="84"/>
      <c r="BD60" s="84"/>
      <c r="BE60" s="84"/>
      <c r="BF60" s="84"/>
      <c r="BG60" s="84"/>
      <c r="BH60" s="84"/>
    </row>
    <row r="61">
      <c r="F61" s="84"/>
      <c r="I61" s="84"/>
      <c r="L61" s="84"/>
      <c r="O61" s="84"/>
      <c r="R61" s="84"/>
      <c r="U61" s="84"/>
      <c r="X61" s="84"/>
      <c r="AA61" s="84"/>
      <c r="AD61" s="84"/>
      <c r="AG61" s="84"/>
      <c r="AJ61" s="84"/>
      <c r="AM61" s="84"/>
      <c r="AP61" s="84"/>
      <c r="AS61" s="84"/>
      <c r="AV61" s="84"/>
      <c r="AY61" s="84"/>
      <c r="BB61" s="84"/>
      <c r="BC61" s="84"/>
      <c r="BD61" s="84"/>
      <c r="BE61" s="84"/>
      <c r="BF61" s="84"/>
      <c r="BG61" s="84"/>
      <c r="BH61" s="84"/>
    </row>
    <row r="62">
      <c r="F62" s="84"/>
      <c r="I62" s="84"/>
      <c r="L62" s="84"/>
      <c r="O62" s="84"/>
      <c r="R62" s="84"/>
      <c r="U62" s="84"/>
      <c r="X62" s="84"/>
      <c r="AA62" s="84"/>
      <c r="AD62" s="84"/>
      <c r="AG62" s="84"/>
      <c r="AJ62" s="84"/>
      <c r="AM62" s="84"/>
      <c r="AP62" s="84"/>
      <c r="AS62" s="84"/>
      <c r="AV62" s="84"/>
      <c r="AY62" s="84"/>
      <c r="BB62" s="84"/>
      <c r="BC62" s="84"/>
      <c r="BD62" s="84"/>
      <c r="BE62" s="84"/>
      <c r="BF62" s="84"/>
      <c r="BG62" s="84"/>
      <c r="BH62" s="84"/>
    </row>
    <row r="63">
      <c r="F63" s="84"/>
      <c r="I63" s="84"/>
      <c r="L63" s="84"/>
      <c r="O63" s="84"/>
      <c r="R63" s="84"/>
      <c r="U63" s="84"/>
      <c r="X63" s="84"/>
      <c r="AA63" s="84"/>
      <c r="AD63" s="84"/>
      <c r="AG63" s="84"/>
      <c r="AJ63" s="84"/>
      <c r="AM63" s="84"/>
      <c r="AP63" s="84"/>
      <c r="AS63" s="84"/>
      <c r="AV63" s="84"/>
      <c r="AY63" s="84"/>
      <c r="BB63" s="84"/>
      <c r="BC63" s="84"/>
      <c r="BD63" s="84"/>
      <c r="BE63" s="84"/>
      <c r="BF63" s="84"/>
      <c r="BG63" s="84"/>
      <c r="BH63" s="84"/>
    </row>
    <row r="64">
      <c r="F64" s="84"/>
      <c r="I64" s="84"/>
      <c r="L64" s="84"/>
      <c r="O64" s="84"/>
      <c r="R64" s="84"/>
      <c r="U64" s="84"/>
      <c r="X64" s="84"/>
      <c r="AA64" s="84"/>
      <c r="AD64" s="84"/>
      <c r="AG64" s="84"/>
      <c r="AJ64" s="84"/>
      <c r="AM64" s="84"/>
      <c r="AP64" s="84"/>
      <c r="AS64" s="84"/>
      <c r="AV64" s="84"/>
      <c r="AY64" s="84"/>
      <c r="BB64" s="84"/>
      <c r="BC64" s="84"/>
      <c r="BD64" s="84"/>
      <c r="BE64" s="84"/>
      <c r="BF64" s="84"/>
      <c r="BG64" s="84"/>
      <c r="BH64" s="84"/>
    </row>
    <row r="65">
      <c r="F65" s="84"/>
      <c r="I65" s="84"/>
      <c r="L65" s="84"/>
      <c r="O65" s="84"/>
      <c r="R65" s="84"/>
      <c r="U65" s="84"/>
      <c r="X65" s="84"/>
      <c r="AA65" s="84"/>
      <c r="AD65" s="84"/>
      <c r="AG65" s="84"/>
      <c r="AJ65" s="84"/>
      <c r="AM65" s="84"/>
      <c r="AP65" s="84"/>
      <c r="AS65" s="84"/>
      <c r="AV65" s="84"/>
      <c r="AY65" s="84"/>
      <c r="BB65" s="84"/>
      <c r="BC65" s="84"/>
      <c r="BD65" s="84"/>
      <c r="BE65" s="84"/>
      <c r="BF65" s="84"/>
      <c r="BG65" s="84"/>
      <c r="BH65" s="84"/>
    </row>
    <row r="66">
      <c r="F66" s="84"/>
      <c r="I66" s="84"/>
      <c r="L66" s="84"/>
      <c r="O66" s="84"/>
      <c r="R66" s="84"/>
      <c r="U66" s="84"/>
      <c r="X66" s="84"/>
      <c r="AA66" s="84"/>
      <c r="AD66" s="84"/>
      <c r="AG66" s="84"/>
      <c r="AJ66" s="84"/>
      <c r="AM66" s="84"/>
      <c r="AP66" s="84"/>
      <c r="AS66" s="84"/>
      <c r="AV66" s="84"/>
      <c r="AY66" s="84"/>
      <c r="BB66" s="84"/>
      <c r="BC66" s="84"/>
      <c r="BD66" s="84"/>
      <c r="BE66" s="84"/>
      <c r="BF66" s="84"/>
      <c r="BG66" s="84"/>
      <c r="BH66" s="84"/>
    </row>
    <row r="67">
      <c r="F67" s="84"/>
      <c r="I67" s="84"/>
      <c r="L67" s="84"/>
      <c r="O67" s="84"/>
      <c r="R67" s="84"/>
      <c r="U67" s="84"/>
      <c r="X67" s="84"/>
      <c r="AA67" s="84"/>
      <c r="AD67" s="84"/>
      <c r="AG67" s="84"/>
      <c r="AJ67" s="84"/>
      <c r="AM67" s="84"/>
      <c r="AP67" s="84"/>
      <c r="AS67" s="84"/>
      <c r="AV67" s="84"/>
      <c r="AY67" s="84"/>
      <c r="BB67" s="84"/>
      <c r="BC67" s="84"/>
      <c r="BD67" s="84"/>
      <c r="BE67" s="84"/>
      <c r="BF67" s="84"/>
      <c r="BG67" s="84"/>
      <c r="BH67" s="84"/>
    </row>
    <row r="68">
      <c r="F68" s="84"/>
      <c r="I68" s="84"/>
      <c r="L68" s="84"/>
      <c r="O68" s="84"/>
      <c r="R68" s="84"/>
      <c r="U68" s="84"/>
      <c r="X68" s="84"/>
      <c r="AA68" s="84"/>
      <c r="AD68" s="84"/>
      <c r="AG68" s="84"/>
      <c r="AJ68" s="84"/>
      <c r="AM68" s="84"/>
      <c r="AP68" s="84"/>
      <c r="AS68" s="84"/>
      <c r="AV68" s="84"/>
      <c r="AY68" s="84"/>
      <c r="BB68" s="84"/>
      <c r="BC68" s="84"/>
      <c r="BD68" s="84"/>
      <c r="BE68" s="84"/>
      <c r="BF68" s="84"/>
      <c r="BG68" s="84"/>
      <c r="BH68" s="84"/>
    </row>
    <row r="69">
      <c r="F69" s="84"/>
      <c r="I69" s="84"/>
      <c r="L69" s="84"/>
      <c r="O69" s="84"/>
      <c r="R69" s="84"/>
      <c r="U69" s="84"/>
      <c r="X69" s="84"/>
      <c r="AA69" s="84"/>
      <c r="AD69" s="84"/>
      <c r="AG69" s="84"/>
      <c r="AJ69" s="84"/>
      <c r="AM69" s="84"/>
      <c r="AP69" s="84"/>
      <c r="AS69" s="84"/>
      <c r="AV69" s="84"/>
      <c r="AY69" s="84"/>
      <c r="BB69" s="84"/>
      <c r="BC69" s="84"/>
      <c r="BD69" s="84"/>
      <c r="BE69" s="84"/>
      <c r="BF69" s="84"/>
      <c r="BG69" s="84"/>
      <c r="BH69" s="84"/>
    </row>
    <row r="70">
      <c r="F70" s="84"/>
      <c r="I70" s="84"/>
      <c r="L70" s="84"/>
      <c r="O70" s="84"/>
      <c r="R70" s="84"/>
      <c r="U70" s="84"/>
      <c r="X70" s="84"/>
      <c r="AA70" s="84"/>
      <c r="AD70" s="84"/>
      <c r="AG70" s="84"/>
      <c r="AJ70" s="84"/>
      <c r="AM70" s="84"/>
      <c r="AP70" s="84"/>
      <c r="AS70" s="84"/>
      <c r="AV70" s="84"/>
      <c r="AY70" s="84"/>
      <c r="BB70" s="84"/>
      <c r="BC70" s="84"/>
      <c r="BD70" s="84"/>
      <c r="BE70" s="84"/>
      <c r="BF70" s="84"/>
      <c r="BG70" s="84"/>
      <c r="BH70" s="84"/>
    </row>
    <row r="71">
      <c r="F71" s="84"/>
      <c r="I71" s="84"/>
      <c r="L71" s="84"/>
      <c r="O71" s="84"/>
      <c r="R71" s="84"/>
      <c r="U71" s="84"/>
      <c r="X71" s="84"/>
      <c r="AA71" s="84"/>
      <c r="AD71" s="84"/>
      <c r="AG71" s="84"/>
      <c r="AJ71" s="84"/>
      <c r="AM71" s="84"/>
      <c r="AP71" s="84"/>
      <c r="AS71" s="84"/>
      <c r="AV71" s="84"/>
      <c r="AY71" s="84"/>
      <c r="BB71" s="84"/>
      <c r="BC71" s="84"/>
      <c r="BD71" s="84"/>
      <c r="BE71" s="84"/>
      <c r="BF71" s="84"/>
      <c r="BG71" s="84"/>
      <c r="BH71" s="84"/>
    </row>
    <row r="72">
      <c r="F72" s="84"/>
      <c r="I72" s="84"/>
      <c r="L72" s="84"/>
      <c r="O72" s="84"/>
      <c r="R72" s="84"/>
      <c r="U72" s="84"/>
      <c r="X72" s="84"/>
      <c r="AA72" s="84"/>
      <c r="AD72" s="84"/>
      <c r="AG72" s="84"/>
      <c r="AJ72" s="84"/>
      <c r="AM72" s="84"/>
      <c r="AP72" s="84"/>
      <c r="AS72" s="84"/>
      <c r="AV72" s="84"/>
      <c r="AY72" s="84"/>
      <c r="BB72" s="84"/>
      <c r="BC72" s="84"/>
      <c r="BD72" s="84"/>
      <c r="BE72" s="84"/>
      <c r="BF72" s="84"/>
      <c r="BG72" s="84"/>
      <c r="BH72" s="84"/>
    </row>
    <row r="73">
      <c r="F73" s="84"/>
      <c r="I73" s="84"/>
      <c r="L73" s="84"/>
      <c r="O73" s="84"/>
      <c r="R73" s="84"/>
      <c r="U73" s="84"/>
      <c r="X73" s="84"/>
      <c r="AA73" s="84"/>
      <c r="AD73" s="84"/>
      <c r="AG73" s="84"/>
      <c r="AJ73" s="84"/>
      <c r="AM73" s="84"/>
      <c r="AP73" s="84"/>
      <c r="AS73" s="84"/>
      <c r="AV73" s="84"/>
      <c r="AY73" s="84"/>
      <c r="BB73" s="84"/>
      <c r="BC73" s="84"/>
      <c r="BD73" s="84"/>
      <c r="BE73" s="84"/>
      <c r="BF73" s="84"/>
      <c r="BG73" s="84"/>
      <c r="BH73" s="84"/>
    </row>
    <row r="74">
      <c r="F74" s="84"/>
      <c r="I74" s="84"/>
      <c r="L74" s="84"/>
      <c r="O74" s="84"/>
      <c r="R74" s="84"/>
      <c r="U74" s="84"/>
      <c r="X74" s="84"/>
      <c r="AA74" s="84"/>
      <c r="AD74" s="84"/>
      <c r="AG74" s="84"/>
      <c r="AJ74" s="84"/>
      <c r="AM74" s="84"/>
      <c r="AP74" s="84"/>
      <c r="AS74" s="84"/>
      <c r="AV74" s="84"/>
      <c r="AY74" s="84"/>
      <c r="BB74" s="84"/>
      <c r="BC74" s="84"/>
      <c r="BD74" s="84"/>
      <c r="BE74" s="84"/>
      <c r="BF74" s="84"/>
      <c r="BG74" s="84"/>
      <c r="BH74" s="84"/>
    </row>
    <row r="75">
      <c r="F75" s="84"/>
      <c r="I75" s="84"/>
      <c r="L75" s="84"/>
      <c r="O75" s="84"/>
      <c r="R75" s="84"/>
      <c r="U75" s="84"/>
      <c r="X75" s="84"/>
      <c r="AA75" s="84"/>
      <c r="AD75" s="84"/>
      <c r="AG75" s="84"/>
      <c r="AJ75" s="84"/>
      <c r="AM75" s="84"/>
      <c r="AP75" s="84"/>
      <c r="AS75" s="84"/>
      <c r="AV75" s="84"/>
      <c r="AY75" s="84"/>
      <c r="BB75" s="84"/>
      <c r="BC75" s="84"/>
      <c r="BD75" s="84"/>
      <c r="BE75" s="84"/>
      <c r="BF75" s="84"/>
      <c r="BG75" s="84"/>
      <c r="BH75" s="84"/>
    </row>
    <row r="76">
      <c r="F76" s="84"/>
      <c r="I76" s="84"/>
      <c r="L76" s="84"/>
      <c r="O76" s="84"/>
      <c r="R76" s="84"/>
      <c r="U76" s="84"/>
      <c r="X76" s="84"/>
      <c r="AA76" s="84"/>
      <c r="AD76" s="84"/>
      <c r="AG76" s="84"/>
      <c r="AJ76" s="84"/>
      <c r="AM76" s="84"/>
      <c r="AP76" s="84"/>
      <c r="AS76" s="84"/>
      <c r="AV76" s="84"/>
      <c r="AY76" s="84"/>
      <c r="BB76" s="84"/>
      <c r="BC76" s="84"/>
      <c r="BD76" s="84"/>
      <c r="BE76" s="84"/>
      <c r="BF76" s="84"/>
      <c r="BG76" s="84"/>
      <c r="BH76" s="84"/>
    </row>
    <row r="77">
      <c r="F77" s="84"/>
      <c r="I77" s="84"/>
      <c r="L77" s="84"/>
      <c r="O77" s="84"/>
      <c r="R77" s="84"/>
      <c r="U77" s="84"/>
      <c r="X77" s="84"/>
      <c r="AA77" s="84"/>
      <c r="AD77" s="84"/>
      <c r="AG77" s="84"/>
      <c r="AJ77" s="84"/>
      <c r="AM77" s="84"/>
      <c r="AP77" s="84"/>
      <c r="AS77" s="84"/>
      <c r="AV77" s="84"/>
      <c r="AY77" s="84"/>
      <c r="BB77" s="84"/>
      <c r="BC77" s="84"/>
      <c r="BD77" s="84"/>
      <c r="BE77" s="84"/>
      <c r="BF77" s="84"/>
      <c r="BG77" s="84"/>
      <c r="BH77" s="84"/>
    </row>
    <row r="78">
      <c r="F78" s="84"/>
      <c r="I78" s="84"/>
      <c r="L78" s="84"/>
      <c r="O78" s="84"/>
      <c r="R78" s="84"/>
      <c r="U78" s="84"/>
      <c r="X78" s="84"/>
      <c r="AA78" s="84"/>
      <c r="AD78" s="84"/>
      <c r="AG78" s="84"/>
      <c r="AJ78" s="84"/>
      <c r="AM78" s="84"/>
      <c r="AP78" s="84"/>
      <c r="AS78" s="84"/>
      <c r="AV78" s="84"/>
      <c r="AY78" s="84"/>
      <c r="BB78" s="84"/>
      <c r="BC78" s="84"/>
      <c r="BD78" s="84"/>
      <c r="BE78" s="84"/>
      <c r="BF78" s="84"/>
      <c r="BG78" s="84"/>
      <c r="BH78" s="84"/>
    </row>
    <row r="79">
      <c r="F79" s="84"/>
      <c r="I79" s="84"/>
      <c r="L79" s="84"/>
      <c r="O79" s="84"/>
      <c r="R79" s="84"/>
      <c r="U79" s="84"/>
      <c r="X79" s="84"/>
      <c r="AA79" s="84"/>
      <c r="AD79" s="84"/>
      <c r="AG79" s="84"/>
      <c r="AJ79" s="84"/>
      <c r="AM79" s="84"/>
      <c r="AP79" s="84"/>
      <c r="AS79" s="84"/>
      <c r="AV79" s="84"/>
      <c r="AY79" s="84"/>
      <c r="BB79" s="84"/>
      <c r="BC79" s="84"/>
      <c r="BD79" s="84"/>
      <c r="BE79" s="84"/>
      <c r="BF79" s="84"/>
      <c r="BG79" s="84"/>
      <c r="BH79" s="84"/>
    </row>
    <row r="80">
      <c r="F80" s="84"/>
      <c r="I80" s="84"/>
      <c r="L80" s="84"/>
      <c r="O80" s="84"/>
      <c r="R80" s="84"/>
      <c r="U80" s="84"/>
      <c r="X80" s="84"/>
      <c r="AA80" s="84"/>
      <c r="AD80" s="84"/>
      <c r="AG80" s="84"/>
      <c r="AJ80" s="84"/>
      <c r="AM80" s="84"/>
      <c r="AP80" s="84"/>
      <c r="AS80" s="84"/>
      <c r="AV80" s="84"/>
      <c r="AY80" s="84"/>
      <c r="BB80" s="84"/>
      <c r="BC80" s="84"/>
      <c r="BD80" s="84"/>
      <c r="BE80" s="84"/>
      <c r="BF80" s="84"/>
      <c r="BG80" s="84"/>
      <c r="BH80" s="84"/>
    </row>
    <row r="81">
      <c r="F81" s="84"/>
      <c r="I81" s="84"/>
      <c r="L81" s="84"/>
      <c r="O81" s="84"/>
      <c r="R81" s="84"/>
      <c r="U81" s="84"/>
      <c r="X81" s="84"/>
      <c r="AA81" s="84"/>
      <c r="AD81" s="84"/>
      <c r="AG81" s="84"/>
      <c r="AJ81" s="84"/>
      <c r="AM81" s="84"/>
      <c r="AP81" s="84"/>
      <c r="AS81" s="84"/>
      <c r="AV81" s="84"/>
      <c r="AY81" s="84"/>
      <c r="BB81" s="84"/>
      <c r="BC81" s="84"/>
      <c r="BD81" s="84"/>
      <c r="BE81" s="84"/>
      <c r="BF81" s="84"/>
      <c r="BG81" s="84"/>
      <c r="BH81" s="84"/>
    </row>
    <row r="82">
      <c r="F82" s="84"/>
      <c r="I82" s="84"/>
      <c r="L82" s="84"/>
      <c r="O82" s="84"/>
      <c r="R82" s="84"/>
      <c r="U82" s="84"/>
      <c r="X82" s="84"/>
      <c r="AA82" s="84"/>
      <c r="AD82" s="84"/>
      <c r="AG82" s="84"/>
      <c r="AJ82" s="84"/>
      <c r="AM82" s="84"/>
      <c r="AP82" s="84"/>
      <c r="AS82" s="84"/>
      <c r="AV82" s="84"/>
      <c r="AY82" s="84"/>
      <c r="BB82" s="84"/>
      <c r="BC82" s="84"/>
      <c r="BD82" s="84"/>
      <c r="BE82" s="84"/>
      <c r="BF82" s="84"/>
      <c r="BG82" s="84"/>
      <c r="BH82" s="84"/>
    </row>
    <row r="83">
      <c r="F83" s="84"/>
      <c r="I83" s="84"/>
      <c r="L83" s="84"/>
      <c r="O83" s="84"/>
      <c r="R83" s="84"/>
      <c r="U83" s="84"/>
      <c r="X83" s="84"/>
      <c r="AA83" s="84"/>
      <c r="AD83" s="84"/>
      <c r="AG83" s="84"/>
      <c r="AJ83" s="84"/>
      <c r="AM83" s="84"/>
      <c r="AP83" s="84"/>
      <c r="AS83" s="84"/>
      <c r="AV83" s="84"/>
      <c r="AY83" s="84"/>
      <c r="BB83" s="84"/>
      <c r="BC83" s="84"/>
      <c r="BD83" s="84"/>
      <c r="BE83" s="84"/>
      <c r="BF83" s="84"/>
      <c r="BG83" s="84"/>
      <c r="BH83" s="84"/>
    </row>
    <row r="84">
      <c r="F84" s="84"/>
      <c r="I84" s="84"/>
      <c r="L84" s="84"/>
      <c r="O84" s="84"/>
      <c r="R84" s="84"/>
      <c r="U84" s="84"/>
      <c r="X84" s="84"/>
      <c r="AA84" s="84"/>
      <c r="AD84" s="84"/>
      <c r="AG84" s="84"/>
      <c r="AJ84" s="84"/>
      <c r="AM84" s="84"/>
      <c r="AP84" s="84"/>
      <c r="AS84" s="84"/>
      <c r="AV84" s="84"/>
      <c r="AY84" s="84"/>
      <c r="BB84" s="84"/>
      <c r="BC84" s="84"/>
      <c r="BD84" s="84"/>
      <c r="BE84" s="84"/>
      <c r="BF84" s="84"/>
      <c r="BG84" s="84"/>
      <c r="BH84" s="84"/>
    </row>
    <row r="85">
      <c r="F85" s="84"/>
      <c r="I85" s="84"/>
      <c r="L85" s="84"/>
      <c r="O85" s="84"/>
      <c r="R85" s="84"/>
      <c r="U85" s="84"/>
      <c r="X85" s="84"/>
      <c r="AA85" s="84"/>
      <c r="AD85" s="84"/>
      <c r="AG85" s="84"/>
      <c r="AJ85" s="84"/>
      <c r="AM85" s="84"/>
      <c r="AP85" s="84"/>
      <c r="AS85" s="84"/>
      <c r="AV85" s="84"/>
      <c r="AY85" s="84"/>
      <c r="BB85" s="84"/>
      <c r="BC85" s="84"/>
      <c r="BD85" s="84"/>
      <c r="BE85" s="84"/>
      <c r="BF85" s="84"/>
      <c r="BG85" s="84"/>
      <c r="BH85" s="84"/>
    </row>
    <row r="86">
      <c r="F86" s="84"/>
      <c r="I86" s="84"/>
      <c r="L86" s="84"/>
      <c r="O86" s="84"/>
      <c r="R86" s="84"/>
      <c r="U86" s="84"/>
      <c r="X86" s="84"/>
      <c r="AA86" s="84"/>
      <c r="AD86" s="84"/>
      <c r="AG86" s="84"/>
      <c r="AJ86" s="84"/>
      <c r="AM86" s="84"/>
      <c r="AP86" s="84"/>
      <c r="AS86" s="84"/>
      <c r="AV86" s="84"/>
      <c r="AY86" s="84"/>
      <c r="BB86" s="84"/>
      <c r="BC86" s="84"/>
      <c r="BD86" s="84"/>
      <c r="BE86" s="84"/>
      <c r="BF86" s="84"/>
      <c r="BG86" s="84"/>
      <c r="BH86" s="84"/>
    </row>
    <row r="87">
      <c r="F87" s="84"/>
      <c r="I87" s="84"/>
      <c r="L87" s="84"/>
      <c r="O87" s="84"/>
      <c r="R87" s="84"/>
      <c r="U87" s="84"/>
      <c r="X87" s="84"/>
      <c r="AA87" s="84"/>
      <c r="AD87" s="84"/>
      <c r="AG87" s="84"/>
      <c r="AJ87" s="84"/>
      <c r="AM87" s="84"/>
      <c r="AP87" s="84"/>
      <c r="AS87" s="84"/>
      <c r="AV87" s="84"/>
      <c r="AY87" s="84"/>
      <c r="BB87" s="84"/>
      <c r="BC87" s="84"/>
      <c r="BD87" s="84"/>
      <c r="BE87" s="84"/>
      <c r="BF87" s="84"/>
      <c r="BG87" s="84"/>
      <c r="BH87" s="84"/>
    </row>
    <row r="88">
      <c r="F88" s="84"/>
      <c r="I88" s="84"/>
      <c r="L88" s="84"/>
      <c r="O88" s="84"/>
      <c r="R88" s="84"/>
      <c r="U88" s="84"/>
      <c r="X88" s="84"/>
      <c r="AA88" s="84"/>
      <c r="AD88" s="84"/>
      <c r="AG88" s="84"/>
      <c r="AJ88" s="84"/>
      <c r="AM88" s="84"/>
      <c r="AP88" s="84"/>
      <c r="AS88" s="84"/>
      <c r="AV88" s="84"/>
      <c r="AY88" s="84"/>
      <c r="BB88" s="84"/>
      <c r="BC88" s="84"/>
      <c r="BD88" s="84"/>
      <c r="BE88" s="84"/>
      <c r="BF88" s="84"/>
      <c r="BG88" s="84"/>
      <c r="BH88" s="84"/>
    </row>
    <row r="89">
      <c r="F89" s="84"/>
      <c r="I89" s="84"/>
      <c r="L89" s="84"/>
      <c r="O89" s="84"/>
      <c r="R89" s="84"/>
      <c r="U89" s="84"/>
      <c r="X89" s="84"/>
      <c r="AA89" s="84"/>
      <c r="AD89" s="84"/>
      <c r="AG89" s="84"/>
      <c r="AJ89" s="84"/>
      <c r="AM89" s="84"/>
      <c r="AP89" s="84"/>
      <c r="AS89" s="84"/>
      <c r="AV89" s="84"/>
      <c r="AY89" s="84"/>
      <c r="BB89" s="84"/>
      <c r="BC89" s="84"/>
      <c r="BD89" s="84"/>
      <c r="BE89" s="84"/>
      <c r="BF89" s="84"/>
      <c r="BG89" s="84"/>
      <c r="BH89" s="84"/>
    </row>
    <row r="90">
      <c r="F90" s="84"/>
      <c r="I90" s="84"/>
      <c r="L90" s="84"/>
      <c r="O90" s="84"/>
      <c r="R90" s="84"/>
      <c r="U90" s="84"/>
      <c r="X90" s="84"/>
      <c r="AA90" s="84"/>
      <c r="AD90" s="84"/>
      <c r="AG90" s="84"/>
      <c r="AJ90" s="84"/>
      <c r="AM90" s="84"/>
      <c r="AP90" s="84"/>
      <c r="AS90" s="84"/>
      <c r="AV90" s="84"/>
      <c r="AY90" s="84"/>
      <c r="BB90" s="84"/>
      <c r="BC90" s="84"/>
      <c r="BD90" s="84"/>
      <c r="BE90" s="84"/>
      <c r="BF90" s="84"/>
      <c r="BG90" s="84"/>
      <c r="BH90" s="84"/>
    </row>
    <row r="91">
      <c r="F91" s="84"/>
      <c r="I91" s="84"/>
      <c r="L91" s="84"/>
      <c r="O91" s="84"/>
      <c r="R91" s="84"/>
      <c r="U91" s="84"/>
      <c r="X91" s="84"/>
      <c r="AA91" s="84"/>
      <c r="AD91" s="84"/>
      <c r="AG91" s="84"/>
      <c r="AJ91" s="84"/>
      <c r="AM91" s="84"/>
      <c r="AP91" s="84"/>
      <c r="AS91" s="84"/>
      <c r="AV91" s="84"/>
      <c r="AY91" s="84"/>
      <c r="BB91" s="84"/>
      <c r="BC91" s="84"/>
      <c r="BD91" s="84"/>
      <c r="BE91" s="84"/>
      <c r="BF91" s="84"/>
      <c r="BG91" s="84"/>
      <c r="BH91" s="84"/>
    </row>
    <row r="92">
      <c r="F92" s="84"/>
      <c r="I92" s="84"/>
      <c r="L92" s="84"/>
      <c r="O92" s="84"/>
      <c r="R92" s="84"/>
      <c r="U92" s="84"/>
      <c r="X92" s="84"/>
      <c r="AA92" s="84"/>
      <c r="AD92" s="84"/>
      <c r="AG92" s="84"/>
      <c r="AJ92" s="84"/>
      <c r="AM92" s="84"/>
      <c r="AP92" s="84"/>
      <c r="AS92" s="84"/>
      <c r="AV92" s="84"/>
      <c r="AY92" s="84"/>
      <c r="BB92" s="84"/>
      <c r="BC92" s="84"/>
      <c r="BD92" s="84"/>
      <c r="BE92" s="84"/>
      <c r="BF92" s="84"/>
      <c r="BG92" s="84"/>
      <c r="BH92" s="84"/>
    </row>
    <row r="93">
      <c r="F93" s="84"/>
      <c r="I93" s="84"/>
      <c r="L93" s="84"/>
      <c r="O93" s="84"/>
      <c r="R93" s="84"/>
      <c r="U93" s="84"/>
      <c r="X93" s="84"/>
      <c r="AA93" s="84"/>
      <c r="AD93" s="84"/>
      <c r="AG93" s="84"/>
      <c r="AJ93" s="84"/>
      <c r="AM93" s="84"/>
      <c r="AP93" s="84"/>
      <c r="AS93" s="84"/>
      <c r="AV93" s="84"/>
      <c r="AY93" s="84"/>
      <c r="BB93" s="84"/>
      <c r="BC93" s="84"/>
      <c r="BD93" s="84"/>
      <c r="BE93" s="84"/>
      <c r="BF93" s="84"/>
      <c r="BG93" s="84"/>
      <c r="BH93" s="84"/>
    </row>
    <row r="94">
      <c r="F94" s="84"/>
      <c r="I94" s="84"/>
      <c r="L94" s="84"/>
      <c r="O94" s="84"/>
      <c r="R94" s="84"/>
      <c r="U94" s="84"/>
      <c r="X94" s="84"/>
      <c r="AA94" s="84"/>
      <c r="AD94" s="84"/>
      <c r="AG94" s="84"/>
      <c r="AJ94" s="84"/>
      <c r="AM94" s="84"/>
      <c r="AP94" s="84"/>
      <c r="AS94" s="84"/>
      <c r="AV94" s="84"/>
      <c r="AY94" s="84"/>
      <c r="BB94" s="84"/>
      <c r="BC94" s="84"/>
      <c r="BD94" s="84"/>
      <c r="BE94" s="84"/>
      <c r="BF94" s="84"/>
      <c r="BG94" s="84"/>
      <c r="BH94" s="84"/>
    </row>
    <row r="95">
      <c r="F95" s="84"/>
      <c r="I95" s="84"/>
      <c r="L95" s="84"/>
      <c r="O95" s="84"/>
      <c r="R95" s="84"/>
      <c r="U95" s="84"/>
      <c r="X95" s="84"/>
      <c r="AA95" s="84"/>
      <c r="AD95" s="84"/>
      <c r="AG95" s="84"/>
      <c r="AJ95" s="84"/>
      <c r="AM95" s="84"/>
      <c r="AP95" s="84"/>
      <c r="AS95" s="84"/>
      <c r="AV95" s="84"/>
      <c r="AY95" s="84"/>
      <c r="BB95" s="84"/>
      <c r="BC95" s="84"/>
      <c r="BD95" s="84"/>
      <c r="BE95" s="84"/>
      <c r="BF95" s="84"/>
      <c r="BG95" s="84"/>
      <c r="BH95" s="84"/>
    </row>
    <row r="96">
      <c r="F96" s="84"/>
      <c r="I96" s="84"/>
      <c r="L96" s="84"/>
      <c r="O96" s="84"/>
      <c r="R96" s="84"/>
      <c r="U96" s="84"/>
      <c r="X96" s="84"/>
      <c r="AA96" s="84"/>
      <c r="AD96" s="84"/>
      <c r="AG96" s="84"/>
      <c r="AJ96" s="84"/>
      <c r="AM96" s="84"/>
      <c r="AP96" s="84"/>
      <c r="AS96" s="84"/>
      <c r="AV96" s="84"/>
      <c r="AY96" s="84"/>
      <c r="BB96" s="84"/>
      <c r="BC96" s="84"/>
      <c r="BD96" s="84"/>
      <c r="BE96" s="84"/>
      <c r="BF96" s="84"/>
      <c r="BG96" s="84"/>
      <c r="BH96" s="84"/>
    </row>
    <row r="97">
      <c r="F97" s="84"/>
      <c r="I97" s="84"/>
      <c r="L97" s="84"/>
      <c r="O97" s="84"/>
      <c r="R97" s="84"/>
      <c r="U97" s="84"/>
      <c r="X97" s="84"/>
      <c r="AA97" s="84"/>
      <c r="AD97" s="84"/>
      <c r="AG97" s="84"/>
      <c r="AJ97" s="84"/>
      <c r="AM97" s="84"/>
      <c r="AP97" s="84"/>
      <c r="AS97" s="84"/>
      <c r="AV97" s="84"/>
      <c r="AY97" s="84"/>
      <c r="BB97" s="84"/>
      <c r="BC97" s="84"/>
      <c r="BD97" s="84"/>
      <c r="BE97" s="84"/>
      <c r="BF97" s="84"/>
      <c r="BG97" s="84"/>
      <c r="BH97" s="84"/>
    </row>
    <row r="98">
      <c r="F98" s="84"/>
      <c r="I98" s="84"/>
      <c r="L98" s="84"/>
      <c r="O98" s="84"/>
      <c r="R98" s="84"/>
      <c r="U98" s="84"/>
      <c r="X98" s="84"/>
      <c r="AA98" s="84"/>
      <c r="AD98" s="84"/>
      <c r="AG98" s="84"/>
      <c r="AJ98" s="84"/>
      <c r="AM98" s="84"/>
      <c r="AP98" s="84"/>
      <c r="AS98" s="84"/>
      <c r="AV98" s="84"/>
      <c r="AY98" s="84"/>
      <c r="BB98" s="84"/>
      <c r="BC98" s="84"/>
      <c r="BD98" s="84"/>
      <c r="BE98" s="84"/>
      <c r="BF98" s="84"/>
      <c r="BG98" s="84"/>
      <c r="BH98" s="84"/>
    </row>
    <row r="99">
      <c r="F99" s="84"/>
      <c r="I99" s="84"/>
      <c r="L99" s="84"/>
      <c r="O99" s="84"/>
      <c r="R99" s="84"/>
      <c r="U99" s="84"/>
      <c r="X99" s="84"/>
      <c r="AA99" s="84"/>
      <c r="AD99" s="84"/>
      <c r="AG99" s="84"/>
      <c r="AJ99" s="84"/>
      <c r="AM99" s="84"/>
      <c r="AP99" s="84"/>
      <c r="AS99" s="84"/>
      <c r="AV99" s="84"/>
      <c r="AY99" s="84"/>
      <c r="BB99" s="84"/>
      <c r="BC99" s="84"/>
      <c r="BD99" s="84"/>
      <c r="BE99" s="84"/>
      <c r="BF99" s="84"/>
      <c r="BG99" s="84"/>
      <c r="BH99" s="84"/>
    </row>
    <row r="100">
      <c r="F100" s="84"/>
      <c r="I100" s="84"/>
      <c r="L100" s="84"/>
      <c r="O100" s="84"/>
      <c r="R100" s="84"/>
      <c r="U100" s="84"/>
      <c r="X100" s="84"/>
      <c r="AA100" s="84"/>
      <c r="AD100" s="84"/>
      <c r="AG100" s="84"/>
      <c r="AJ100" s="84"/>
      <c r="AM100" s="84"/>
      <c r="AP100" s="84"/>
      <c r="AS100" s="84"/>
      <c r="AV100" s="84"/>
      <c r="AY100" s="84"/>
      <c r="BB100" s="84"/>
      <c r="BC100" s="84"/>
      <c r="BD100" s="84"/>
      <c r="BE100" s="84"/>
      <c r="BF100" s="84"/>
      <c r="BG100" s="84"/>
      <c r="BH100" s="84"/>
    </row>
    <row r="101">
      <c r="F101" s="84"/>
      <c r="I101" s="84"/>
      <c r="L101" s="84"/>
      <c r="O101" s="84"/>
      <c r="R101" s="84"/>
      <c r="U101" s="84"/>
      <c r="X101" s="84"/>
      <c r="AA101" s="84"/>
      <c r="AD101" s="84"/>
      <c r="AG101" s="84"/>
      <c r="AJ101" s="84"/>
      <c r="AM101" s="84"/>
      <c r="AP101" s="84"/>
      <c r="AS101" s="84"/>
      <c r="AV101" s="84"/>
      <c r="AY101" s="84"/>
      <c r="BB101" s="84"/>
      <c r="BC101" s="84"/>
      <c r="BD101" s="84"/>
      <c r="BE101" s="84"/>
      <c r="BF101" s="84"/>
      <c r="BG101" s="84"/>
      <c r="BH101" s="84"/>
    </row>
    <row r="102">
      <c r="F102" s="84"/>
      <c r="I102" s="84"/>
      <c r="L102" s="84"/>
      <c r="O102" s="84"/>
      <c r="R102" s="84"/>
      <c r="U102" s="84"/>
      <c r="X102" s="84"/>
      <c r="AA102" s="84"/>
      <c r="AD102" s="84"/>
      <c r="AG102" s="84"/>
      <c r="AJ102" s="84"/>
      <c r="AM102" s="84"/>
      <c r="AP102" s="84"/>
      <c r="AS102" s="84"/>
      <c r="AV102" s="84"/>
      <c r="AY102" s="84"/>
      <c r="BB102" s="84"/>
      <c r="BC102" s="84"/>
      <c r="BD102" s="84"/>
      <c r="BE102" s="84"/>
      <c r="BF102" s="84"/>
      <c r="BG102" s="84"/>
      <c r="BH102" s="84"/>
    </row>
    <row r="103">
      <c r="F103" s="84"/>
      <c r="I103" s="84"/>
      <c r="L103" s="84"/>
      <c r="O103" s="84"/>
      <c r="R103" s="84"/>
      <c r="U103" s="84"/>
      <c r="X103" s="84"/>
      <c r="AA103" s="84"/>
      <c r="AD103" s="84"/>
      <c r="AG103" s="84"/>
      <c r="AJ103" s="84"/>
      <c r="AM103" s="84"/>
      <c r="AP103" s="84"/>
      <c r="AS103" s="84"/>
      <c r="AV103" s="84"/>
      <c r="AY103" s="84"/>
      <c r="BB103" s="84"/>
      <c r="BC103" s="84"/>
      <c r="BD103" s="84"/>
      <c r="BE103" s="84"/>
      <c r="BF103" s="84"/>
      <c r="BG103" s="84"/>
      <c r="BH103" s="84"/>
    </row>
    <row r="104">
      <c r="F104" s="84"/>
      <c r="I104" s="84"/>
      <c r="L104" s="84"/>
      <c r="O104" s="84"/>
      <c r="R104" s="84"/>
      <c r="U104" s="84"/>
      <c r="X104" s="84"/>
      <c r="AA104" s="84"/>
      <c r="AD104" s="84"/>
      <c r="AG104" s="84"/>
      <c r="AJ104" s="84"/>
      <c r="AM104" s="84"/>
      <c r="AP104" s="84"/>
      <c r="AS104" s="84"/>
      <c r="AV104" s="84"/>
      <c r="AY104" s="84"/>
      <c r="BB104" s="84"/>
      <c r="BC104" s="84"/>
      <c r="BD104" s="84"/>
      <c r="BE104" s="84"/>
      <c r="BF104" s="84"/>
      <c r="BG104" s="84"/>
      <c r="BH104" s="84"/>
    </row>
    <row r="105">
      <c r="F105" s="84"/>
      <c r="I105" s="84"/>
      <c r="L105" s="84"/>
      <c r="O105" s="84"/>
      <c r="R105" s="84"/>
      <c r="U105" s="84"/>
      <c r="X105" s="84"/>
      <c r="AA105" s="84"/>
      <c r="AD105" s="84"/>
      <c r="AG105" s="84"/>
      <c r="AJ105" s="84"/>
      <c r="AM105" s="84"/>
      <c r="AP105" s="84"/>
      <c r="AS105" s="84"/>
      <c r="AV105" s="84"/>
      <c r="AY105" s="84"/>
      <c r="BB105" s="84"/>
      <c r="BC105" s="84"/>
      <c r="BD105" s="84"/>
      <c r="BE105" s="84"/>
      <c r="BF105" s="84"/>
      <c r="BG105" s="84"/>
      <c r="BH105" s="84"/>
    </row>
    <row r="106">
      <c r="F106" s="84"/>
      <c r="I106" s="84"/>
      <c r="L106" s="84"/>
      <c r="O106" s="84"/>
      <c r="R106" s="84"/>
      <c r="U106" s="84"/>
      <c r="X106" s="84"/>
      <c r="AA106" s="84"/>
      <c r="AD106" s="84"/>
      <c r="AG106" s="84"/>
      <c r="AJ106" s="84"/>
      <c r="AM106" s="84"/>
      <c r="AP106" s="84"/>
      <c r="AS106" s="84"/>
      <c r="AV106" s="84"/>
      <c r="AY106" s="84"/>
      <c r="BB106" s="84"/>
      <c r="BC106" s="84"/>
      <c r="BD106" s="84"/>
      <c r="BE106" s="84"/>
      <c r="BF106" s="84"/>
      <c r="BG106" s="84"/>
      <c r="BH106" s="84"/>
    </row>
    <row r="107">
      <c r="F107" s="84"/>
      <c r="I107" s="84"/>
      <c r="L107" s="84"/>
      <c r="O107" s="84"/>
      <c r="R107" s="84"/>
      <c r="U107" s="84"/>
      <c r="X107" s="84"/>
      <c r="AA107" s="84"/>
      <c r="AD107" s="84"/>
      <c r="AG107" s="84"/>
      <c r="AJ107" s="84"/>
      <c r="AM107" s="84"/>
      <c r="AP107" s="84"/>
      <c r="AS107" s="84"/>
      <c r="AV107" s="84"/>
      <c r="AY107" s="84"/>
      <c r="BB107" s="84"/>
      <c r="BC107" s="84"/>
      <c r="BD107" s="84"/>
      <c r="BE107" s="84"/>
      <c r="BF107" s="84"/>
      <c r="BG107" s="84"/>
      <c r="BH107" s="84"/>
    </row>
    <row r="108">
      <c r="F108" s="84"/>
      <c r="I108" s="84"/>
      <c r="L108" s="84"/>
      <c r="O108" s="84"/>
      <c r="R108" s="84"/>
      <c r="U108" s="84"/>
      <c r="X108" s="84"/>
      <c r="AA108" s="84"/>
      <c r="AD108" s="84"/>
      <c r="AG108" s="84"/>
      <c r="AJ108" s="84"/>
      <c r="AM108" s="84"/>
      <c r="AP108" s="84"/>
      <c r="AS108" s="84"/>
      <c r="AV108" s="84"/>
      <c r="AY108" s="84"/>
      <c r="BB108" s="84"/>
      <c r="BC108" s="84"/>
      <c r="BD108" s="84"/>
      <c r="BE108" s="84"/>
      <c r="BF108" s="84"/>
      <c r="BG108" s="84"/>
      <c r="BH108" s="84"/>
    </row>
    <row r="109">
      <c r="F109" s="84"/>
      <c r="I109" s="84"/>
      <c r="L109" s="84"/>
      <c r="O109" s="84"/>
      <c r="R109" s="84"/>
      <c r="U109" s="84"/>
      <c r="X109" s="84"/>
      <c r="AA109" s="84"/>
      <c r="AD109" s="84"/>
      <c r="AG109" s="84"/>
      <c r="AJ109" s="84"/>
      <c r="AM109" s="84"/>
      <c r="AP109" s="84"/>
      <c r="AS109" s="84"/>
      <c r="AV109" s="84"/>
      <c r="AY109" s="84"/>
      <c r="BB109" s="84"/>
      <c r="BC109" s="84"/>
      <c r="BD109" s="84"/>
      <c r="BE109" s="84"/>
      <c r="BF109" s="84"/>
      <c r="BG109" s="84"/>
      <c r="BH109" s="84"/>
    </row>
    <row r="110">
      <c r="F110" s="84"/>
      <c r="I110" s="84"/>
      <c r="L110" s="84"/>
      <c r="O110" s="84"/>
      <c r="R110" s="84"/>
      <c r="U110" s="84"/>
      <c r="X110" s="84"/>
      <c r="AA110" s="84"/>
      <c r="AD110" s="84"/>
      <c r="AG110" s="84"/>
      <c r="AJ110" s="84"/>
      <c r="AM110" s="84"/>
      <c r="AP110" s="84"/>
      <c r="AS110" s="84"/>
      <c r="AV110" s="84"/>
      <c r="AY110" s="84"/>
      <c r="BB110" s="84"/>
      <c r="BC110" s="84"/>
      <c r="BD110" s="84"/>
      <c r="BE110" s="84"/>
      <c r="BF110" s="84"/>
      <c r="BG110" s="84"/>
      <c r="BH110" s="84"/>
    </row>
    <row r="111">
      <c r="F111" s="84"/>
      <c r="I111" s="84"/>
      <c r="L111" s="84"/>
      <c r="O111" s="84"/>
      <c r="R111" s="84"/>
      <c r="U111" s="84"/>
      <c r="X111" s="84"/>
      <c r="AA111" s="84"/>
      <c r="AD111" s="84"/>
      <c r="AG111" s="84"/>
      <c r="AJ111" s="84"/>
      <c r="AM111" s="84"/>
      <c r="AP111" s="84"/>
      <c r="AS111" s="84"/>
      <c r="AV111" s="84"/>
      <c r="AY111" s="84"/>
      <c r="BB111" s="84"/>
      <c r="BC111" s="84"/>
      <c r="BD111" s="84"/>
      <c r="BE111" s="84"/>
      <c r="BF111" s="84"/>
      <c r="BG111" s="84"/>
      <c r="BH111" s="84"/>
    </row>
    <row r="112">
      <c r="F112" s="84"/>
      <c r="I112" s="84"/>
      <c r="L112" s="84"/>
      <c r="O112" s="84"/>
      <c r="R112" s="84"/>
      <c r="U112" s="84"/>
      <c r="X112" s="84"/>
      <c r="AA112" s="84"/>
      <c r="AD112" s="84"/>
      <c r="AG112" s="84"/>
      <c r="AJ112" s="84"/>
      <c r="AM112" s="84"/>
      <c r="AP112" s="84"/>
      <c r="AS112" s="84"/>
      <c r="AV112" s="84"/>
      <c r="AY112" s="84"/>
      <c r="BB112" s="84"/>
      <c r="BC112" s="84"/>
      <c r="BD112" s="84"/>
      <c r="BE112" s="84"/>
      <c r="BF112" s="84"/>
      <c r="BG112" s="84"/>
      <c r="BH112" s="84"/>
    </row>
    <row r="113">
      <c r="F113" s="84"/>
      <c r="I113" s="84"/>
      <c r="L113" s="84"/>
      <c r="O113" s="84"/>
      <c r="R113" s="84"/>
      <c r="U113" s="84"/>
      <c r="X113" s="84"/>
      <c r="AA113" s="84"/>
      <c r="AD113" s="84"/>
      <c r="AG113" s="84"/>
      <c r="AJ113" s="84"/>
      <c r="AM113" s="84"/>
      <c r="AP113" s="84"/>
      <c r="AS113" s="84"/>
      <c r="AV113" s="84"/>
      <c r="AY113" s="84"/>
      <c r="BB113" s="84"/>
      <c r="BC113" s="84"/>
      <c r="BD113" s="84"/>
      <c r="BE113" s="84"/>
      <c r="BF113" s="84"/>
      <c r="BG113" s="84"/>
      <c r="BH113" s="84"/>
    </row>
    <row r="114">
      <c r="F114" s="84"/>
      <c r="I114" s="84"/>
      <c r="L114" s="84"/>
      <c r="O114" s="84"/>
      <c r="R114" s="84"/>
      <c r="U114" s="84"/>
      <c r="X114" s="84"/>
      <c r="AA114" s="84"/>
      <c r="AD114" s="84"/>
      <c r="AG114" s="84"/>
      <c r="AJ114" s="84"/>
      <c r="AM114" s="84"/>
      <c r="AP114" s="84"/>
      <c r="AS114" s="84"/>
      <c r="AV114" s="84"/>
      <c r="AY114" s="84"/>
      <c r="BB114" s="84"/>
      <c r="BC114" s="84"/>
      <c r="BD114" s="84"/>
      <c r="BE114" s="84"/>
      <c r="BF114" s="84"/>
      <c r="BG114" s="84"/>
      <c r="BH114" s="84"/>
    </row>
    <row r="115">
      <c r="F115" s="84"/>
      <c r="I115" s="84"/>
      <c r="L115" s="84"/>
      <c r="O115" s="84"/>
      <c r="R115" s="84"/>
      <c r="U115" s="84"/>
      <c r="X115" s="84"/>
      <c r="AA115" s="84"/>
      <c r="AD115" s="84"/>
      <c r="AG115" s="84"/>
      <c r="AJ115" s="84"/>
      <c r="AM115" s="84"/>
      <c r="AP115" s="84"/>
      <c r="AS115" s="84"/>
      <c r="AV115" s="84"/>
      <c r="AY115" s="84"/>
      <c r="BB115" s="84"/>
      <c r="BC115" s="84"/>
      <c r="BD115" s="84"/>
      <c r="BE115" s="84"/>
      <c r="BF115" s="84"/>
      <c r="BG115" s="84"/>
      <c r="BH115" s="84"/>
    </row>
    <row r="116">
      <c r="F116" s="84"/>
      <c r="I116" s="84"/>
      <c r="L116" s="84"/>
      <c r="O116" s="84"/>
      <c r="R116" s="84"/>
      <c r="U116" s="84"/>
      <c r="X116" s="84"/>
      <c r="AA116" s="84"/>
      <c r="AD116" s="84"/>
      <c r="AG116" s="84"/>
      <c r="AJ116" s="84"/>
      <c r="AM116" s="84"/>
      <c r="AP116" s="84"/>
      <c r="AS116" s="84"/>
      <c r="AV116" s="84"/>
      <c r="AY116" s="84"/>
      <c r="BB116" s="84"/>
      <c r="BC116" s="84"/>
      <c r="BD116" s="84"/>
      <c r="BE116" s="84"/>
      <c r="BF116" s="84"/>
      <c r="BG116" s="84"/>
      <c r="BH116" s="84"/>
    </row>
    <row r="117">
      <c r="F117" s="84"/>
      <c r="I117" s="84"/>
      <c r="L117" s="84"/>
      <c r="O117" s="84"/>
      <c r="R117" s="84"/>
      <c r="U117" s="84"/>
      <c r="X117" s="84"/>
      <c r="AA117" s="84"/>
      <c r="AD117" s="84"/>
      <c r="AG117" s="84"/>
      <c r="AJ117" s="84"/>
      <c r="AM117" s="84"/>
      <c r="AP117" s="84"/>
      <c r="AS117" s="84"/>
      <c r="AV117" s="84"/>
      <c r="AY117" s="84"/>
      <c r="BB117" s="84"/>
      <c r="BC117" s="84"/>
      <c r="BD117" s="84"/>
      <c r="BE117" s="84"/>
      <c r="BF117" s="84"/>
      <c r="BG117" s="84"/>
      <c r="BH117" s="84"/>
    </row>
    <row r="118">
      <c r="F118" s="84"/>
      <c r="I118" s="84"/>
      <c r="L118" s="84"/>
      <c r="O118" s="84"/>
      <c r="R118" s="84"/>
      <c r="U118" s="84"/>
      <c r="X118" s="84"/>
      <c r="AA118" s="84"/>
      <c r="AD118" s="84"/>
      <c r="AG118" s="84"/>
      <c r="AJ118" s="84"/>
      <c r="AM118" s="84"/>
      <c r="AP118" s="84"/>
      <c r="AS118" s="84"/>
      <c r="AV118" s="84"/>
      <c r="AY118" s="84"/>
      <c r="BB118" s="84"/>
      <c r="BC118" s="84"/>
      <c r="BD118" s="84"/>
      <c r="BE118" s="84"/>
      <c r="BF118" s="84"/>
      <c r="BG118" s="84"/>
      <c r="BH118" s="84"/>
    </row>
    <row r="119">
      <c r="F119" s="84"/>
      <c r="I119" s="84"/>
      <c r="L119" s="84"/>
      <c r="O119" s="84"/>
      <c r="R119" s="84"/>
      <c r="U119" s="84"/>
      <c r="X119" s="84"/>
      <c r="AA119" s="84"/>
      <c r="AD119" s="84"/>
      <c r="AG119" s="84"/>
      <c r="AJ119" s="84"/>
      <c r="AM119" s="84"/>
      <c r="AP119" s="84"/>
      <c r="AS119" s="84"/>
      <c r="AV119" s="84"/>
      <c r="AY119" s="84"/>
      <c r="BB119" s="84"/>
      <c r="BC119" s="84"/>
      <c r="BD119" s="84"/>
      <c r="BE119" s="84"/>
      <c r="BF119" s="84"/>
      <c r="BG119" s="84"/>
      <c r="BH119" s="84"/>
    </row>
    <row r="120">
      <c r="F120" s="84"/>
      <c r="I120" s="84"/>
      <c r="L120" s="84"/>
      <c r="O120" s="84"/>
      <c r="R120" s="84"/>
      <c r="U120" s="84"/>
      <c r="X120" s="84"/>
      <c r="AA120" s="84"/>
      <c r="AD120" s="84"/>
      <c r="AG120" s="84"/>
      <c r="AJ120" s="84"/>
      <c r="AM120" s="84"/>
      <c r="AP120" s="84"/>
      <c r="AS120" s="84"/>
      <c r="AV120" s="84"/>
      <c r="AY120" s="84"/>
      <c r="BB120" s="84"/>
      <c r="BC120" s="84"/>
      <c r="BD120" s="84"/>
      <c r="BE120" s="84"/>
      <c r="BF120" s="84"/>
      <c r="BG120" s="84"/>
      <c r="BH120" s="84"/>
    </row>
    <row r="121">
      <c r="F121" s="84"/>
      <c r="I121" s="84"/>
      <c r="L121" s="84"/>
      <c r="O121" s="84"/>
      <c r="R121" s="84"/>
      <c r="U121" s="84"/>
      <c r="X121" s="84"/>
      <c r="AA121" s="84"/>
      <c r="AD121" s="84"/>
      <c r="AG121" s="84"/>
      <c r="AJ121" s="84"/>
      <c r="AM121" s="84"/>
      <c r="AP121" s="84"/>
      <c r="AS121" s="84"/>
      <c r="AV121" s="84"/>
      <c r="AY121" s="84"/>
      <c r="BB121" s="84"/>
      <c r="BC121" s="84"/>
      <c r="BD121" s="84"/>
      <c r="BE121" s="84"/>
      <c r="BF121" s="84"/>
      <c r="BG121" s="84"/>
      <c r="BH121" s="84"/>
    </row>
    <row r="122">
      <c r="F122" s="84"/>
      <c r="I122" s="84"/>
      <c r="L122" s="84"/>
      <c r="O122" s="84"/>
      <c r="R122" s="84"/>
      <c r="U122" s="84"/>
      <c r="X122" s="84"/>
      <c r="AA122" s="84"/>
      <c r="AD122" s="84"/>
      <c r="AG122" s="84"/>
      <c r="AJ122" s="84"/>
      <c r="AM122" s="84"/>
      <c r="AP122" s="84"/>
      <c r="AS122" s="84"/>
      <c r="AV122" s="84"/>
      <c r="AY122" s="84"/>
      <c r="BB122" s="84"/>
      <c r="BC122" s="84"/>
      <c r="BD122" s="84"/>
      <c r="BE122" s="84"/>
      <c r="BF122" s="84"/>
      <c r="BG122" s="84"/>
      <c r="BH122" s="84"/>
    </row>
    <row r="123">
      <c r="F123" s="84"/>
      <c r="I123" s="84"/>
      <c r="L123" s="84"/>
      <c r="O123" s="84"/>
      <c r="R123" s="84"/>
      <c r="U123" s="84"/>
      <c r="X123" s="84"/>
      <c r="AA123" s="84"/>
      <c r="AD123" s="84"/>
      <c r="AG123" s="84"/>
      <c r="AJ123" s="84"/>
      <c r="AM123" s="84"/>
      <c r="AP123" s="84"/>
      <c r="AS123" s="84"/>
      <c r="AV123" s="84"/>
      <c r="AY123" s="84"/>
      <c r="BB123" s="84"/>
      <c r="BC123" s="84"/>
      <c r="BD123" s="84"/>
      <c r="BE123" s="84"/>
      <c r="BF123" s="84"/>
      <c r="BG123" s="84"/>
      <c r="BH123" s="84"/>
    </row>
    <row r="124">
      <c r="F124" s="84"/>
      <c r="I124" s="84"/>
      <c r="L124" s="84"/>
      <c r="O124" s="84"/>
      <c r="R124" s="84"/>
      <c r="U124" s="84"/>
      <c r="X124" s="84"/>
      <c r="AA124" s="84"/>
      <c r="AD124" s="84"/>
      <c r="AG124" s="84"/>
      <c r="AJ124" s="84"/>
      <c r="AM124" s="84"/>
      <c r="AP124" s="84"/>
      <c r="AS124" s="84"/>
      <c r="AV124" s="84"/>
      <c r="AY124" s="84"/>
      <c r="BB124" s="84"/>
      <c r="BC124" s="84"/>
      <c r="BD124" s="84"/>
      <c r="BE124" s="84"/>
      <c r="BF124" s="84"/>
      <c r="BG124" s="84"/>
      <c r="BH124" s="84"/>
    </row>
    <row r="125">
      <c r="F125" s="84"/>
      <c r="I125" s="84"/>
      <c r="L125" s="84"/>
      <c r="O125" s="84"/>
      <c r="R125" s="84"/>
      <c r="U125" s="84"/>
      <c r="X125" s="84"/>
      <c r="AA125" s="84"/>
      <c r="AD125" s="84"/>
      <c r="AG125" s="84"/>
      <c r="AJ125" s="84"/>
      <c r="AM125" s="84"/>
      <c r="AP125" s="84"/>
      <c r="AS125" s="84"/>
      <c r="AV125" s="84"/>
      <c r="AY125" s="84"/>
      <c r="BB125" s="84"/>
      <c r="BC125" s="84"/>
      <c r="BD125" s="84"/>
      <c r="BE125" s="84"/>
      <c r="BF125" s="84"/>
      <c r="BG125" s="84"/>
      <c r="BH125" s="84"/>
    </row>
    <row r="126">
      <c r="F126" s="84"/>
      <c r="I126" s="84"/>
      <c r="L126" s="84"/>
      <c r="O126" s="84"/>
      <c r="R126" s="84"/>
      <c r="U126" s="84"/>
      <c r="X126" s="84"/>
      <c r="AA126" s="84"/>
      <c r="AD126" s="84"/>
      <c r="AG126" s="84"/>
      <c r="AJ126" s="84"/>
      <c r="AM126" s="84"/>
      <c r="AP126" s="84"/>
      <c r="AS126" s="84"/>
      <c r="AV126" s="84"/>
      <c r="AY126" s="84"/>
      <c r="BB126" s="84"/>
      <c r="BC126" s="84"/>
      <c r="BD126" s="84"/>
      <c r="BE126" s="84"/>
      <c r="BF126" s="84"/>
      <c r="BG126" s="84"/>
      <c r="BH126" s="84"/>
    </row>
    <row r="127">
      <c r="F127" s="84"/>
      <c r="I127" s="84"/>
      <c r="L127" s="84"/>
      <c r="O127" s="84"/>
      <c r="R127" s="84"/>
      <c r="U127" s="84"/>
      <c r="X127" s="84"/>
      <c r="AA127" s="84"/>
      <c r="AD127" s="84"/>
      <c r="AG127" s="84"/>
      <c r="AJ127" s="84"/>
      <c r="AM127" s="84"/>
      <c r="AP127" s="84"/>
      <c r="AS127" s="84"/>
      <c r="AV127" s="84"/>
      <c r="AY127" s="84"/>
      <c r="BB127" s="84"/>
      <c r="BC127" s="84"/>
      <c r="BD127" s="84"/>
      <c r="BE127" s="84"/>
      <c r="BF127" s="84"/>
      <c r="BG127" s="84"/>
      <c r="BH127" s="84"/>
    </row>
    <row r="128">
      <c r="F128" s="84"/>
      <c r="I128" s="84"/>
      <c r="L128" s="84"/>
      <c r="O128" s="84"/>
      <c r="R128" s="84"/>
      <c r="U128" s="84"/>
      <c r="X128" s="84"/>
      <c r="AA128" s="84"/>
      <c r="AD128" s="84"/>
      <c r="AG128" s="84"/>
      <c r="AJ128" s="84"/>
      <c r="AM128" s="84"/>
      <c r="AP128" s="84"/>
      <c r="AS128" s="84"/>
      <c r="AV128" s="84"/>
      <c r="AY128" s="84"/>
      <c r="BB128" s="84"/>
      <c r="BC128" s="84"/>
      <c r="BD128" s="84"/>
      <c r="BE128" s="84"/>
      <c r="BF128" s="84"/>
      <c r="BG128" s="84"/>
      <c r="BH128" s="84"/>
    </row>
    <row r="129">
      <c r="F129" s="84"/>
      <c r="I129" s="84"/>
      <c r="L129" s="84"/>
      <c r="O129" s="84"/>
      <c r="R129" s="84"/>
      <c r="U129" s="84"/>
      <c r="X129" s="84"/>
      <c r="AA129" s="84"/>
      <c r="AD129" s="84"/>
      <c r="AG129" s="84"/>
      <c r="AJ129" s="84"/>
      <c r="AM129" s="84"/>
      <c r="AP129" s="84"/>
      <c r="AS129" s="84"/>
      <c r="AV129" s="84"/>
      <c r="AY129" s="84"/>
      <c r="BB129" s="84"/>
      <c r="BC129" s="84"/>
      <c r="BD129" s="84"/>
      <c r="BE129" s="84"/>
      <c r="BF129" s="84"/>
      <c r="BG129" s="84"/>
      <c r="BH129" s="84"/>
    </row>
    <row r="130">
      <c r="F130" s="84"/>
      <c r="I130" s="84"/>
      <c r="L130" s="84"/>
      <c r="O130" s="84"/>
      <c r="R130" s="84"/>
      <c r="U130" s="84"/>
      <c r="X130" s="84"/>
      <c r="AA130" s="84"/>
      <c r="AD130" s="84"/>
      <c r="AG130" s="84"/>
      <c r="AJ130" s="84"/>
      <c r="AM130" s="84"/>
      <c r="AP130" s="84"/>
      <c r="AS130" s="84"/>
      <c r="AV130" s="84"/>
      <c r="AY130" s="84"/>
      <c r="BB130" s="84"/>
      <c r="BC130" s="84"/>
      <c r="BD130" s="84"/>
      <c r="BE130" s="84"/>
      <c r="BF130" s="84"/>
      <c r="BG130" s="84"/>
      <c r="BH130" s="84"/>
    </row>
    <row r="131">
      <c r="F131" s="84"/>
      <c r="I131" s="84"/>
      <c r="L131" s="84"/>
      <c r="O131" s="84"/>
      <c r="R131" s="84"/>
      <c r="U131" s="84"/>
      <c r="X131" s="84"/>
      <c r="AA131" s="84"/>
      <c r="AD131" s="84"/>
      <c r="AG131" s="84"/>
      <c r="AJ131" s="84"/>
      <c r="AM131" s="84"/>
      <c r="AP131" s="84"/>
      <c r="AS131" s="84"/>
      <c r="AV131" s="84"/>
      <c r="AY131" s="84"/>
      <c r="BB131" s="84"/>
      <c r="BC131" s="84"/>
      <c r="BD131" s="84"/>
      <c r="BE131" s="84"/>
      <c r="BF131" s="84"/>
      <c r="BG131" s="84"/>
      <c r="BH131" s="84"/>
    </row>
    <row r="132">
      <c r="F132" s="84"/>
      <c r="I132" s="84"/>
      <c r="L132" s="84"/>
      <c r="O132" s="84"/>
      <c r="R132" s="84"/>
      <c r="U132" s="84"/>
      <c r="X132" s="84"/>
      <c r="AA132" s="84"/>
      <c r="AD132" s="84"/>
      <c r="AG132" s="84"/>
      <c r="AJ132" s="84"/>
      <c r="AM132" s="84"/>
      <c r="AP132" s="84"/>
      <c r="AS132" s="84"/>
      <c r="AV132" s="84"/>
      <c r="AY132" s="84"/>
      <c r="BB132" s="84"/>
      <c r="BC132" s="84"/>
      <c r="BD132" s="84"/>
      <c r="BE132" s="84"/>
      <c r="BF132" s="84"/>
      <c r="BG132" s="84"/>
      <c r="BH132" s="84"/>
    </row>
    <row r="133">
      <c r="F133" s="84"/>
      <c r="I133" s="84"/>
      <c r="L133" s="84"/>
      <c r="O133" s="84"/>
      <c r="R133" s="84"/>
      <c r="U133" s="84"/>
      <c r="X133" s="84"/>
      <c r="AA133" s="84"/>
      <c r="AD133" s="84"/>
      <c r="AG133" s="84"/>
      <c r="AJ133" s="84"/>
      <c r="AM133" s="84"/>
      <c r="AP133" s="84"/>
      <c r="AS133" s="84"/>
      <c r="AV133" s="84"/>
      <c r="AY133" s="84"/>
      <c r="BB133" s="84"/>
      <c r="BC133" s="84"/>
      <c r="BD133" s="84"/>
      <c r="BE133" s="84"/>
      <c r="BF133" s="84"/>
      <c r="BG133" s="84"/>
      <c r="BH133" s="84"/>
    </row>
    <row r="134">
      <c r="F134" s="84"/>
      <c r="I134" s="84"/>
      <c r="L134" s="84"/>
      <c r="O134" s="84"/>
      <c r="R134" s="84"/>
      <c r="U134" s="84"/>
      <c r="X134" s="84"/>
      <c r="AA134" s="84"/>
      <c r="AD134" s="84"/>
      <c r="AG134" s="84"/>
      <c r="AJ134" s="84"/>
      <c r="AM134" s="84"/>
      <c r="AP134" s="84"/>
      <c r="AS134" s="84"/>
      <c r="AV134" s="84"/>
      <c r="AY134" s="84"/>
      <c r="BB134" s="84"/>
      <c r="BC134" s="84"/>
      <c r="BD134" s="84"/>
      <c r="BE134" s="84"/>
      <c r="BF134" s="84"/>
      <c r="BG134" s="84"/>
      <c r="BH134" s="84"/>
    </row>
    <row r="135">
      <c r="F135" s="84"/>
      <c r="I135" s="84"/>
      <c r="L135" s="84"/>
      <c r="O135" s="84"/>
      <c r="R135" s="84"/>
      <c r="U135" s="84"/>
      <c r="X135" s="84"/>
      <c r="AA135" s="84"/>
      <c r="AD135" s="84"/>
      <c r="AG135" s="84"/>
      <c r="AJ135" s="84"/>
      <c r="AM135" s="84"/>
      <c r="AP135" s="84"/>
      <c r="AS135" s="84"/>
      <c r="AV135" s="84"/>
      <c r="AY135" s="84"/>
      <c r="BB135" s="84"/>
      <c r="BC135" s="84"/>
      <c r="BD135" s="84"/>
      <c r="BE135" s="84"/>
      <c r="BF135" s="84"/>
      <c r="BG135" s="84"/>
      <c r="BH135" s="84"/>
    </row>
    <row r="136">
      <c r="F136" s="84"/>
      <c r="I136" s="84"/>
      <c r="L136" s="84"/>
      <c r="O136" s="84"/>
      <c r="R136" s="84"/>
      <c r="U136" s="84"/>
      <c r="X136" s="84"/>
      <c r="AA136" s="84"/>
      <c r="AD136" s="84"/>
      <c r="AG136" s="84"/>
      <c r="AJ136" s="84"/>
      <c r="AM136" s="84"/>
      <c r="AP136" s="84"/>
      <c r="AS136" s="84"/>
      <c r="AV136" s="84"/>
      <c r="AY136" s="84"/>
      <c r="BB136" s="84"/>
      <c r="BC136" s="84"/>
      <c r="BD136" s="84"/>
      <c r="BE136" s="84"/>
      <c r="BF136" s="84"/>
      <c r="BG136" s="84"/>
      <c r="BH136" s="84"/>
    </row>
    <row r="137">
      <c r="F137" s="84"/>
      <c r="I137" s="84"/>
      <c r="L137" s="84"/>
      <c r="O137" s="84"/>
      <c r="R137" s="84"/>
      <c r="U137" s="84"/>
      <c r="X137" s="84"/>
      <c r="AA137" s="84"/>
      <c r="AD137" s="84"/>
      <c r="AG137" s="84"/>
      <c r="AJ137" s="84"/>
      <c r="AM137" s="84"/>
      <c r="AP137" s="84"/>
      <c r="AS137" s="84"/>
      <c r="AV137" s="84"/>
      <c r="AY137" s="84"/>
      <c r="BB137" s="84"/>
      <c r="BC137" s="84"/>
      <c r="BD137" s="84"/>
      <c r="BE137" s="84"/>
      <c r="BF137" s="84"/>
      <c r="BG137" s="84"/>
      <c r="BH137" s="84"/>
    </row>
    <row r="138">
      <c r="F138" s="84"/>
      <c r="I138" s="84"/>
      <c r="L138" s="84"/>
      <c r="O138" s="84"/>
      <c r="R138" s="84"/>
      <c r="U138" s="84"/>
      <c r="X138" s="84"/>
      <c r="AA138" s="84"/>
      <c r="AD138" s="84"/>
      <c r="AG138" s="84"/>
      <c r="AJ138" s="84"/>
      <c r="AM138" s="84"/>
      <c r="AP138" s="84"/>
      <c r="AS138" s="84"/>
      <c r="AV138" s="84"/>
      <c r="AY138" s="84"/>
      <c r="BB138" s="84"/>
      <c r="BC138" s="84"/>
      <c r="BD138" s="84"/>
      <c r="BE138" s="84"/>
      <c r="BF138" s="84"/>
      <c r="BG138" s="84"/>
      <c r="BH138" s="84"/>
    </row>
    <row r="139">
      <c r="F139" s="84"/>
      <c r="I139" s="84"/>
      <c r="L139" s="84"/>
      <c r="O139" s="84"/>
      <c r="R139" s="84"/>
      <c r="U139" s="84"/>
      <c r="X139" s="84"/>
      <c r="AA139" s="84"/>
      <c r="AD139" s="84"/>
      <c r="AG139" s="84"/>
      <c r="AJ139" s="84"/>
      <c r="AM139" s="84"/>
      <c r="AP139" s="84"/>
      <c r="AS139" s="84"/>
      <c r="AV139" s="84"/>
      <c r="AY139" s="84"/>
      <c r="BB139" s="84"/>
      <c r="BC139" s="84"/>
      <c r="BD139" s="84"/>
      <c r="BE139" s="84"/>
      <c r="BF139" s="84"/>
      <c r="BG139" s="84"/>
      <c r="BH139" s="84"/>
    </row>
    <row r="140">
      <c r="F140" s="84"/>
      <c r="I140" s="84"/>
      <c r="L140" s="84"/>
      <c r="O140" s="84"/>
      <c r="R140" s="84"/>
      <c r="U140" s="84"/>
      <c r="X140" s="84"/>
      <c r="AA140" s="84"/>
      <c r="AD140" s="84"/>
      <c r="AG140" s="84"/>
      <c r="AJ140" s="84"/>
      <c r="AM140" s="84"/>
      <c r="AP140" s="84"/>
      <c r="AS140" s="84"/>
      <c r="AV140" s="84"/>
      <c r="AY140" s="84"/>
      <c r="BB140" s="84"/>
      <c r="BC140" s="84"/>
      <c r="BD140" s="84"/>
      <c r="BE140" s="84"/>
      <c r="BF140" s="84"/>
      <c r="BG140" s="84"/>
      <c r="BH140" s="84"/>
    </row>
    <row r="141">
      <c r="F141" s="84"/>
      <c r="I141" s="84"/>
      <c r="L141" s="84"/>
      <c r="O141" s="84"/>
      <c r="R141" s="84"/>
      <c r="U141" s="84"/>
      <c r="X141" s="84"/>
      <c r="AA141" s="84"/>
      <c r="AD141" s="84"/>
      <c r="AG141" s="84"/>
      <c r="AJ141" s="84"/>
      <c r="AM141" s="84"/>
      <c r="AP141" s="84"/>
      <c r="AS141" s="84"/>
      <c r="AV141" s="84"/>
      <c r="AY141" s="84"/>
      <c r="BB141" s="84"/>
      <c r="BC141" s="84"/>
      <c r="BD141" s="84"/>
      <c r="BE141" s="84"/>
      <c r="BF141" s="84"/>
      <c r="BG141" s="84"/>
      <c r="BH141" s="84"/>
    </row>
    <row r="142">
      <c r="F142" s="84"/>
      <c r="I142" s="84"/>
      <c r="L142" s="84"/>
      <c r="O142" s="84"/>
      <c r="R142" s="84"/>
      <c r="U142" s="84"/>
      <c r="X142" s="84"/>
      <c r="AA142" s="84"/>
      <c r="AD142" s="84"/>
      <c r="AG142" s="84"/>
      <c r="AJ142" s="84"/>
      <c r="AM142" s="84"/>
      <c r="AP142" s="84"/>
      <c r="AS142" s="84"/>
      <c r="AV142" s="84"/>
      <c r="AY142" s="84"/>
      <c r="BB142" s="84"/>
      <c r="BC142" s="84"/>
      <c r="BD142" s="84"/>
      <c r="BE142" s="84"/>
      <c r="BF142" s="84"/>
      <c r="BG142" s="84"/>
      <c r="BH142" s="84"/>
    </row>
    <row r="143">
      <c r="F143" s="84"/>
      <c r="I143" s="84"/>
      <c r="L143" s="84"/>
      <c r="O143" s="84"/>
      <c r="R143" s="84"/>
      <c r="U143" s="84"/>
      <c r="X143" s="84"/>
      <c r="AA143" s="84"/>
      <c r="AD143" s="84"/>
      <c r="AG143" s="84"/>
      <c r="AJ143" s="84"/>
      <c r="AM143" s="84"/>
      <c r="AP143" s="84"/>
      <c r="AS143" s="84"/>
      <c r="AV143" s="84"/>
      <c r="AY143" s="84"/>
      <c r="BB143" s="84"/>
      <c r="BC143" s="84"/>
      <c r="BD143" s="84"/>
      <c r="BE143" s="84"/>
      <c r="BF143" s="84"/>
      <c r="BG143" s="84"/>
      <c r="BH143" s="84"/>
    </row>
    <row r="144">
      <c r="F144" s="84"/>
      <c r="I144" s="84"/>
      <c r="L144" s="84"/>
      <c r="O144" s="84"/>
      <c r="R144" s="84"/>
      <c r="U144" s="84"/>
      <c r="X144" s="84"/>
      <c r="AA144" s="84"/>
      <c r="AD144" s="84"/>
      <c r="AG144" s="84"/>
      <c r="AJ144" s="84"/>
      <c r="AM144" s="84"/>
      <c r="AP144" s="84"/>
      <c r="AS144" s="84"/>
      <c r="AV144" s="84"/>
      <c r="AY144" s="84"/>
      <c r="BB144" s="84"/>
      <c r="BC144" s="84"/>
      <c r="BD144" s="84"/>
      <c r="BE144" s="84"/>
      <c r="BF144" s="84"/>
      <c r="BG144" s="84"/>
      <c r="BH144" s="84"/>
    </row>
    <row r="145">
      <c r="F145" s="84"/>
      <c r="I145" s="84"/>
      <c r="L145" s="84"/>
      <c r="O145" s="84"/>
      <c r="R145" s="84"/>
      <c r="U145" s="84"/>
      <c r="X145" s="84"/>
      <c r="AA145" s="84"/>
      <c r="AD145" s="84"/>
      <c r="AG145" s="84"/>
      <c r="AJ145" s="84"/>
      <c r="AM145" s="84"/>
      <c r="AP145" s="84"/>
      <c r="AS145" s="84"/>
      <c r="AV145" s="84"/>
      <c r="AY145" s="84"/>
      <c r="BB145" s="84"/>
      <c r="BC145" s="84"/>
      <c r="BD145" s="84"/>
      <c r="BE145" s="84"/>
      <c r="BF145" s="84"/>
      <c r="BG145" s="84"/>
      <c r="BH145" s="84"/>
    </row>
    <row r="146">
      <c r="F146" s="84"/>
      <c r="I146" s="84"/>
      <c r="L146" s="84"/>
      <c r="O146" s="84"/>
      <c r="R146" s="84"/>
      <c r="U146" s="84"/>
      <c r="X146" s="84"/>
      <c r="AA146" s="84"/>
      <c r="AD146" s="84"/>
      <c r="AG146" s="84"/>
      <c r="AJ146" s="84"/>
      <c r="AM146" s="84"/>
      <c r="AP146" s="84"/>
      <c r="AS146" s="84"/>
      <c r="AV146" s="84"/>
      <c r="AY146" s="84"/>
      <c r="BB146" s="84"/>
      <c r="BC146" s="84"/>
      <c r="BD146" s="84"/>
      <c r="BE146" s="84"/>
      <c r="BF146" s="84"/>
      <c r="BG146" s="84"/>
      <c r="BH146" s="84"/>
    </row>
    <row r="147">
      <c r="F147" s="84"/>
      <c r="I147" s="84"/>
      <c r="L147" s="84"/>
      <c r="O147" s="84"/>
      <c r="R147" s="84"/>
      <c r="U147" s="84"/>
      <c r="X147" s="84"/>
      <c r="AA147" s="84"/>
      <c r="AD147" s="84"/>
      <c r="AG147" s="84"/>
      <c r="AJ147" s="84"/>
      <c r="AM147" s="84"/>
      <c r="AP147" s="84"/>
      <c r="AS147" s="84"/>
      <c r="AV147" s="84"/>
      <c r="AY147" s="84"/>
      <c r="BB147" s="84"/>
      <c r="BC147" s="84"/>
      <c r="BD147" s="84"/>
      <c r="BE147" s="84"/>
      <c r="BF147" s="84"/>
      <c r="BG147" s="84"/>
      <c r="BH147" s="84"/>
    </row>
    <row r="148">
      <c r="F148" s="84"/>
      <c r="I148" s="84"/>
      <c r="L148" s="84"/>
      <c r="O148" s="84"/>
      <c r="R148" s="84"/>
      <c r="U148" s="84"/>
      <c r="X148" s="84"/>
      <c r="AA148" s="84"/>
      <c r="AD148" s="84"/>
      <c r="AG148" s="84"/>
      <c r="AJ148" s="84"/>
      <c r="AM148" s="84"/>
      <c r="AP148" s="84"/>
      <c r="AS148" s="84"/>
      <c r="AV148" s="84"/>
      <c r="AY148" s="84"/>
      <c r="BB148" s="84"/>
      <c r="BC148" s="84"/>
      <c r="BD148" s="84"/>
      <c r="BE148" s="84"/>
      <c r="BF148" s="84"/>
      <c r="BG148" s="84"/>
      <c r="BH148" s="84"/>
    </row>
    <row r="149">
      <c r="F149" s="84"/>
      <c r="I149" s="84"/>
      <c r="L149" s="84"/>
      <c r="O149" s="84"/>
      <c r="R149" s="84"/>
      <c r="U149" s="84"/>
      <c r="X149" s="84"/>
      <c r="AA149" s="84"/>
      <c r="AD149" s="84"/>
      <c r="AG149" s="84"/>
      <c r="AJ149" s="84"/>
      <c r="AM149" s="84"/>
      <c r="AP149" s="84"/>
      <c r="AS149" s="84"/>
      <c r="AV149" s="84"/>
      <c r="AY149" s="84"/>
      <c r="BB149" s="84"/>
      <c r="BC149" s="84"/>
      <c r="BD149" s="84"/>
      <c r="BE149" s="84"/>
      <c r="BF149" s="84"/>
      <c r="BG149" s="84"/>
      <c r="BH149" s="84"/>
    </row>
    <row r="150">
      <c r="F150" s="84"/>
      <c r="I150" s="84"/>
      <c r="L150" s="84"/>
      <c r="O150" s="84"/>
      <c r="R150" s="84"/>
      <c r="U150" s="84"/>
      <c r="X150" s="84"/>
      <c r="AA150" s="84"/>
      <c r="AD150" s="84"/>
      <c r="AG150" s="84"/>
      <c r="AJ150" s="84"/>
      <c r="AM150" s="84"/>
      <c r="AP150" s="84"/>
      <c r="AS150" s="84"/>
      <c r="AV150" s="84"/>
      <c r="AY150" s="84"/>
      <c r="BB150" s="84"/>
      <c r="BC150" s="84"/>
      <c r="BD150" s="84"/>
      <c r="BE150" s="84"/>
      <c r="BF150" s="84"/>
      <c r="BG150" s="84"/>
      <c r="BH150" s="84"/>
    </row>
    <row r="151">
      <c r="F151" s="84"/>
      <c r="I151" s="84"/>
      <c r="L151" s="84"/>
      <c r="O151" s="84"/>
      <c r="R151" s="84"/>
      <c r="U151" s="84"/>
      <c r="X151" s="84"/>
      <c r="AA151" s="84"/>
      <c r="AD151" s="84"/>
      <c r="AG151" s="84"/>
      <c r="AJ151" s="84"/>
      <c r="AM151" s="84"/>
      <c r="AP151" s="84"/>
      <c r="AS151" s="84"/>
      <c r="AV151" s="84"/>
      <c r="AY151" s="84"/>
      <c r="BB151" s="84"/>
      <c r="BC151" s="84"/>
      <c r="BD151" s="84"/>
      <c r="BE151" s="84"/>
      <c r="BF151" s="84"/>
      <c r="BG151" s="84"/>
      <c r="BH151" s="84"/>
    </row>
    <row r="152">
      <c r="F152" s="84"/>
      <c r="I152" s="84"/>
      <c r="L152" s="84"/>
      <c r="O152" s="84"/>
      <c r="R152" s="84"/>
      <c r="U152" s="84"/>
      <c r="X152" s="84"/>
      <c r="AA152" s="84"/>
      <c r="AD152" s="84"/>
      <c r="AG152" s="84"/>
      <c r="AJ152" s="84"/>
      <c r="AM152" s="84"/>
      <c r="AP152" s="84"/>
      <c r="AS152" s="84"/>
      <c r="AV152" s="84"/>
      <c r="AY152" s="84"/>
      <c r="BB152" s="84"/>
      <c r="BC152" s="84"/>
      <c r="BD152" s="84"/>
      <c r="BE152" s="84"/>
      <c r="BF152" s="84"/>
      <c r="BG152" s="84"/>
      <c r="BH152" s="84"/>
    </row>
    <row r="153">
      <c r="F153" s="84"/>
      <c r="I153" s="84"/>
      <c r="L153" s="84"/>
      <c r="O153" s="84"/>
      <c r="R153" s="84"/>
      <c r="U153" s="84"/>
      <c r="X153" s="84"/>
      <c r="AA153" s="84"/>
      <c r="AD153" s="84"/>
      <c r="AG153" s="84"/>
      <c r="AJ153" s="84"/>
      <c r="AM153" s="84"/>
      <c r="AP153" s="84"/>
      <c r="AS153" s="84"/>
      <c r="AV153" s="84"/>
      <c r="AY153" s="84"/>
      <c r="BB153" s="84"/>
      <c r="BC153" s="84"/>
      <c r="BD153" s="84"/>
      <c r="BE153" s="84"/>
      <c r="BF153" s="84"/>
      <c r="BG153" s="84"/>
      <c r="BH153" s="84"/>
    </row>
    <row r="154">
      <c r="F154" s="84"/>
      <c r="I154" s="84"/>
      <c r="L154" s="84"/>
      <c r="O154" s="84"/>
      <c r="R154" s="84"/>
      <c r="U154" s="84"/>
      <c r="X154" s="84"/>
      <c r="AA154" s="84"/>
      <c r="AD154" s="84"/>
      <c r="AG154" s="84"/>
      <c r="AJ154" s="84"/>
      <c r="AM154" s="84"/>
      <c r="AP154" s="84"/>
      <c r="AS154" s="84"/>
      <c r="AV154" s="84"/>
      <c r="AY154" s="84"/>
      <c r="BB154" s="84"/>
      <c r="BC154" s="84"/>
      <c r="BD154" s="84"/>
      <c r="BE154" s="84"/>
      <c r="BF154" s="84"/>
      <c r="BG154" s="84"/>
      <c r="BH154" s="84"/>
    </row>
    <row r="155">
      <c r="F155" s="84"/>
      <c r="I155" s="84"/>
      <c r="L155" s="84"/>
      <c r="O155" s="84"/>
      <c r="R155" s="84"/>
      <c r="U155" s="84"/>
      <c r="X155" s="84"/>
      <c r="AA155" s="84"/>
      <c r="AD155" s="84"/>
      <c r="AG155" s="84"/>
      <c r="AJ155" s="84"/>
      <c r="AM155" s="84"/>
      <c r="AP155" s="84"/>
      <c r="AS155" s="84"/>
      <c r="AV155" s="84"/>
      <c r="AY155" s="84"/>
      <c r="BB155" s="84"/>
      <c r="BC155" s="84"/>
      <c r="BD155" s="84"/>
      <c r="BE155" s="84"/>
      <c r="BF155" s="84"/>
      <c r="BG155" s="84"/>
      <c r="BH155" s="84"/>
    </row>
    <row r="156">
      <c r="F156" s="84"/>
      <c r="I156" s="84"/>
      <c r="L156" s="84"/>
      <c r="O156" s="84"/>
      <c r="R156" s="84"/>
      <c r="U156" s="84"/>
      <c r="X156" s="84"/>
      <c r="AA156" s="84"/>
      <c r="AD156" s="84"/>
      <c r="AG156" s="84"/>
      <c r="AJ156" s="84"/>
      <c r="AM156" s="84"/>
      <c r="AP156" s="84"/>
      <c r="AS156" s="84"/>
      <c r="AV156" s="84"/>
      <c r="AY156" s="84"/>
      <c r="BB156" s="84"/>
      <c r="BC156" s="84"/>
      <c r="BD156" s="84"/>
      <c r="BE156" s="84"/>
      <c r="BF156" s="84"/>
      <c r="BG156" s="84"/>
      <c r="BH156" s="84"/>
    </row>
    <row r="157">
      <c r="F157" s="84"/>
      <c r="I157" s="84"/>
      <c r="L157" s="84"/>
      <c r="O157" s="84"/>
      <c r="R157" s="84"/>
      <c r="U157" s="84"/>
      <c r="X157" s="84"/>
      <c r="AA157" s="84"/>
      <c r="AD157" s="84"/>
      <c r="AG157" s="84"/>
      <c r="AJ157" s="84"/>
      <c r="AM157" s="84"/>
      <c r="AP157" s="84"/>
      <c r="AS157" s="84"/>
      <c r="AV157" s="84"/>
      <c r="AY157" s="84"/>
      <c r="BB157" s="84"/>
      <c r="BC157" s="84"/>
      <c r="BD157" s="84"/>
      <c r="BE157" s="84"/>
      <c r="BF157" s="84"/>
      <c r="BG157" s="84"/>
      <c r="BH157" s="84"/>
    </row>
    <row r="158">
      <c r="F158" s="84"/>
      <c r="I158" s="84"/>
      <c r="L158" s="84"/>
      <c r="O158" s="84"/>
      <c r="R158" s="84"/>
      <c r="U158" s="84"/>
      <c r="X158" s="84"/>
      <c r="AA158" s="84"/>
      <c r="AD158" s="84"/>
      <c r="AG158" s="84"/>
      <c r="AJ158" s="84"/>
      <c r="AM158" s="84"/>
      <c r="AP158" s="84"/>
      <c r="AS158" s="84"/>
      <c r="AV158" s="84"/>
      <c r="AY158" s="84"/>
      <c r="BB158" s="84"/>
      <c r="BC158" s="84"/>
      <c r="BD158" s="84"/>
      <c r="BE158" s="84"/>
      <c r="BF158" s="84"/>
      <c r="BG158" s="84"/>
      <c r="BH158" s="84"/>
    </row>
    <row r="159">
      <c r="F159" s="84"/>
      <c r="I159" s="84"/>
      <c r="L159" s="84"/>
      <c r="O159" s="84"/>
      <c r="R159" s="84"/>
      <c r="U159" s="84"/>
      <c r="X159" s="84"/>
      <c r="AA159" s="84"/>
      <c r="AD159" s="84"/>
      <c r="AG159" s="84"/>
      <c r="AJ159" s="84"/>
      <c r="AM159" s="84"/>
      <c r="AP159" s="84"/>
      <c r="AS159" s="84"/>
      <c r="AV159" s="84"/>
      <c r="AY159" s="84"/>
      <c r="BB159" s="84"/>
      <c r="BC159" s="84"/>
      <c r="BD159" s="84"/>
      <c r="BE159" s="84"/>
      <c r="BF159" s="84"/>
      <c r="BG159" s="84"/>
      <c r="BH159" s="84"/>
    </row>
    <row r="160">
      <c r="F160" s="84"/>
      <c r="I160" s="84"/>
      <c r="L160" s="84"/>
      <c r="O160" s="84"/>
      <c r="R160" s="84"/>
      <c r="U160" s="84"/>
      <c r="X160" s="84"/>
      <c r="AA160" s="84"/>
      <c r="AD160" s="84"/>
      <c r="AG160" s="84"/>
      <c r="AJ160" s="84"/>
      <c r="AM160" s="84"/>
      <c r="AP160" s="84"/>
      <c r="AS160" s="84"/>
      <c r="AV160" s="84"/>
      <c r="AY160" s="84"/>
      <c r="BB160" s="84"/>
      <c r="BC160" s="84"/>
      <c r="BD160" s="84"/>
      <c r="BE160" s="84"/>
      <c r="BF160" s="84"/>
      <c r="BG160" s="84"/>
      <c r="BH160" s="84"/>
    </row>
    <row r="161">
      <c r="F161" s="84"/>
      <c r="I161" s="84"/>
      <c r="L161" s="84"/>
      <c r="O161" s="84"/>
      <c r="R161" s="84"/>
      <c r="U161" s="84"/>
      <c r="X161" s="84"/>
      <c r="AA161" s="84"/>
      <c r="AD161" s="84"/>
      <c r="AG161" s="84"/>
      <c r="AJ161" s="84"/>
      <c r="AM161" s="84"/>
      <c r="AP161" s="84"/>
      <c r="AS161" s="84"/>
      <c r="AV161" s="84"/>
      <c r="AY161" s="84"/>
      <c r="BB161" s="84"/>
      <c r="BC161" s="84"/>
      <c r="BD161" s="84"/>
      <c r="BE161" s="84"/>
      <c r="BF161" s="84"/>
      <c r="BG161" s="84"/>
      <c r="BH161" s="84"/>
    </row>
    <row r="162">
      <c r="F162" s="84"/>
      <c r="I162" s="84"/>
      <c r="L162" s="84"/>
      <c r="O162" s="84"/>
      <c r="R162" s="84"/>
      <c r="U162" s="84"/>
      <c r="X162" s="84"/>
      <c r="AA162" s="84"/>
      <c r="AD162" s="84"/>
      <c r="AG162" s="84"/>
      <c r="AJ162" s="84"/>
      <c r="AM162" s="84"/>
      <c r="AP162" s="84"/>
      <c r="AS162" s="84"/>
      <c r="AV162" s="84"/>
      <c r="AY162" s="84"/>
      <c r="BB162" s="84"/>
      <c r="BC162" s="84"/>
      <c r="BD162" s="84"/>
      <c r="BE162" s="84"/>
      <c r="BF162" s="84"/>
      <c r="BG162" s="84"/>
      <c r="BH162" s="84"/>
    </row>
    <row r="163">
      <c r="F163" s="84"/>
      <c r="I163" s="84"/>
      <c r="L163" s="84"/>
      <c r="O163" s="84"/>
      <c r="R163" s="84"/>
      <c r="U163" s="84"/>
      <c r="X163" s="84"/>
      <c r="AA163" s="84"/>
      <c r="AD163" s="84"/>
      <c r="AG163" s="84"/>
      <c r="AJ163" s="84"/>
      <c r="AM163" s="84"/>
      <c r="AP163" s="84"/>
      <c r="AS163" s="84"/>
      <c r="AV163" s="84"/>
      <c r="AY163" s="84"/>
      <c r="BB163" s="84"/>
      <c r="BC163" s="84"/>
      <c r="BD163" s="84"/>
      <c r="BE163" s="84"/>
      <c r="BF163" s="84"/>
      <c r="BG163" s="84"/>
      <c r="BH163" s="84"/>
    </row>
    <row r="164">
      <c r="F164" s="84"/>
      <c r="I164" s="84"/>
      <c r="L164" s="84"/>
      <c r="O164" s="84"/>
      <c r="R164" s="84"/>
      <c r="U164" s="84"/>
      <c r="X164" s="84"/>
      <c r="AA164" s="84"/>
      <c r="AD164" s="84"/>
      <c r="AG164" s="84"/>
      <c r="AJ164" s="84"/>
      <c r="AM164" s="84"/>
      <c r="AP164" s="84"/>
      <c r="AS164" s="84"/>
      <c r="AV164" s="84"/>
      <c r="AY164" s="84"/>
      <c r="BB164" s="84"/>
      <c r="BC164" s="84"/>
      <c r="BD164" s="84"/>
      <c r="BE164" s="84"/>
      <c r="BF164" s="84"/>
      <c r="BG164" s="84"/>
      <c r="BH164" s="84"/>
    </row>
    <row r="165">
      <c r="F165" s="84"/>
      <c r="I165" s="84"/>
      <c r="L165" s="84"/>
      <c r="O165" s="84"/>
      <c r="R165" s="84"/>
      <c r="U165" s="84"/>
      <c r="X165" s="84"/>
      <c r="AA165" s="84"/>
      <c r="AD165" s="84"/>
      <c r="AG165" s="84"/>
      <c r="AJ165" s="84"/>
      <c r="AM165" s="84"/>
      <c r="AP165" s="84"/>
      <c r="AS165" s="84"/>
      <c r="AV165" s="84"/>
      <c r="AY165" s="84"/>
      <c r="BB165" s="84"/>
      <c r="BC165" s="84"/>
      <c r="BD165" s="84"/>
      <c r="BE165" s="84"/>
      <c r="BF165" s="84"/>
      <c r="BG165" s="84"/>
      <c r="BH165" s="84"/>
    </row>
    <row r="166">
      <c r="F166" s="84"/>
      <c r="I166" s="84"/>
      <c r="L166" s="84"/>
      <c r="O166" s="84"/>
      <c r="R166" s="84"/>
      <c r="U166" s="84"/>
      <c r="X166" s="84"/>
      <c r="AA166" s="84"/>
      <c r="AD166" s="84"/>
      <c r="AG166" s="84"/>
      <c r="AJ166" s="84"/>
      <c r="AM166" s="84"/>
      <c r="AP166" s="84"/>
      <c r="AS166" s="84"/>
      <c r="AV166" s="84"/>
      <c r="AY166" s="84"/>
      <c r="BB166" s="84"/>
      <c r="BC166" s="84"/>
      <c r="BD166" s="84"/>
      <c r="BE166" s="84"/>
      <c r="BF166" s="84"/>
      <c r="BG166" s="84"/>
      <c r="BH166" s="84"/>
    </row>
    <row r="167">
      <c r="F167" s="84"/>
      <c r="I167" s="84"/>
      <c r="L167" s="84"/>
      <c r="O167" s="84"/>
      <c r="R167" s="84"/>
      <c r="U167" s="84"/>
      <c r="X167" s="84"/>
      <c r="AA167" s="84"/>
      <c r="AD167" s="84"/>
      <c r="AG167" s="84"/>
      <c r="AJ167" s="84"/>
      <c r="AM167" s="84"/>
      <c r="AP167" s="84"/>
      <c r="AS167" s="84"/>
      <c r="AV167" s="84"/>
      <c r="AY167" s="84"/>
      <c r="BB167" s="84"/>
      <c r="BC167" s="84"/>
      <c r="BD167" s="84"/>
      <c r="BE167" s="84"/>
      <c r="BF167" s="84"/>
      <c r="BG167" s="84"/>
      <c r="BH167" s="84"/>
    </row>
    <row r="168">
      <c r="F168" s="84"/>
      <c r="I168" s="84"/>
      <c r="L168" s="84"/>
      <c r="O168" s="84"/>
      <c r="R168" s="84"/>
      <c r="U168" s="84"/>
      <c r="X168" s="84"/>
      <c r="AA168" s="84"/>
      <c r="AD168" s="84"/>
      <c r="AG168" s="84"/>
      <c r="AJ168" s="84"/>
      <c r="AM168" s="84"/>
      <c r="AP168" s="84"/>
      <c r="AS168" s="84"/>
      <c r="AV168" s="84"/>
      <c r="AY168" s="84"/>
      <c r="BB168" s="84"/>
      <c r="BC168" s="84"/>
      <c r="BD168" s="84"/>
      <c r="BE168" s="84"/>
      <c r="BF168" s="84"/>
      <c r="BG168" s="84"/>
      <c r="BH168" s="84"/>
    </row>
    <row r="169">
      <c r="F169" s="84"/>
      <c r="I169" s="84"/>
      <c r="L169" s="84"/>
      <c r="O169" s="84"/>
      <c r="R169" s="84"/>
      <c r="U169" s="84"/>
      <c r="X169" s="84"/>
      <c r="AA169" s="84"/>
      <c r="AD169" s="84"/>
      <c r="AG169" s="84"/>
      <c r="AJ169" s="84"/>
      <c r="AM169" s="84"/>
      <c r="AP169" s="84"/>
      <c r="AS169" s="84"/>
      <c r="AV169" s="84"/>
      <c r="AY169" s="84"/>
      <c r="BB169" s="84"/>
      <c r="BC169" s="84"/>
      <c r="BD169" s="84"/>
      <c r="BE169" s="84"/>
      <c r="BF169" s="84"/>
      <c r="BG169" s="84"/>
      <c r="BH169" s="84"/>
    </row>
    <row r="170">
      <c r="F170" s="84"/>
      <c r="I170" s="84"/>
      <c r="L170" s="84"/>
      <c r="O170" s="84"/>
      <c r="R170" s="84"/>
      <c r="U170" s="84"/>
      <c r="X170" s="84"/>
      <c r="AA170" s="84"/>
      <c r="AD170" s="84"/>
      <c r="AG170" s="84"/>
      <c r="AJ170" s="84"/>
      <c r="AM170" s="84"/>
      <c r="AP170" s="84"/>
      <c r="AS170" s="84"/>
      <c r="AV170" s="84"/>
      <c r="AY170" s="84"/>
      <c r="BB170" s="84"/>
      <c r="BC170" s="84"/>
      <c r="BD170" s="84"/>
      <c r="BE170" s="84"/>
      <c r="BF170" s="84"/>
      <c r="BG170" s="84"/>
      <c r="BH170" s="84"/>
    </row>
    <row r="171">
      <c r="F171" s="84"/>
      <c r="I171" s="84"/>
      <c r="L171" s="84"/>
      <c r="O171" s="84"/>
      <c r="R171" s="84"/>
      <c r="U171" s="84"/>
      <c r="X171" s="84"/>
      <c r="AA171" s="84"/>
      <c r="AD171" s="84"/>
      <c r="AG171" s="84"/>
      <c r="AJ171" s="84"/>
      <c r="AM171" s="84"/>
      <c r="AP171" s="84"/>
      <c r="AS171" s="84"/>
      <c r="AV171" s="84"/>
      <c r="AY171" s="84"/>
      <c r="BB171" s="84"/>
      <c r="BC171" s="84"/>
      <c r="BD171" s="84"/>
      <c r="BE171" s="84"/>
      <c r="BF171" s="84"/>
      <c r="BG171" s="84"/>
      <c r="BH171" s="84"/>
    </row>
    <row r="172">
      <c r="F172" s="84"/>
      <c r="I172" s="84"/>
      <c r="L172" s="84"/>
      <c r="O172" s="84"/>
      <c r="R172" s="84"/>
      <c r="U172" s="84"/>
      <c r="X172" s="84"/>
      <c r="AA172" s="84"/>
      <c r="AD172" s="84"/>
      <c r="AG172" s="84"/>
      <c r="AJ172" s="84"/>
      <c r="AM172" s="84"/>
      <c r="AP172" s="84"/>
      <c r="AS172" s="84"/>
      <c r="AV172" s="84"/>
      <c r="AY172" s="84"/>
      <c r="BB172" s="84"/>
      <c r="BC172" s="84"/>
      <c r="BD172" s="84"/>
      <c r="BE172" s="84"/>
      <c r="BF172" s="84"/>
      <c r="BG172" s="84"/>
      <c r="BH172" s="84"/>
    </row>
    <row r="173">
      <c r="F173" s="84"/>
      <c r="I173" s="84"/>
      <c r="L173" s="84"/>
      <c r="O173" s="84"/>
      <c r="R173" s="84"/>
      <c r="U173" s="84"/>
      <c r="X173" s="84"/>
      <c r="AA173" s="84"/>
      <c r="AD173" s="84"/>
      <c r="AG173" s="84"/>
      <c r="AJ173" s="84"/>
      <c r="AM173" s="84"/>
      <c r="AP173" s="84"/>
      <c r="AS173" s="84"/>
      <c r="AV173" s="84"/>
      <c r="AY173" s="84"/>
      <c r="BB173" s="84"/>
      <c r="BC173" s="84"/>
      <c r="BD173" s="84"/>
      <c r="BE173" s="84"/>
      <c r="BF173" s="84"/>
      <c r="BG173" s="84"/>
      <c r="BH173" s="84"/>
    </row>
    <row r="174">
      <c r="F174" s="84"/>
      <c r="I174" s="84"/>
      <c r="L174" s="84"/>
      <c r="O174" s="84"/>
      <c r="R174" s="84"/>
      <c r="U174" s="84"/>
      <c r="X174" s="84"/>
      <c r="AA174" s="84"/>
      <c r="AD174" s="84"/>
      <c r="AG174" s="84"/>
      <c r="AJ174" s="84"/>
      <c r="AM174" s="84"/>
      <c r="AP174" s="84"/>
      <c r="AS174" s="84"/>
      <c r="AV174" s="84"/>
      <c r="AY174" s="84"/>
      <c r="BB174" s="84"/>
      <c r="BC174" s="84"/>
      <c r="BD174" s="84"/>
      <c r="BE174" s="84"/>
      <c r="BF174" s="84"/>
      <c r="BG174" s="84"/>
      <c r="BH174" s="84"/>
    </row>
    <row r="175">
      <c r="F175" s="84"/>
      <c r="I175" s="84"/>
      <c r="L175" s="84"/>
      <c r="O175" s="84"/>
      <c r="R175" s="84"/>
      <c r="U175" s="84"/>
      <c r="X175" s="84"/>
      <c r="AA175" s="84"/>
      <c r="AD175" s="84"/>
      <c r="AG175" s="84"/>
      <c r="AJ175" s="84"/>
      <c r="AM175" s="84"/>
      <c r="AP175" s="84"/>
      <c r="AS175" s="84"/>
      <c r="AV175" s="84"/>
      <c r="AY175" s="84"/>
      <c r="BB175" s="84"/>
      <c r="BC175" s="84"/>
      <c r="BD175" s="84"/>
      <c r="BE175" s="84"/>
      <c r="BF175" s="84"/>
      <c r="BG175" s="84"/>
      <c r="BH175" s="84"/>
    </row>
    <row r="176">
      <c r="F176" s="84"/>
      <c r="I176" s="84"/>
      <c r="L176" s="84"/>
      <c r="O176" s="84"/>
      <c r="R176" s="84"/>
      <c r="U176" s="84"/>
      <c r="X176" s="84"/>
      <c r="AA176" s="84"/>
      <c r="AD176" s="84"/>
      <c r="AG176" s="84"/>
      <c r="AJ176" s="84"/>
      <c r="AM176" s="84"/>
      <c r="AP176" s="84"/>
      <c r="AS176" s="84"/>
      <c r="AV176" s="84"/>
      <c r="AY176" s="84"/>
      <c r="BB176" s="84"/>
      <c r="BC176" s="84"/>
      <c r="BD176" s="84"/>
      <c r="BE176" s="84"/>
      <c r="BF176" s="84"/>
      <c r="BG176" s="84"/>
      <c r="BH176" s="84"/>
    </row>
    <row r="177">
      <c r="F177" s="84"/>
      <c r="I177" s="84"/>
      <c r="L177" s="84"/>
      <c r="O177" s="84"/>
      <c r="R177" s="84"/>
      <c r="U177" s="84"/>
      <c r="X177" s="84"/>
      <c r="AA177" s="84"/>
      <c r="AD177" s="84"/>
      <c r="AG177" s="84"/>
      <c r="AJ177" s="84"/>
      <c r="AM177" s="84"/>
      <c r="AP177" s="84"/>
      <c r="AS177" s="84"/>
      <c r="AV177" s="84"/>
      <c r="AY177" s="84"/>
      <c r="BB177" s="84"/>
      <c r="BC177" s="84"/>
      <c r="BD177" s="84"/>
      <c r="BE177" s="84"/>
      <c r="BF177" s="84"/>
      <c r="BG177" s="84"/>
      <c r="BH177" s="84"/>
    </row>
    <row r="178">
      <c r="F178" s="84"/>
      <c r="I178" s="84"/>
      <c r="L178" s="84"/>
      <c r="O178" s="84"/>
      <c r="R178" s="84"/>
      <c r="U178" s="84"/>
      <c r="X178" s="84"/>
      <c r="AA178" s="84"/>
      <c r="AD178" s="84"/>
      <c r="AG178" s="84"/>
      <c r="AJ178" s="84"/>
      <c r="AM178" s="84"/>
      <c r="AP178" s="84"/>
      <c r="AS178" s="84"/>
      <c r="AV178" s="84"/>
      <c r="AY178" s="84"/>
      <c r="BB178" s="84"/>
      <c r="BC178" s="84"/>
      <c r="BD178" s="84"/>
      <c r="BE178" s="84"/>
      <c r="BF178" s="84"/>
      <c r="BG178" s="84"/>
      <c r="BH178" s="84"/>
    </row>
    <row r="179">
      <c r="F179" s="84"/>
      <c r="I179" s="84"/>
      <c r="L179" s="84"/>
      <c r="O179" s="84"/>
      <c r="R179" s="84"/>
      <c r="U179" s="84"/>
      <c r="X179" s="84"/>
      <c r="AA179" s="84"/>
      <c r="AD179" s="84"/>
      <c r="AG179" s="84"/>
      <c r="AJ179" s="84"/>
      <c r="AM179" s="84"/>
      <c r="AP179" s="84"/>
      <c r="AS179" s="84"/>
      <c r="AV179" s="84"/>
      <c r="AY179" s="84"/>
      <c r="BB179" s="84"/>
      <c r="BC179" s="84"/>
      <c r="BD179" s="84"/>
      <c r="BE179" s="84"/>
      <c r="BF179" s="84"/>
      <c r="BG179" s="84"/>
      <c r="BH179" s="84"/>
    </row>
    <row r="180">
      <c r="F180" s="84"/>
      <c r="I180" s="84"/>
      <c r="L180" s="84"/>
      <c r="O180" s="84"/>
      <c r="R180" s="84"/>
      <c r="U180" s="84"/>
      <c r="X180" s="84"/>
      <c r="AA180" s="84"/>
      <c r="AD180" s="84"/>
      <c r="AG180" s="84"/>
      <c r="AJ180" s="84"/>
      <c r="AM180" s="84"/>
      <c r="AP180" s="84"/>
      <c r="AS180" s="84"/>
      <c r="AV180" s="84"/>
      <c r="AY180" s="84"/>
      <c r="BB180" s="84"/>
      <c r="BC180" s="84"/>
      <c r="BD180" s="84"/>
      <c r="BE180" s="84"/>
      <c r="BF180" s="84"/>
      <c r="BG180" s="84"/>
      <c r="BH180" s="84"/>
    </row>
    <row r="181">
      <c r="F181" s="84"/>
      <c r="I181" s="84"/>
      <c r="L181" s="84"/>
      <c r="O181" s="84"/>
      <c r="R181" s="84"/>
      <c r="U181" s="84"/>
      <c r="X181" s="84"/>
      <c r="AA181" s="84"/>
      <c r="AD181" s="84"/>
      <c r="AG181" s="84"/>
      <c r="AJ181" s="84"/>
      <c r="AM181" s="84"/>
      <c r="AP181" s="84"/>
      <c r="AS181" s="84"/>
      <c r="AV181" s="84"/>
      <c r="AY181" s="84"/>
      <c r="BB181" s="84"/>
      <c r="BC181" s="84"/>
      <c r="BD181" s="84"/>
      <c r="BE181" s="84"/>
      <c r="BF181" s="84"/>
      <c r="BG181" s="84"/>
      <c r="BH181" s="84"/>
    </row>
    <row r="182">
      <c r="F182" s="84"/>
      <c r="I182" s="84"/>
      <c r="L182" s="84"/>
      <c r="O182" s="84"/>
      <c r="R182" s="84"/>
      <c r="U182" s="84"/>
      <c r="X182" s="84"/>
      <c r="AA182" s="84"/>
      <c r="AD182" s="84"/>
      <c r="AG182" s="84"/>
      <c r="AJ182" s="84"/>
      <c r="AM182" s="84"/>
      <c r="AP182" s="84"/>
      <c r="AS182" s="84"/>
      <c r="AV182" s="84"/>
      <c r="AY182" s="84"/>
      <c r="BB182" s="84"/>
      <c r="BC182" s="84"/>
      <c r="BD182" s="84"/>
      <c r="BE182" s="84"/>
      <c r="BF182" s="84"/>
      <c r="BG182" s="84"/>
      <c r="BH182" s="84"/>
    </row>
    <row r="183">
      <c r="F183" s="84"/>
      <c r="I183" s="84"/>
      <c r="L183" s="84"/>
      <c r="O183" s="84"/>
      <c r="R183" s="84"/>
      <c r="U183" s="84"/>
      <c r="X183" s="84"/>
      <c r="AA183" s="84"/>
      <c r="AD183" s="84"/>
      <c r="AG183" s="84"/>
      <c r="AJ183" s="84"/>
      <c r="AM183" s="84"/>
      <c r="AP183" s="84"/>
      <c r="AS183" s="84"/>
      <c r="AV183" s="84"/>
      <c r="AY183" s="84"/>
      <c r="BB183" s="84"/>
      <c r="BC183" s="84"/>
      <c r="BD183" s="84"/>
      <c r="BE183" s="84"/>
      <c r="BF183" s="84"/>
      <c r="BG183" s="84"/>
      <c r="BH183" s="84"/>
    </row>
    <row r="184">
      <c r="F184" s="84"/>
      <c r="I184" s="84"/>
      <c r="L184" s="84"/>
      <c r="O184" s="84"/>
      <c r="R184" s="84"/>
      <c r="U184" s="84"/>
      <c r="X184" s="84"/>
      <c r="AA184" s="84"/>
      <c r="AD184" s="84"/>
      <c r="AG184" s="84"/>
      <c r="AJ184" s="84"/>
      <c r="AM184" s="84"/>
      <c r="AP184" s="84"/>
      <c r="AS184" s="84"/>
      <c r="AV184" s="84"/>
      <c r="AY184" s="84"/>
      <c r="BB184" s="84"/>
      <c r="BC184" s="84"/>
      <c r="BD184" s="84"/>
      <c r="BE184" s="84"/>
      <c r="BF184" s="84"/>
      <c r="BG184" s="84"/>
      <c r="BH184" s="84"/>
    </row>
    <row r="185">
      <c r="F185" s="84"/>
      <c r="I185" s="84"/>
      <c r="L185" s="84"/>
      <c r="O185" s="84"/>
      <c r="R185" s="84"/>
      <c r="U185" s="84"/>
      <c r="X185" s="84"/>
      <c r="AA185" s="84"/>
      <c r="AD185" s="84"/>
      <c r="AG185" s="84"/>
      <c r="AJ185" s="84"/>
      <c r="AM185" s="84"/>
      <c r="AP185" s="84"/>
      <c r="AS185" s="84"/>
      <c r="AV185" s="84"/>
      <c r="AY185" s="84"/>
      <c r="BB185" s="84"/>
      <c r="BC185" s="84"/>
      <c r="BD185" s="84"/>
      <c r="BE185" s="84"/>
      <c r="BF185" s="84"/>
      <c r="BG185" s="84"/>
      <c r="BH185" s="84"/>
    </row>
    <row r="186">
      <c r="F186" s="84"/>
      <c r="I186" s="84"/>
      <c r="L186" s="84"/>
      <c r="O186" s="84"/>
      <c r="R186" s="84"/>
      <c r="U186" s="84"/>
      <c r="X186" s="84"/>
      <c r="AA186" s="84"/>
      <c r="AD186" s="84"/>
      <c r="AG186" s="84"/>
      <c r="AJ186" s="84"/>
      <c r="AM186" s="84"/>
      <c r="AP186" s="84"/>
      <c r="AS186" s="84"/>
      <c r="AV186" s="84"/>
      <c r="AY186" s="84"/>
      <c r="BB186" s="84"/>
      <c r="BC186" s="84"/>
      <c r="BD186" s="84"/>
      <c r="BE186" s="84"/>
      <c r="BF186" s="84"/>
      <c r="BG186" s="84"/>
      <c r="BH186" s="84"/>
    </row>
    <row r="187">
      <c r="F187" s="84"/>
      <c r="I187" s="84"/>
      <c r="L187" s="84"/>
      <c r="O187" s="84"/>
      <c r="R187" s="84"/>
      <c r="U187" s="84"/>
      <c r="X187" s="84"/>
      <c r="AA187" s="84"/>
      <c r="AD187" s="84"/>
      <c r="AG187" s="84"/>
      <c r="AJ187" s="84"/>
      <c r="AM187" s="84"/>
      <c r="AP187" s="84"/>
      <c r="AS187" s="84"/>
      <c r="AV187" s="84"/>
      <c r="AY187" s="84"/>
      <c r="BB187" s="84"/>
      <c r="BC187" s="84"/>
      <c r="BD187" s="84"/>
      <c r="BE187" s="84"/>
      <c r="BF187" s="84"/>
      <c r="BG187" s="84"/>
      <c r="BH187" s="84"/>
    </row>
    <row r="188">
      <c r="F188" s="84"/>
      <c r="I188" s="84"/>
      <c r="L188" s="84"/>
      <c r="O188" s="84"/>
      <c r="R188" s="84"/>
      <c r="U188" s="84"/>
      <c r="X188" s="84"/>
      <c r="AA188" s="84"/>
      <c r="AD188" s="84"/>
      <c r="AG188" s="84"/>
      <c r="AJ188" s="84"/>
      <c r="AM188" s="84"/>
      <c r="AP188" s="84"/>
      <c r="AS188" s="84"/>
      <c r="AV188" s="84"/>
      <c r="AY188" s="84"/>
      <c r="BB188" s="84"/>
      <c r="BC188" s="84"/>
      <c r="BD188" s="84"/>
      <c r="BE188" s="84"/>
      <c r="BF188" s="84"/>
      <c r="BG188" s="84"/>
      <c r="BH188" s="84"/>
    </row>
    <row r="189">
      <c r="F189" s="84"/>
      <c r="I189" s="84"/>
      <c r="L189" s="84"/>
      <c r="O189" s="84"/>
      <c r="R189" s="84"/>
      <c r="U189" s="84"/>
      <c r="X189" s="84"/>
      <c r="AA189" s="84"/>
      <c r="AD189" s="84"/>
      <c r="AG189" s="84"/>
      <c r="AJ189" s="84"/>
      <c r="AM189" s="84"/>
      <c r="AP189" s="84"/>
      <c r="AS189" s="84"/>
      <c r="AV189" s="84"/>
      <c r="AY189" s="84"/>
      <c r="BB189" s="84"/>
      <c r="BC189" s="84"/>
      <c r="BD189" s="84"/>
      <c r="BE189" s="84"/>
      <c r="BF189" s="84"/>
      <c r="BG189" s="84"/>
      <c r="BH189" s="84"/>
    </row>
    <row r="190">
      <c r="F190" s="84"/>
      <c r="I190" s="84"/>
      <c r="L190" s="84"/>
      <c r="O190" s="84"/>
      <c r="R190" s="84"/>
      <c r="U190" s="84"/>
      <c r="X190" s="84"/>
      <c r="AA190" s="84"/>
      <c r="AD190" s="84"/>
      <c r="AG190" s="84"/>
      <c r="AJ190" s="84"/>
      <c r="AM190" s="84"/>
      <c r="AP190" s="84"/>
      <c r="AS190" s="84"/>
      <c r="AV190" s="84"/>
      <c r="AY190" s="84"/>
      <c r="BB190" s="84"/>
      <c r="BC190" s="84"/>
      <c r="BD190" s="84"/>
      <c r="BE190" s="84"/>
      <c r="BF190" s="84"/>
      <c r="BG190" s="84"/>
      <c r="BH190" s="84"/>
    </row>
    <row r="191">
      <c r="F191" s="84"/>
      <c r="I191" s="84"/>
      <c r="L191" s="84"/>
      <c r="O191" s="84"/>
      <c r="R191" s="84"/>
      <c r="U191" s="84"/>
      <c r="X191" s="84"/>
      <c r="AA191" s="84"/>
      <c r="AD191" s="84"/>
      <c r="AG191" s="84"/>
      <c r="AJ191" s="84"/>
      <c r="AM191" s="84"/>
      <c r="AP191" s="84"/>
      <c r="AS191" s="84"/>
      <c r="AV191" s="84"/>
      <c r="AY191" s="84"/>
      <c r="BB191" s="84"/>
      <c r="BC191" s="84"/>
      <c r="BD191" s="84"/>
      <c r="BE191" s="84"/>
      <c r="BF191" s="84"/>
      <c r="BG191" s="84"/>
      <c r="BH191" s="84"/>
    </row>
    <row r="192">
      <c r="F192" s="84"/>
      <c r="I192" s="84"/>
      <c r="L192" s="84"/>
      <c r="O192" s="84"/>
      <c r="R192" s="84"/>
      <c r="U192" s="84"/>
      <c r="X192" s="84"/>
      <c r="AA192" s="84"/>
      <c r="AD192" s="84"/>
      <c r="AG192" s="84"/>
      <c r="AJ192" s="84"/>
      <c r="AM192" s="84"/>
      <c r="AP192" s="84"/>
      <c r="AS192" s="84"/>
      <c r="AV192" s="84"/>
      <c r="AY192" s="84"/>
      <c r="BB192" s="84"/>
      <c r="BC192" s="84"/>
      <c r="BD192" s="84"/>
      <c r="BE192" s="84"/>
      <c r="BF192" s="84"/>
      <c r="BG192" s="84"/>
      <c r="BH192" s="84"/>
    </row>
    <row r="193">
      <c r="F193" s="84"/>
      <c r="I193" s="84"/>
      <c r="L193" s="84"/>
      <c r="O193" s="84"/>
      <c r="R193" s="84"/>
      <c r="U193" s="84"/>
      <c r="X193" s="84"/>
      <c r="AA193" s="84"/>
      <c r="AD193" s="84"/>
      <c r="AG193" s="84"/>
      <c r="AJ193" s="84"/>
      <c r="AM193" s="84"/>
      <c r="AP193" s="84"/>
      <c r="AS193" s="84"/>
      <c r="AV193" s="84"/>
      <c r="AY193" s="84"/>
      <c r="BB193" s="84"/>
      <c r="BC193" s="84"/>
      <c r="BD193" s="84"/>
      <c r="BE193" s="84"/>
      <c r="BF193" s="84"/>
      <c r="BG193" s="84"/>
      <c r="BH193" s="84"/>
    </row>
    <row r="194">
      <c r="F194" s="84"/>
      <c r="I194" s="84"/>
      <c r="L194" s="84"/>
      <c r="O194" s="84"/>
      <c r="R194" s="84"/>
      <c r="U194" s="84"/>
      <c r="X194" s="84"/>
      <c r="AA194" s="84"/>
      <c r="AD194" s="84"/>
      <c r="AG194" s="84"/>
      <c r="AJ194" s="84"/>
      <c r="AM194" s="84"/>
      <c r="AP194" s="84"/>
      <c r="AS194" s="84"/>
      <c r="AV194" s="84"/>
      <c r="AY194" s="84"/>
      <c r="BB194" s="84"/>
      <c r="BC194" s="84"/>
      <c r="BD194" s="84"/>
      <c r="BE194" s="84"/>
      <c r="BF194" s="84"/>
      <c r="BG194" s="84"/>
      <c r="BH194" s="84"/>
    </row>
    <row r="195">
      <c r="F195" s="84"/>
      <c r="I195" s="84"/>
      <c r="L195" s="84"/>
      <c r="O195" s="84"/>
      <c r="R195" s="84"/>
      <c r="U195" s="84"/>
      <c r="X195" s="84"/>
      <c r="AA195" s="84"/>
      <c r="AD195" s="84"/>
      <c r="AG195" s="84"/>
      <c r="AJ195" s="84"/>
      <c r="AM195" s="84"/>
      <c r="AP195" s="84"/>
      <c r="AS195" s="84"/>
      <c r="AV195" s="84"/>
      <c r="AY195" s="84"/>
      <c r="BB195" s="84"/>
      <c r="BC195" s="84"/>
      <c r="BD195" s="84"/>
      <c r="BE195" s="84"/>
      <c r="BF195" s="84"/>
      <c r="BG195" s="84"/>
      <c r="BH195" s="84"/>
    </row>
    <row r="196">
      <c r="F196" s="84"/>
      <c r="I196" s="84"/>
      <c r="L196" s="84"/>
      <c r="O196" s="84"/>
      <c r="R196" s="84"/>
      <c r="U196" s="84"/>
      <c r="X196" s="84"/>
      <c r="AA196" s="84"/>
      <c r="AD196" s="84"/>
      <c r="AG196" s="84"/>
      <c r="AJ196" s="84"/>
      <c r="AM196" s="84"/>
      <c r="AP196" s="84"/>
      <c r="AS196" s="84"/>
      <c r="AV196" s="84"/>
      <c r="AY196" s="84"/>
      <c r="BB196" s="84"/>
      <c r="BC196" s="84"/>
      <c r="BD196" s="84"/>
      <c r="BE196" s="84"/>
      <c r="BF196" s="84"/>
      <c r="BG196" s="84"/>
      <c r="BH196" s="84"/>
    </row>
    <row r="197">
      <c r="F197" s="84"/>
      <c r="I197" s="84"/>
      <c r="L197" s="84"/>
      <c r="O197" s="84"/>
      <c r="R197" s="84"/>
      <c r="U197" s="84"/>
      <c r="X197" s="84"/>
      <c r="AA197" s="84"/>
      <c r="AD197" s="84"/>
      <c r="AG197" s="84"/>
      <c r="AJ197" s="84"/>
      <c r="AM197" s="84"/>
      <c r="AP197" s="84"/>
      <c r="AS197" s="84"/>
      <c r="AV197" s="84"/>
      <c r="AY197" s="84"/>
      <c r="BB197" s="84"/>
      <c r="BC197" s="84"/>
      <c r="BD197" s="84"/>
      <c r="BE197" s="84"/>
      <c r="BF197" s="84"/>
      <c r="BG197" s="84"/>
      <c r="BH197" s="84"/>
    </row>
    <row r="198">
      <c r="F198" s="84"/>
      <c r="I198" s="84"/>
      <c r="L198" s="84"/>
      <c r="O198" s="84"/>
      <c r="R198" s="84"/>
      <c r="U198" s="84"/>
      <c r="X198" s="84"/>
      <c r="AA198" s="84"/>
      <c r="AD198" s="84"/>
      <c r="AG198" s="84"/>
      <c r="AJ198" s="84"/>
      <c r="AM198" s="84"/>
      <c r="AP198" s="84"/>
      <c r="AS198" s="84"/>
      <c r="AV198" s="84"/>
      <c r="AY198" s="84"/>
      <c r="BB198" s="84"/>
      <c r="BC198" s="84"/>
      <c r="BD198" s="84"/>
      <c r="BE198" s="84"/>
      <c r="BF198" s="84"/>
      <c r="BG198" s="84"/>
      <c r="BH198" s="84"/>
    </row>
    <row r="199">
      <c r="F199" s="84"/>
      <c r="I199" s="84"/>
      <c r="L199" s="84"/>
      <c r="O199" s="84"/>
      <c r="R199" s="84"/>
      <c r="U199" s="84"/>
      <c r="X199" s="84"/>
      <c r="AA199" s="84"/>
      <c r="AD199" s="84"/>
      <c r="AG199" s="84"/>
      <c r="AJ199" s="84"/>
      <c r="AM199" s="84"/>
      <c r="AP199" s="84"/>
      <c r="AS199" s="84"/>
      <c r="AV199" s="84"/>
      <c r="AY199" s="84"/>
      <c r="BB199" s="84"/>
      <c r="BC199" s="84"/>
      <c r="BD199" s="84"/>
      <c r="BE199" s="84"/>
      <c r="BF199" s="84"/>
      <c r="BG199" s="84"/>
      <c r="BH199" s="84"/>
    </row>
    <row r="200">
      <c r="F200" s="84"/>
      <c r="I200" s="84"/>
      <c r="L200" s="84"/>
      <c r="O200" s="84"/>
      <c r="R200" s="84"/>
      <c r="U200" s="84"/>
      <c r="X200" s="84"/>
      <c r="AA200" s="84"/>
      <c r="AD200" s="84"/>
      <c r="AG200" s="84"/>
      <c r="AJ200" s="84"/>
      <c r="AM200" s="84"/>
      <c r="AP200" s="84"/>
      <c r="AS200" s="84"/>
      <c r="AV200" s="84"/>
      <c r="AY200" s="84"/>
      <c r="BB200" s="84"/>
      <c r="BC200" s="84"/>
      <c r="BD200" s="84"/>
      <c r="BE200" s="84"/>
      <c r="BF200" s="84"/>
      <c r="BG200" s="84"/>
      <c r="BH200" s="84"/>
    </row>
    <row r="201">
      <c r="F201" s="84"/>
      <c r="I201" s="84"/>
      <c r="L201" s="84"/>
      <c r="O201" s="84"/>
      <c r="R201" s="84"/>
      <c r="U201" s="84"/>
      <c r="X201" s="84"/>
      <c r="AA201" s="84"/>
      <c r="AD201" s="84"/>
      <c r="AG201" s="84"/>
      <c r="AJ201" s="84"/>
      <c r="AM201" s="84"/>
      <c r="AP201" s="84"/>
      <c r="AS201" s="84"/>
      <c r="AV201" s="84"/>
      <c r="AY201" s="84"/>
      <c r="BB201" s="84"/>
      <c r="BC201" s="84"/>
      <c r="BD201" s="84"/>
      <c r="BE201" s="84"/>
      <c r="BF201" s="84"/>
      <c r="BG201" s="84"/>
      <c r="BH201" s="84"/>
    </row>
    <row r="202">
      <c r="F202" s="84"/>
      <c r="I202" s="84"/>
      <c r="L202" s="84"/>
      <c r="O202" s="84"/>
      <c r="R202" s="84"/>
      <c r="U202" s="84"/>
      <c r="X202" s="84"/>
      <c r="AA202" s="84"/>
      <c r="AD202" s="84"/>
      <c r="AG202" s="84"/>
      <c r="AJ202" s="84"/>
      <c r="AM202" s="84"/>
      <c r="AP202" s="84"/>
      <c r="AS202" s="84"/>
      <c r="AV202" s="84"/>
      <c r="AY202" s="84"/>
      <c r="BB202" s="84"/>
      <c r="BC202" s="84"/>
      <c r="BD202" s="84"/>
      <c r="BE202" s="84"/>
      <c r="BF202" s="84"/>
      <c r="BG202" s="84"/>
      <c r="BH202" s="84"/>
    </row>
    <row r="203">
      <c r="F203" s="84"/>
      <c r="I203" s="84"/>
      <c r="L203" s="84"/>
      <c r="O203" s="84"/>
      <c r="R203" s="84"/>
      <c r="U203" s="84"/>
      <c r="X203" s="84"/>
      <c r="AA203" s="84"/>
      <c r="AD203" s="84"/>
      <c r="AG203" s="84"/>
      <c r="AJ203" s="84"/>
      <c r="AM203" s="84"/>
      <c r="AP203" s="84"/>
      <c r="AS203" s="84"/>
      <c r="AV203" s="84"/>
      <c r="AY203" s="84"/>
      <c r="BB203" s="84"/>
      <c r="BC203" s="84"/>
      <c r="BD203" s="84"/>
      <c r="BE203" s="84"/>
      <c r="BF203" s="84"/>
      <c r="BG203" s="84"/>
      <c r="BH203" s="84"/>
    </row>
    <row r="204">
      <c r="F204" s="84"/>
      <c r="I204" s="84"/>
      <c r="L204" s="84"/>
      <c r="O204" s="84"/>
      <c r="R204" s="84"/>
      <c r="U204" s="84"/>
      <c r="X204" s="84"/>
      <c r="AA204" s="84"/>
      <c r="AD204" s="84"/>
      <c r="AG204" s="84"/>
      <c r="AJ204" s="84"/>
      <c r="AM204" s="84"/>
      <c r="AP204" s="84"/>
      <c r="AS204" s="84"/>
      <c r="AV204" s="84"/>
      <c r="AY204" s="84"/>
      <c r="BB204" s="84"/>
      <c r="BC204" s="84"/>
      <c r="BD204" s="84"/>
      <c r="BE204" s="84"/>
      <c r="BF204" s="84"/>
      <c r="BG204" s="84"/>
      <c r="BH204" s="84"/>
    </row>
    <row r="205">
      <c r="F205" s="84"/>
      <c r="I205" s="84"/>
      <c r="L205" s="84"/>
      <c r="O205" s="84"/>
      <c r="R205" s="84"/>
      <c r="U205" s="84"/>
      <c r="X205" s="84"/>
      <c r="AA205" s="84"/>
      <c r="AD205" s="84"/>
      <c r="AG205" s="84"/>
      <c r="AJ205" s="84"/>
      <c r="AM205" s="84"/>
      <c r="AP205" s="84"/>
      <c r="AS205" s="84"/>
      <c r="AV205" s="84"/>
      <c r="AY205" s="84"/>
      <c r="BB205" s="84"/>
      <c r="BC205" s="84"/>
      <c r="BD205" s="84"/>
      <c r="BE205" s="84"/>
      <c r="BF205" s="84"/>
      <c r="BG205" s="84"/>
      <c r="BH205" s="84"/>
    </row>
    <row r="206">
      <c r="F206" s="84"/>
      <c r="I206" s="84"/>
      <c r="L206" s="84"/>
      <c r="O206" s="84"/>
      <c r="R206" s="84"/>
      <c r="U206" s="84"/>
      <c r="X206" s="84"/>
      <c r="AA206" s="84"/>
      <c r="AD206" s="84"/>
      <c r="AG206" s="84"/>
      <c r="AJ206" s="84"/>
      <c r="AM206" s="84"/>
      <c r="AP206" s="84"/>
      <c r="AS206" s="84"/>
      <c r="AV206" s="84"/>
      <c r="AY206" s="84"/>
      <c r="BB206" s="84"/>
      <c r="BC206" s="84"/>
      <c r="BD206" s="84"/>
      <c r="BE206" s="84"/>
      <c r="BF206" s="84"/>
      <c r="BG206" s="84"/>
      <c r="BH206" s="84"/>
    </row>
    <row r="207">
      <c r="F207" s="84"/>
      <c r="I207" s="84"/>
      <c r="L207" s="84"/>
      <c r="O207" s="84"/>
      <c r="R207" s="84"/>
      <c r="U207" s="84"/>
      <c r="X207" s="84"/>
      <c r="AA207" s="84"/>
      <c r="AD207" s="84"/>
      <c r="AG207" s="84"/>
      <c r="AJ207" s="84"/>
      <c r="AM207" s="84"/>
      <c r="AP207" s="84"/>
      <c r="AS207" s="84"/>
      <c r="AV207" s="84"/>
      <c r="AY207" s="84"/>
      <c r="BB207" s="84"/>
      <c r="BC207" s="84"/>
      <c r="BD207" s="84"/>
      <c r="BE207" s="84"/>
      <c r="BF207" s="84"/>
      <c r="BG207" s="84"/>
      <c r="BH207" s="84"/>
    </row>
    <row r="208">
      <c r="F208" s="84"/>
      <c r="I208" s="84"/>
      <c r="L208" s="84"/>
      <c r="O208" s="84"/>
      <c r="R208" s="84"/>
      <c r="U208" s="84"/>
      <c r="X208" s="84"/>
      <c r="AA208" s="84"/>
      <c r="AD208" s="84"/>
      <c r="AG208" s="84"/>
      <c r="AJ208" s="84"/>
      <c r="AM208" s="84"/>
      <c r="AP208" s="84"/>
      <c r="AS208" s="84"/>
      <c r="AV208" s="84"/>
      <c r="AY208" s="84"/>
      <c r="BB208" s="84"/>
      <c r="BC208" s="84"/>
      <c r="BD208" s="84"/>
      <c r="BE208" s="84"/>
      <c r="BF208" s="84"/>
      <c r="BG208" s="84"/>
      <c r="BH208" s="84"/>
    </row>
    <row r="209">
      <c r="F209" s="84"/>
      <c r="I209" s="84"/>
      <c r="L209" s="84"/>
      <c r="O209" s="84"/>
      <c r="R209" s="84"/>
      <c r="U209" s="84"/>
      <c r="X209" s="84"/>
      <c r="AA209" s="84"/>
      <c r="AD209" s="84"/>
      <c r="AG209" s="84"/>
      <c r="AJ209" s="84"/>
      <c r="AM209" s="84"/>
      <c r="AP209" s="84"/>
      <c r="AS209" s="84"/>
      <c r="AV209" s="84"/>
      <c r="AY209" s="84"/>
      <c r="BB209" s="84"/>
      <c r="BC209" s="84"/>
      <c r="BD209" s="84"/>
      <c r="BE209" s="84"/>
      <c r="BF209" s="84"/>
      <c r="BG209" s="84"/>
      <c r="BH209" s="84"/>
    </row>
    <row r="210">
      <c r="F210" s="84"/>
      <c r="I210" s="84"/>
      <c r="L210" s="84"/>
      <c r="O210" s="84"/>
      <c r="R210" s="84"/>
      <c r="U210" s="84"/>
      <c r="X210" s="84"/>
      <c r="AA210" s="84"/>
      <c r="AD210" s="84"/>
      <c r="AG210" s="84"/>
      <c r="AJ210" s="84"/>
      <c r="AM210" s="84"/>
      <c r="AP210" s="84"/>
      <c r="AS210" s="84"/>
      <c r="AV210" s="84"/>
      <c r="AY210" s="84"/>
      <c r="BB210" s="84"/>
      <c r="BC210" s="84"/>
      <c r="BD210" s="84"/>
      <c r="BE210" s="84"/>
      <c r="BF210" s="84"/>
      <c r="BG210" s="84"/>
      <c r="BH210" s="84"/>
    </row>
    <row r="211">
      <c r="F211" s="84"/>
      <c r="I211" s="84"/>
      <c r="L211" s="84"/>
      <c r="O211" s="84"/>
      <c r="R211" s="84"/>
      <c r="U211" s="84"/>
      <c r="X211" s="84"/>
      <c r="AA211" s="84"/>
      <c r="AD211" s="84"/>
      <c r="AG211" s="84"/>
      <c r="AJ211" s="84"/>
      <c r="AM211" s="84"/>
      <c r="AP211" s="84"/>
      <c r="AS211" s="84"/>
      <c r="AV211" s="84"/>
      <c r="AY211" s="84"/>
      <c r="BB211" s="84"/>
      <c r="BC211" s="84"/>
      <c r="BD211" s="84"/>
      <c r="BE211" s="84"/>
      <c r="BF211" s="84"/>
      <c r="BG211" s="84"/>
      <c r="BH211" s="84"/>
    </row>
    <row r="212">
      <c r="F212" s="84"/>
      <c r="I212" s="84"/>
      <c r="L212" s="84"/>
      <c r="O212" s="84"/>
      <c r="R212" s="84"/>
      <c r="U212" s="84"/>
      <c r="X212" s="84"/>
      <c r="AA212" s="84"/>
      <c r="AD212" s="84"/>
      <c r="AG212" s="84"/>
      <c r="AJ212" s="84"/>
      <c r="AM212" s="84"/>
      <c r="AP212" s="84"/>
      <c r="AS212" s="84"/>
      <c r="AV212" s="84"/>
      <c r="AY212" s="84"/>
      <c r="BB212" s="84"/>
      <c r="BC212" s="84"/>
      <c r="BD212" s="84"/>
      <c r="BE212" s="84"/>
      <c r="BF212" s="84"/>
      <c r="BG212" s="84"/>
      <c r="BH212" s="84"/>
    </row>
    <row r="213">
      <c r="F213" s="84"/>
      <c r="I213" s="84"/>
      <c r="L213" s="84"/>
      <c r="O213" s="84"/>
      <c r="R213" s="84"/>
      <c r="U213" s="84"/>
      <c r="X213" s="84"/>
      <c r="AA213" s="84"/>
      <c r="AD213" s="84"/>
      <c r="AG213" s="84"/>
      <c r="AJ213" s="84"/>
      <c r="AM213" s="84"/>
      <c r="AP213" s="84"/>
      <c r="AS213" s="84"/>
      <c r="AV213" s="84"/>
      <c r="AY213" s="84"/>
      <c r="BB213" s="84"/>
      <c r="BC213" s="84"/>
      <c r="BD213" s="84"/>
      <c r="BE213" s="84"/>
      <c r="BF213" s="84"/>
      <c r="BG213" s="84"/>
      <c r="BH213" s="84"/>
    </row>
    <row r="214">
      <c r="F214" s="84"/>
      <c r="I214" s="84"/>
      <c r="L214" s="84"/>
      <c r="O214" s="84"/>
      <c r="R214" s="84"/>
      <c r="U214" s="84"/>
      <c r="X214" s="84"/>
      <c r="AA214" s="84"/>
      <c r="AD214" s="84"/>
      <c r="AG214" s="84"/>
      <c r="AJ214" s="84"/>
      <c r="AM214" s="84"/>
      <c r="AP214" s="84"/>
      <c r="AS214" s="84"/>
      <c r="AV214" s="84"/>
      <c r="AY214" s="84"/>
      <c r="BB214" s="84"/>
      <c r="BC214" s="84"/>
      <c r="BD214" s="84"/>
      <c r="BE214" s="84"/>
      <c r="BF214" s="84"/>
      <c r="BG214" s="84"/>
      <c r="BH214" s="84"/>
    </row>
    <row r="215">
      <c r="F215" s="84"/>
      <c r="I215" s="84"/>
      <c r="L215" s="84"/>
      <c r="O215" s="84"/>
      <c r="R215" s="84"/>
      <c r="U215" s="84"/>
      <c r="X215" s="84"/>
      <c r="AA215" s="84"/>
      <c r="AD215" s="84"/>
      <c r="AG215" s="84"/>
      <c r="AJ215" s="84"/>
      <c r="AM215" s="84"/>
      <c r="AP215" s="84"/>
      <c r="AS215" s="84"/>
      <c r="AV215" s="84"/>
      <c r="AY215" s="84"/>
      <c r="BB215" s="84"/>
      <c r="BC215" s="84"/>
      <c r="BD215" s="84"/>
      <c r="BE215" s="84"/>
      <c r="BF215" s="84"/>
      <c r="BG215" s="84"/>
      <c r="BH215" s="84"/>
    </row>
    <row r="216">
      <c r="F216" s="84"/>
      <c r="I216" s="84"/>
      <c r="L216" s="84"/>
      <c r="O216" s="84"/>
      <c r="R216" s="84"/>
      <c r="U216" s="84"/>
      <c r="X216" s="84"/>
      <c r="AA216" s="84"/>
      <c r="AD216" s="84"/>
      <c r="AG216" s="84"/>
      <c r="AJ216" s="84"/>
      <c r="AM216" s="84"/>
      <c r="AP216" s="84"/>
      <c r="AS216" s="84"/>
      <c r="AV216" s="84"/>
      <c r="AY216" s="84"/>
      <c r="BB216" s="84"/>
      <c r="BC216" s="84"/>
      <c r="BD216" s="84"/>
      <c r="BE216" s="84"/>
      <c r="BF216" s="84"/>
      <c r="BG216" s="84"/>
      <c r="BH216" s="84"/>
    </row>
    <row r="217">
      <c r="F217" s="84"/>
      <c r="I217" s="84"/>
      <c r="L217" s="84"/>
      <c r="O217" s="84"/>
      <c r="R217" s="84"/>
      <c r="U217" s="84"/>
      <c r="X217" s="84"/>
      <c r="AA217" s="84"/>
      <c r="AD217" s="84"/>
      <c r="AG217" s="84"/>
      <c r="AJ217" s="84"/>
      <c r="AM217" s="84"/>
      <c r="AP217" s="84"/>
      <c r="AS217" s="84"/>
      <c r="AV217" s="84"/>
      <c r="AY217" s="84"/>
      <c r="BB217" s="84"/>
      <c r="BC217" s="84"/>
      <c r="BD217" s="84"/>
      <c r="BE217" s="84"/>
      <c r="BF217" s="84"/>
      <c r="BG217" s="84"/>
      <c r="BH217" s="84"/>
    </row>
    <row r="218">
      <c r="F218" s="84"/>
      <c r="I218" s="84"/>
      <c r="L218" s="84"/>
      <c r="O218" s="84"/>
      <c r="R218" s="84"/>
      <c r="U218" s="84"/>
      <c r="X218" s="84"/>
      <c r="AA218" s="84"/>
      <c r="AD218" s="84"/>
      <c r="AG218" s="84"/>
      <c r="AJ218" s="84"/>
      <c r="AM218" s="84"/>
      <c r="AP218" s="84"/>
      <c r="AS218" s="84"/>
      <c r="AV218" s="84"/>
      <c r="AY218" s="84"/>
      <c r="BB218" s="84"/>
      <c r="BC218" s="84"/>
      <c r="BD218" s="84"/>
      <c r="BE218" s="84"/>
      <c r="BF218" s="84"/>
      <c r="BG218" s="84"/>
      <c r="BH218" s="84"/>
    </row>
    <row r="219">
      <c r="F219" s="84"/>
      <c r="I219" s="84"/>
      <c r="L219" s="84"/>
      <c r="O219" s="84"/>
      <c r="R219" s="84"/>
      <c r="U219" s="84"/>
      <c r="X219" s="84"/>
      <c r="AA219" s="84"/>
      <c r="AD219" s="84"/>
      <c r="AG219" s="84"/>
      <c r="AJ219" s="84"/>
      <c r="AM219" s="84"/>
      <c r="AP219" s="84"/>
      <c r="AS219" s="84"/>
      <c r="AV219" s="84"/>
      <c r="AY219" s="84"/>
      <c r="BB219" s="84"/>
      <c r="BC219" s="84"/>
      <c r="BD219" s="84"/>
      <c r="BE219" s="84"/>
      <c r="BF219" s="84"/>
      <c r="BG219" s="84"/>
      <c r="BH219" s="84"/>
    </row>
    <row r="220">
      <c r="F220" s="84"/>
      <c r="I220" s="84"/>
      <c r="L220" s="84"/>
      <c r="O220" s="84"/>
      <c r="R220" s="84"/>
      <c r="U220" s="84"/>
      <c r="X220" s="84"/>
      <c r="AA220" s="84"/>
      <c r="AD220" s="84"/>
      <c r="AG220" s="84"/>
      <c r="AJ220" s="84"/>
      <c r="AM220" s="84"/>
      <c r="AP220" s="84"/>
      <c r="AS220" s="84"/>
      <c r="AV220" s="84"/>
      <c r="AY220" s="84"/>
      <c r="BB220" s="84"/>
      <c r="BC220" s="84"/>
      <c r="BD220" s="84"/>
      <c r="BE220" s="84"/>
      <c r="BF220" s="84"/>
      <c r="BG220" s="84"/>
      <c r="BH220" s="84"/>
    </row>
    <row r="221">
      <c r="F221" s="84"/>
      <c r="I221" s="84"/>
      <c r="L221" s="84"/>
      <c r="O221" s="84"/>
      <c r="R221" s="84"/>
      <c r="U221" s="84"/>
      <c r="X221" s="84"/>
      <c r="AA221" s="84"/>
      <c r="AD221" s="84"/>
      <c r="AG221" s="84"/>
      <c r="AJ221" s="84"/>
      <c r="AM221" s="84"/>
      <c r="AP221" s="84"/>
      <c r="AS221" s="84"/>
      <c r="AV221" s="84"/>
      <c r="AY221" s="84"/>
      <c r="BB221" s="84"/>
      <c r="BC221" s="84"/>
      <c r="BD221" s="84"/>
      <c r="BE221" s="84"/>
      <c r="BF221" s="84"/>
      <c r="BG221" s="84"/>
      <c r="BH221" s="84"/>
    </row>
    <row r="222">
      <c r="F222" s="84"/>
      <c r="I222" s="84"/>
      <c r="L222" s="84"/>
      <c r="O222" s="84"/>
      <c r="R222" s="84"/>
      <c r="U222" s="84"/>
      <c r="X222" s="84"/>
      <c r="AA222" s="84"/>
      <c r="AD222" s="84"/>
      <c r="AG222" s="84"/>
      <c r="AJ222" s="84"/>
      <c r="AM222" s="84"/>
      <c r="AP222" s="84"/>
      <c r="AS222" s="84"/>
      <c r="AV222" s="84"/>
      <c r="AY222" s="84"/>
      <c r="BB222" s="84"/>
      <c r="BC222" s="84"/>
      <c r="BD222" s="84"/>
      <c r="BE222" s="84"/>
      <c r="BF222" s="84"/>
      <c r="BG222" s="84"/>
      <c r="BH222" s="84"/>
    </row>
    <row r="223">
      <c r="F223" s="84"/>
      <c r="I223" s="84"/>
      <c r="L223" s="84"/>
      <c r="O223" s="84"/>
      <c r="R223" s="84"/>
      <c r="U223" s="84"/>
      <c r="X223" s="84"/>
      <c r="AA223" s="84"/>
      <c r="AD223" s="84"/>
      <c r="AG223" s="84"/>
      <c r="AJ223" s="84"/>
      <c r="AM223" s="84"/>
      <c r="AP223" s="84"/>
      <c r="AS223" s="84"/>
      <c r="AV223" s="84"/>
      <c r="AY223" s="84"/>
      <c r="BB223" s="84"/>
      <c r="BC223" s="84"/>
      <c r="BD223" s="84"/>
      <c r="BE223" s="84"/>
      <c r="BF223" s="84"/>
      <c r="BG223" s="84"/>
      <c r="BH223" s="84"/>
    </row>
    <row r="224">
      <c r="F224" s="84"/>
      <c r="I224" s="84"/>
      <c r="L224" s="84"/>
      <c r="O224" s="84"/>
      <c r="R224" s="84"/>
      <c r="U224" s="84"/>
      <c r="X224" s="84"/>
      <c r="AA224" s="84"/>
      <c r="AD224" s="84"/>
      <c r="AG224" s="84"/>
      <c r="AJ224" s="84"/>
      <c r="AM224" s="84"/>
      <c r="AP224" s="84"/>
      <c r="AS224" s="84"/>
      <c r="AV224" s="84"/>
      <c r="AY224" s="84"/>
      <c r="BB224" s="84"/>
      <c r="BC224" s="84"/>
      <c r="BD224" s="84"/>
      <c r="BE224" s="84"/>
      <c r="BF224" s="84"/>
      <c r="BG224" s="84"/>
      <c r="BH224" s="84"/>
    </row>
    <row r="225">
      <c r="F225" s="84"/>
      <c r="I225" s="84"/>
      <c r="L225" s="84"/>
      <c r="O225" s="84"/>
      <c r="R225" s="84"/>
      <c r="U225" s="84"/>
      <c r="X225" s="84"/>
      <c r="AA225" s="84"/>
      <c r="AD225" s="84"/>
      <c r="AG225" s="84"/>
      <c r="AJ225" s="84"/>
      <c r="AM225" s="84"/>
      <c r="AP225" s="84"/>
      <c r="AS225" s="84"/>
      <c r="AV225" s="84"/>
      <c r="AY225" s="84"/>
      <c r="BB225" s="84"/>
      <c r="BC225" s="84"/>
      <c r="BD225" s="84"/>
      <c r="BE225" s="84"/>
      <c r="BF225" s="84"/>
      <c r="BG225" s="84"/>
      <c r="BH225" s="84"/>
    </row>
    <row r="226">
      <c r="F226" s="84"/>
      <c r="I226" s="84"/>
      <c r="L226" s="84"/>
      <c r="O226" s="84"/>
      <c r="R226" s="84"/>
      <c r="U226" s="84"/>
      <c r="X226" s="84"/>
      <c r="AA226" s="84"/>
      <c r="AD226" s="84"/>
      <c r="AG226" s="84"/>
      <c r="AJ226" s="84"/>
      <c r="AM226" s="84"/>
      <c r="AP226" s="84"/>
      <c r="AS226" s="84"/>
      <c r="AV226" s="84"/>
      <c r="AY226" s="84"/>
      <c r="BB226" s="84"/>
      <c r="BC226" s="84"/>
      <c r="BD226" s="84"/>
      <c r="BE226" s="84"/>
      <c r="BF226" s="84"/>
      <c r="BG226" s="84"/>
      <c r="BH226" s="84"/>
    </row>
    <row r="227">
      <c r="F227" s="84"/>
      <c r="I227" s="84"/>
      <c r="L227" s="84"/>
      <c r="O227" s="84"/>
      <c r="R227" s="84"/>
      <c r="U227" s="84"/>
      <c r="X227" s="84"/>
      <c r="AA227" s="84"/>
      <c r="AD227" s="84"/>
      <c r="AG227" s="84"/>
      <c r="AJ227" s="84"/>
      <c r="AM227" s="84"/>
      <c r="AP227" s="84"/>
      <c r="AS227" s="84"/>
      <c r="AV227" s="84"/>
      <c r="AY227" s="84"/>
      <c r="BB227" s="84"/>
      <c r="BC227" s="84"/>
      <c r="BD227" s="84"/>
      <c r="BE227" s="84"/>
      <c r="BF227" s="84"/>
      <c r="BG227" s="84"/>
      <c r="BH227" s="84"/>
    </row>
    <row r="228">
      <c r="F228" s="84"/>
      <c r="I228" s="84"/>
      <c r="L228" s="84"/>
      <c r="O228" s="84"/>
      <c r="R228" s="84"/>
      <c r="U228" s="84"/>
      <c r="X228" s="84"/>
      <c r="AA228" s="84"/>
      <c r="AD228" s="84"/>
      <c r="AG228" s="84"/>
      <c r="AJ228" s="84"/>
      <c r="AM228" s="84"/>
      <c r="AP228" s="84"/>
      <c r="AS228" s="84"/>
      <c r="AV228" s="84"/>
      <c r="AY228" s="84"/>
      <c r="BB228" s="84"/>
      <c r="BC228" s="84"/>
      <c r="BD228" s="84"/>
      <c r="BE228" s="84"/>
      <c r="BF228" s="84"/>
      <c r="BG228" s="84"/>
      <c r="BH228" s="84"/>
    </row>
    <row r="229">
      <c r="F229" s="84"/>
      <c r="I229" s="84"/>
      <c r="L229" s="84"/>
      <c r="O229" s="84"/>
      <c r="R229" s="84"/>
      <c r="U229" s="84"/>
      <c r="X229" s="84"/>
      <c r="AA229" s="84"/>
      <c r="AD229" s="84"/>
      <c r="AG229" s="84"/>
      <c r="AJ229" s="84"/>
      <c r="AM229" s="84"/>
      <c r="AP229" s="84"/>
      <c r="AS229" s="84"/>
      <c r="AV229" s="84"/>
      <c r="AY229" s="84"/>
      <c r="BB229" s="84"/>
      <c r="BC229" s="84"/>
      <c r="BD229" s="84"/>
      <c r="BE229" s="84"/>
      <c r="BF229" s="84"/>
      <c r="BG229" s="84"/>
      <c r="BH229" s="84"/>
    </row>
    <row r="230">
      <c r="F230" s="84"/>
      <c r="I230" s="84"/>
      <c r="L230" s="84"/>
      <c r="O230" s="84"/>
      <c r="R230" s="84"/>
      <c r="U230" s="84"/>
      <c r="X230" s="84"/>
      <c r="AA230" s="84"/>
      <c r="AD230" s="84"/>
      <c r="AG230" s="84"/>
      <c r="AJ230" s="84"/>
      <c r="AM230" s="84"/>
      <c r="AP230" s="84"/>
      <c r="AS230" s="84"/>
      <c r="AV230" s="84"/>
      <c r="AY230" s="84"/>
      <c r="BB230" s="84"/>
      <c r="BC230" s="84"/>
      <c r="BD230" s="84"/>
      <c r="BE230" s="84"/>
      <c r="BF230" s="84"/>
      <c r="BG230" s="84"/>
      <c r="BH230" s="84"/>
    </row>
    <row r="231">
      <c r="F231" s="84"/>
      <c r="I231" s="84"/>
      <c r="L231" s="84"/>
      <c r="O231" s="84"/>
      <c r="R231" s="84"/>
      <c r="U231" s="84"/>
      <c r="X231" s="84"/>
      <c r="AA231" s="84"/>
      <c r="AD231" s="84"/>
      <c r="AG231" s="84"/>
      <c r="AJ231" s="84"/>
      <c r="AM231" s="84"/>
      <c r="AP231" s="84"/>
      <c r="AS231" s="84"/>
      <c r="AV231" s="84"/>
      <c r="AY231" s="84"/>
      <c r="BB231" s="84"/>
      <c r="BC231" s="84"/>
      <c r="BD231" s="84"/>
      <c r="BE231" s="84"/>
      <c r="BF231" s="84"/>
      <c r="BG231" s="84"/>
      <c r="BH231" s="84"/>
    </row>
    <row r="232">
      <c r="F232" s="84"/>
      <c r="I232" s="84"/>
      <c r="L232" s="84"/>
      <c r="O232" s="84"/>
      <c r="R232" s="84"/>
      <c r="U232" s="84"/>
      <c r="X232" s="84"/>
      <c r="AA232" s="84"/>
      <c r="AD232" s="84"/>
      <c r="AG232" s="84"/>
      <c r="AJ232" s="84"/>
      <c r="AM232" s="84"/>
      <c r="AP232" s="84"/>
      <c r="AS232" s="84"/>
      <c r="AV232" s="84"/>
      <c r="AY232" s="84"/>
      <c r="BB232" s="84"/>
      <c r="BC232" s="84"/>
      <c r="BD232" s="84"/>
      <c r="BE232" s="84"/>
      <c r="BF232" s="84"/>
      <c r="BG232" s="84"/>
      <c r="BH232" s="84"/>
    </row>
    <row r="233">
      <c r="F233" s="84"/>
      <c r="I233" s="84"/>
      <c r="L233" s="84"/>
      <c r="O233" s="84"/>
      <c r="R233" s="84"/>
      <c r="U233" s="84"/>
      <c r="X233" s="84"/>
      <c r="AA233" s="84"/>
      <c r="AD233" s="84"/>
      <c r="AG233" s="84"/>
      <c r="AJ233" s="84"/>
      <c r="AM233" s="84"/>
      <c r="AP233" s="84"/>
      <c r="AS233" s="84"/>
      <c r="AV233" s="84"/>
      <c r="AY233" s="84"/>
      <c r="BB233" s="84"/>
      <c r="BC233" s="84"/>
      <c r="BD233" s="84"/>
      <c r="BE233" s="84"/>
      <c r="BF233" s="84"/>
      <c r="BG233" s="84"/>
      <c r="BH233" s="84"/>
    </row>
    <row r="234">
      <c r="F234" s="84"/>
      <c r="I234" s="84"/>
      <c r="L234" s="84"/>
      <c r="O234" s="84"/>
      <c r="R234" s="84"/>
      <c r="U234" s="84"/>
      <c r="X234" s="84"/>
      <c r="AA234" s="84"/>
      <c r="AD234" s="84"/>
      <c r="AG234" s="84"/>
      <c r="AJ234" s="84"/>
      <c r="AM234" s="84"/>
      <c r="AP234" s="84"/>
      <c r="AS234" s="84"/>
      <c r="AV234" s="84"/>
      <c r="AY234" s="84"/>
      <c r="BB234" s="84"/>
      <c r="BC234" s="84"/>
      <c r="BD234" s="84"/>
      <c r="BE234" s="84"/>
      <c r="BF234" s="84"/>
      <c r="BG234" s="84"/>
      <c r="BH234" s="84"/>
    </row>
    <row r="235">
      <c r="F235" s="84"/>
      <c r="I235" s="84"/>
      <c r="L235" s="84"/>
      <c r="O235" s="84"/>
      <c r="R235" s="84"/>
      <c r="U235" s="84"/>
      <c r="X235" s="84"/>
      <c r="AA235" s="84"/>
      <c r="AD235" s="84"/>
      <c r="AG235" s="84"/>
      <c r="AJ235" s="84"/>
      <c r="AM235" s="84"/>
      <c r="AP235" s="84"/>
      <c r="AS235" s="84"/>
      <c r="AV235" s="84"/>
      <c r="AY235" s="84"/>
      <c r="BB235" s="84"/>
      <c r="BC235" s="84"/>
      <c r="BD235" s="84"/>
      <c r="BE235" s="84"/>
      <c r="BF235" s="84"/>
      <c r="BG235" s="84"/>
      <c r="BH235" s="84"/>
    </row>
    <row r="236">
      <c r="F236" s="84"/>
      <c r="I236" s="84"/>
      <c r="L236" s="84"/>
      <c r="O236" s="84"/>
      <c r="R236" s="84"/>
      <c r="U236" s="84"/>
      <c r="X236" s="84"/>
      <c r="AA236" s="84"/>
      <c r="AD236" s="84"/>
      <c r="AG236" s="84"/>
      <c r="AJ236" s="84"/>
      <c r="AM236" s="84"/>
      <c r="AP236" s="84"/>
      <c r="AS236" s="84"/>
      <c r="AV236" s="84"/>
      <c r="AY236" s="84"/>
      <c r="BB236" s="84"/>
      <c r="BC236" s="84"/>
      <c r="BD236" s="84"/>
      <c r="BE236" s="84"/>
      <c r="BF236" s="84"/>
      <c r="BG236" s="84"/>
      <c r="BH236" s="84"/>
    </row>
    <row r="237">
      <c r="F237" s="84"/>
      <c r="I237" s="84"/>
      <c r="L237" s="84"/>
      <c r="O237" s="84"/>
      <c r="R237" s="84"/>
      <c r="U237" s="84"/>
      <c r="X237" s="84"/>
      <c r="AA237" s="84"/>
      <c r="AD237" s="84"/>
      <c r="AG237" s="84"/>
      <c r="AJ237" s="84"/>
      <c r="AM237" s="84"/>
      <c r="AP237" s="84"/>
      <c r="AS237" s="84"/>
      <c r="AV237" s="84"/>
      <c r="AY237" s="84"/>
      <c r="BB237" s="84"/>
      <c r="BC237" s="84"/>
      <c r="BD237" s="84"/>
      <c r="BE237" s="84"/>
      <c r="BF237" s="84"/>
      <c r="BG237" s="84"/>
      <c r="BH237" s="84"/>
    </row>
    <row r="238">
      <c r="F238" s="84"/>
      <c r="I238" s="84"/>
      <c r="L238" s="84"/>
      <c r="O238" s="84"/>
      <c r="R238" s="84"/>
      <c r="U238" s="84"/>
      <c r="X238" s="84"/>
      <c r="AA238" s="84"/>
      <c r="AD238" s="84"/>
      <c r="AG238" s="84"/>
      <c r="AJ238" s="84"/>
      <c r="AM238" s="84"/>
      <c r="AP238" s="84"/>
      <c r="AS238" s="84"/>
      <c r="AV238" s="84"/>
      <c r="AY238" s="84"/>
      <c r="BB238" s="84"/>
      <c r="BC238" s="84"/>
      <c r="BD238" s="84"/>
      <c r="BE238" s="84"/>
      <c r="BF238" s="84"/>
      <c r="BG238" s="84"/>
      <c r="BH238" s="84"/>
    </row>
    <row r="239">
      <c r="F239" s="84"/>
      <c r="I239" s="84"/>
      <c r="L239" s="84"/>
      <c r="O239" s="84"/>
      <c r="R239" s="84"/>
      <c r="U239" s="84"/>
      <c r="X239" s="84"/>
      <c r="AA239" s="84"/>
      <c r="AD239" s="84"/>
      <c r="AG239" s="84"/>
      <c r="AJ239" s="84"/>
      <c r="AM239" s="84"/>
      <c r="AP239" s="84"/>
      <c r="AS239" s="84"/>
      <c r="AV239" s="84"/>
      <c r="AY239" s="84"/>
      <c r="BB239" s="84"/>
      <c r="BC239" s="84"/>
      <c r="BD239" s="84"/>
      <c r="BE239" s="84"/>
      <c r="BF239" s="84"/>
      <c r="BG239" s="84"/>
      <c r="BH239" s="84"/>
    </row>
    <row r="240">
      <c r="F240" s="84"/>
      <c r="I240" s="84"/>
      <c r="L240" s="84"/>
      <c r="O240" s="84"/>
      <c r="R240" s="84"/>
      <c r="U240" s="84"/>
      <c r="X240" s="84"/>
      <c r="AA240" s="84"/>
      <c r="AD240" s="84"/>
      <c r="AG240" s="84"/>
      <c r="AJ240" s="84"/>
      <c r="AM240" s="84"/>
      <c r="AP240" s="84"/>
      <c r="AS240" s="84"/>
      <c r="AV240" s="84"/>
      <c r="AY240" s="84"/>
      <c r="BB240" s="84"/>
      <c r="BC240" s="84"/>
      <c r="BD240" s="84"/>
      <c r="BE240" s="84"/>
      <c r="BF240" s="84"/>
      <c r="BG240" s="84"/>
      <c r="BH240" s="84"/>
    </row>
    <row r="241">
      <c r="F241" s="84"/>
      <c r="I241" s="84"/>
      <c r="L241" s="84"/>
      <c r="O241" s="84"/>
      <c r="R241" s="84"/>
      <c r="U241" s="84"/>
      <c r="X241" s="84"/>
      <c r="AA241" s="84"/>
      <c r="AD241" s="84"/>
      <c r="AG241" s="84"/>
      <c r="AJ241" s="84"/>
      <c r="AM241" s="84"/>
      <c r="AP241" s="84"/>
      <c r="AS241" s="84"/>
      <c r="AV241" s="84"/>
      <c r="AY241" s="84"/>
      <c r="BB241" s="84"/>
      <c r="BC241" s="84"/>
      <c r="BD241" s="84"/>
      <c r="BE241" s="84"/>
      <c r="BF241" s="84"/>
      <c r="BG241" s="84"/>
      <c r="BH241" s="84"/>
    </row>
    <row r="242">
      <c r="F242" s="84"/>
      <c r="I242" s="84"/>
      <c r="L242" s="84"/>
      <c r="O242" s="84"/>
      <c r="R242" s="84"/>
      <c r="U242" s="84"/>
      <c r="X242" s="84"/>
      <c r="AA242" s="84"/>
      <c r="AD242" s="84"/>
      <c r="AG242" s="84"/>
      <c r="AJ242" s="84"/>
      <c r="AM242" s="84"/>
      <c r="AP242" s="84"/>
      <c r="AS242" s="84"/>
      <c r="AV242" s="84"/>
      <c r="AY242" s="84"/>
      <c r="BB242" s="84"/>
      <c r="BC242" s="84"/>
      <c r="BD242" s="84"/>
      <c r="BE242" s="84"/>
      <c r="BF242" s="84"/>
      <c r="BG242" s="84"/>
      <c r="BH242" s="84"/>
    </row>
    <row r="243">
      <c r="F243" s="84"/>
      <c r="I243" s="84"/>
      <c r="L243" s="84"/>
      <c r="O243" s="84"/>
      <c r="R243" s="84"/>
      <c r="U243" s="84"/>
      <c r="X243" s="84"/>
      <c r="AA243" s="84"/>
      <c r="AD243" s="84"/>
      <c r="AG243" s="84"/>
      <c r="AJ243" s="84"/>
      <c r="AM243" s="84"/>
      <c r="AP243" s="84"/>
      <c r="AS243" s="84"/>
      <c r="AV243" s="84"/>
      <c r="AY243" s="84"/>
      <c r="BB243" s="84"/>
      <c r="BC243" s="84"/>
      <c r="BD243" s="84"/>
      <c r="BE243" s="84"/>
      <c r="BF243" s="84"/>
      <c r="BG243" s="84"/>
      <c r="BH243" s="84"/>
    </row>
    <row r="244">
      <c r="F244" s="84"/>
      <c r="I244" s="84"/>
      <c r="L244" s="84"/>
      <c r="O244" s="84"/>
      <c r="R244" s="84"/>
      <c r="U244" s="84"/>
      <c r="X244" s="84"/>
      <c r="AA244" s="84"/>
      <c r="AD244" s="84"/>
      <c r="AG244" s="84"/>
      <c r="AJ244" s="84"/>
      <c r="AM244" s="84"/>
      <c r="AP244" s="84"/>
      <c r="AS244" s="84"/>
      <c r="AV244" s="84"/>
      <c r="AY244" s="84"/>
      <c r="BB244" s="84"/>
      <c r="BC244" s="84"/>
      <c r="BD244" s="84"/>
      <c r="BE244" s="84"/>
      <c r="BF244" s="84"/>
      <c r="BG244" s="84"/>
      <c r="BH244" s="84"/>
    </row>
    <row r="245">
      <c r="F245" s="84"/>
      <c r="I245" s="84"/>
      <c r="L245" s="84"/>
      <c r="O245" s="84"/>
      <c r="R245" s="84"/>
      <c r="U245" s="84"/>
      <c r="X245" s="84"/>
      <c r="AA245" s="84"/>
      <c r="AD245" s="84"/>
      <c r="AG245" s="84"/>
      <c r="AJ245" s="84"/>
      <c r="AM245" s="84"/>
      <c r="AP245" s="84"/>
      <c r="AS245" s="84"/>
      <c r="AV245" s="84"/>
      <c r="AY245" s="84"/>
      <c r="BB245" s="84"/>
      <c r="BC245" s="84"/>
      <c r="BD245" s="84"/>
      <c r="BE245" s="84"/>
      <c r="BF245" s="84"/>
      <c r="BG245" s="84"/>
      <c r="BH245" s="84"/>
    </row>
    <row r="246">
      <c r="F246" s="84"/>
      <c r="I246" s="84"/>
      <c r="L246" s="84"/>
      <c r="O246" s="84"/>
      <c r="R246" s="84"/>
      <c r="U246" s="84"/>
      <c r="X246" s="84"/>
      <c r="AA246" s="84"/>
      <c r="AD246" s="84"/>
      <c r="AG246" s="84"/>
      <c r="AJ246" s="84"/>
      <c r="AM246" s="84"/>
      <c r="AP246" s="84"/>
      <c r="AS246" s="84"/>
      <c r="AV246" s="84"/>
      <c r="AY246" s="84"/>
      <c r="BB246" s="84"/>
      <c r="BC246" s="84"/>
      <c r="BD246" s="84"/>
      <c r="BE246" s="84"/>
      <c r="BF246" s="84"/>
      <c r="BG246" s="84"/>
      <c r="BH246" s="84"/>
    </row>
    <row r="247">
      <c r="F247" s="84"/>
      <c r="I247" s="84"/>
      <c r="L247" s="84"/>
      <c r="O247" s="84"/>
      <c r="R247" s="84"/>
      <c r="U247" s="84"/>
      <c r="X247" s="84"/>
      <c r="AA247" s="84"/>
      <c r="AD247" s="84"/>
      <c r="AG247" s="84"/>
      <c r="AJ247" s="84"/>
      <c r="AM247" s="84"/>
      <c r="AP247" s="84"/>
      <c r="AS247" s="84"/>
      <c r="AV247" s="84"/>
      <c r="AY247" s="84"/>
      <c r="BB247" s="84"/>
      <c r="BC247" s="84"/>
      <c r="BD247" s="84"/>
      <c r="BE247" s="84"/>
      <c r="BF247" s="84"/>
      <c r="BG247" s="84"/>
      <c r="BH247" s="84"/>
    </row>
    <row r="248">
      <c r="F248" s="84"/>
      <c r="I248" s="84"/>
      <c r="L248" s="84"/>
      <c r="O248" s="84"/>
      <c r="R248" s="84"/>
      <c r="U248" s="84"/>
      <c r="X248" s="84"/>
      <c r="AA248" s="84"/>
      <c r="AD248" s="84"/>
      <c r="AG248" s="84"/>
      <c r="AJ248" s="84"/>
      <c r="AM248" s="84"/>
      <c r="AP248" s="84"/>
      <c r="AS248" s="84"/>
      <c r="AV248" s="84"/>
      <c r="AY248" s="84"/>
      <c r="BB248" s="84"/>
      <c r="BC248" s="84"/>
      <c r="BD248" s="84"/>
      <c r="BE248" s="84"/>
      <c r="BF248" s="84"/>
      <c r="BG248" s="84"/>
      <c r="BH248" s="84"/>
    </row>
    <row r="249">
      <c r="F249" s="84"/>
      <c r="I249" s="84"/>
      <c r="L249" s="84"/>
      <c r="O249" s="84"/>
      <c r="R249" s="84"/>
      <c r="U249" s="84"/>
      <c r="X249" s="84"/>
      <c r="AA249" s="84"/>
      <c r="AD249" s="84"/>
      <c r="AG249" s="84"/>
      <c r="AJ249" s="84"/>
      <c r="AM249" s="84"/>
      <c r="AP249" s="84"/>
      <c r="AS249" s="84"/>
      <c r="AV249" s="84"/>
      <c r="AY249" s="84"/>
      <c r="BB249" s="84"/>
      <c r="BC249" s="84"/>
      <c r="BD249" s="84"/>
      <c r="BE249" s="84"/>
      <c r="BF249" s="84"/>
      <c r="BG249" s="84"/>
      <c r="BH249" s="84"/>
    </row>
    <row r="250">
      <c r="F250" s="84"/>
      <c r="I250" s="84"/>
      <c r="L250" s="84"/>
      <c r="O250" s="84"/>
      <c r="R250" s="84"/>
      <c r="U250" s="84"/>
      <c r="X250" s="84"/>
      <c r="AA250" s="84"/>
      <c r="AD250" s="84"/>
      <c r="AG250" s="84"/>
      <c r="AJ250" s="84"/>
      <c r="AM250" s="84"/>
      <c r="AP250" s="84"/>
      <c r="AS250" s="84"/>
      <c r="AV250" s="84"/>
      <c r="AY250" s="84"/>
      <c r="BB250" s="84"/>
      <c r="BC250" s="84"/>
      <c r="BD250" s="84"/>
      <c r="BE250" s="84"/>
      <c r="BF250" s="84"/>
      <c r="BG250" s="84"/>
      <c r="BH250" s="84"/>
    </row>
    <row r="251">
      <c r="F251" s="84"/>
      <c r="I251" s="84"/>
      <c r="L251" s="84"/>
      <c r="O251" s="84"/>
      <c r="R251" s="84"/>
      <c r="U251" s="84"/>
      <c r="X251" s="84"/>
      <c r="AA251" s="84"/>
      <c r="AD251" s="84"/>
      <c r="AG251" s="84"/>
      <c r="AJ251" s="84"/>
      <c r="AM251" s="84"/>
      <c r="AP251" s="84"/>
      <c r="AS251" s="84"/>
      <c r="AV251" s="84"/>
      <c r="AY251" s="84"/>
      <c r="BB251" s="84"/>
      <c r="BC251" s="84"/>
      <c r="BD251" s="84"/>
      <c r="BE251" s="84"/>
      <c r="BF251" s="84"/>
      <c r="BG251" s="84"/>
      <c r="BH251" s="84"/>
    </row>
    <row r="252">
      <c r="F252" s="84"/>
      <c r="I252" s="84"/>
      <c r="L252" s="84"/>
      <c r="O252" s="84"/>
      <c r="R252" s="84"/>
      <c r="U252" s="84"/>
      <c r="X252" s="84"/>
      <c r="AA252" s="84"/>
      <c r="AD252" s="84"/>
      <c r="AG252" s="84"/>
      <c r="AJ252" s="84"/>
      <c r="AM252" s="84"/>
      <c r="AP252" s="84"/>
      <c r="AS252" s="84"/>
      <c r="AV252" s="84"/>
      <c r="AY252" s="84"/>
      <c r="BB252" s="84"/>
      <c r="BC252" s="84"/>
      <c r="BD252" s="84"/>
      <c r="BE252" s="84"/>
      <c r="BF252" s="84"/>
      <c r="BG252" s="84"/>
      <c r="BH252" s="84"/>
    </row>
    <row r="253">
      <c r="F253" s="84"/>
      <c r="I253" s="84"/>
      <c r="L253" s="84"/>
      <c r="O253" s="84"/>
      <c r="R253" s="84"/>
      <c r="U253" s="84"/>
      <c r="X253" s="84"/>
      <c r="AA253" s="84"/>
      <c r="AD253" s="84"/>
      <c r="AG253" s="84"/>
      <c r="AJ253" s="84"/>
      <c r="AM253" s="84"/>
      <c r="AP253" s="84"/>
      <c r="AS253" s="84"/>
      <c r="AV253" s="84"/>
      <c r="AY253" s="84"/>
      <c r="BB253" s="84"/>
      <c r="BC253" s="84"/>
      <c r="BD253" s="84"/>
      <c r="BE253" s="84"/>
      <c r="BF253" s="84"/>
      <c r="BG253" s="84"/>
      <c r="BH253" s="84"/>
    </row>
    <row r="254">
      <c r="F254" s="84"/>
      <c r="I254" s="84"/>
      <c r="L254" s="84"/>
      <c r="O254" s="84"/>
      <c r="R254" s="84"/>
      <c r="U254" s="84"/>
      <c r="X254" s="84"/>
      <c r="AA254" s="84"/>
      <c r="AD254" s="84"/>
      <c r="AG254" s="84"/>
      <c r="AJ254" s="84"/>
      <c r="AM254" s="84"/>
      <c r="AP254" s="84"/>
      <c r="AS254" s="84"/>
      <c r="AV254" s="84"/>
      <c r="AY254" s="84"/>
      <c r="BB254" s="84"/>
      <c r="BC254" s="84"/>
      <c r="BD254" s="84"/>
      <c r="BE254" s="84"/>
      <c r="BF254" s="84"/>
      <c r="BG254" s="84"/>
      <c r="BH254" s="84"/>
    </row>
    <row r="255">
      <c r="F255" s="84"/>
      <c r="I255" s="84"/>
      <c r="L255" s="84"/>
      <c r="O255" s="84"/>
      <c r="R255" s="84"/>
      <c r="U255" s="84"/>
      <c r="X255" s="84"/>
      <c r="AA255" s="84"/>
      <c r="AD255" s="84"/>
      <c r="AG255" s="84"/>
      <c r="AJ255" s="84"/>
      <c r="AM255" s="84"/>
      <c r="AP255" s="84"/>
      <c r="AS255" s="84"/>
      <c r="AV255" s="84"/>
      <c r="AY255" s="84"/>
      <c r="BB255" s="84"/>
      <c r="BC255" s="84"/>
      <c r="BD255" s="84"/>
      <c r="BE255" s="84"/>
      <c r="BF255" s="84"/>
      <c r="BG255" s="84"/>
      <c r="BH255" s="84"/>
    </row>
    <row r="256">
      <c r="F256" s="84"/>
      <c r="I256" s="84"/>
      <c r="L256" s="84"/>
      <c r="O256" s="84"/>
      <c r="R256" s="84"/>
      <c r="U256" s="84"/>
      <c r="X256" s="84"/>
      <c r="AA256" s="84"/>
      <c r="AD256" s="84"/>
      <c r="AG256" s="84"/>
      <c r="AJ256" s="84"/>
      <c r="AM256" s="84"/>
      <c r="AP256" s="84"/>
      <c r="AS256" s="84"/>
      <c r="AV256" s="84"/>
      <c r="AY256" s="84"/>
      <c r="BB256" s="84"/>
      <c r="BC256" s="84"/>
      <c r="BD256" s="84"/>
      <c r="BE256" s="84"/>
      <c r="BF256" s="84"/>
      <c r="BG256" s="84"/>
      <c r="BH256" s="84"/>
    </row>
    <row r="257">
      <c r="F257" s="84"/>
      <c r="I257" s="84"/>
      <c r="L257" s="84"/>
      <c r="O257" s="84"/>
      <c r="R257" s="84"/>
      <c r="U257" s="84"/>
      <c r="X257" s="84"/>
      <c r="AA257" s="84"/>
      <c r="AD257" s="84"/>
      <c r="AG257" s="84"/>
      <c r="AJ257" s="84"/>
      <c r="AM257" s="84"/>
      <c r="AP257" s="84"/>
      <c r="AS257" s="84"/>
      <c r="AV257" s="84"/>
      <c r="AY257" s="84"/>
      <c r="BB257" s="84"/>
      <c r="BC257" s="84"/>
      <c r="BD257" s="84"/>
      <c r="BE257" s="84"/>
      <c r="BF257" s="84"/>
      <c r="BG257" s="84"/>
      <c r="BH257" s="84"/>
    </row>
    <row r="258">
      <c r="F258" s="84"/>
      <c r="I258" s="84"/>
      <c r="L258" s="84"/>
      <c r="O258" s="84"/>
      <c r="R258" s="84"/>
      <c r="U258" s="84"/>
      <c r="X258" s="84"/>
      <c r="AA258" s="84"/>
      <c r="AD258" s="84"/>
      <c r="AG258" s="84"/>
      <c r="AJ258" s="84"/>
      <c r="AM258" s="84"/>
      <c r="AP258" s="84"/>
      <c r="AS258" s="84"/>
      <c r="AV258" s="84"/>
      <c r="AY258" s="84"/>
      <c r="BB258" s="84"/>
      <c r="BC258" s="84"/>
      <c r="BD258" s="84"/>
      <c r="BE258" s="84"/>
      <c r="BF258" s="84"/>
      <c r="BG258" s="84"/>
      <c r="BH258" s="84"/>
    </row>
    <row r="259">
      <c r="F259" s="84"/>
      <c r="I259" s="84"/>
      <c r="L259" s="84"/>
      <c r="O259" s="84"/>
      <c r="R259" s="84"/>
      <c r="U259" s="84"/>
      <c r="X259" s="84"/>
      <c r="AA259" s="84"/>
      <c r="AD259" s="84"/>
      <c r="AG259" s="84"/>
      <c r="AJ259" s="84"/>
      <c r="AM259" s="84"/>
      <c r="AP259" s="84"/>
      <c r="AS259" s="84"/>
      <c r="AV259" s="84"/>
      <c r="AY259" s="84"/>
      <c r="BB259" s="84"/>
      <c r="BC259" s="84"/>
      <c r="BD259" s="84"/>
      <c r="BE259" s="84"/>
      <c r="BF259" s="84"/>
      <c r="BG259" s="84"/>
      <c r="BH259" s="84"/>
    </row>
    <row r="260">
      <c r="F260" s="84"/>
      <c r="I260" s="84"/>
      <c r="L260" s="84"/>
      <c r="O260" s="84"/>
      <c r="R260" s="84"/>
      <c r="U260" s="84"/>
      <c r="X260" s="84"/>
      <c r="AA260" s="84"/>
      <c r="AD260" s="84"/>
      <c r="AG260" s="84"/>
      <c r="AJ260" s="84"/>
      <c r="AM260" s="84"/>
      <c r="AP260" s="84"/>
      <c r="AS260" s="84"/>
      <c r="AV260" s="84"/>
      <c r="AY260" s="84"/>
      <c r="BB260" s="84"/>
      <c r="BC260" s="84"/>
      <c r="BD260" s="84"/>
      <c r="BE260" s="84"/>
      <c r="BF260" s="84"/>
      <c r="BG260" s="84"/>
      <c r="BH260" s="84"/>
    </row>
    <row r="261">
      <c r="F261" s="84"/>
      <c r="I261" s="84"/>
      <c r="L261" s="84"/>
      <c r="O261" s="84"/>
      <c r="R261" s="84"/>
      <c r="U261" s="84"/>
      <c r="X261" s="84"/>
      <c r="AA261" s="84"/>
      <c r="AD261" s="84"/>
      <c r="AG261" s="84"/>
      <c r="AJ261" s="84"/>
      <c r="AM261" s="84"/>
      <c r="AP261" s="84"/>
      <c r="AS261" s="84"/>
      <c r="AV261" s="84"/>
      <c r="AY261" s="84"/>
      <c r="BB261" s="84"/>
      <c r="BC261" s="84"/>
      <c r="BD261" s="84"/>
      <c r="BE261" s="84"/>
      <c r="BF261" s="84"/>
      <c r="BG261" s="84"/>
      <c r="BH261" s="84"/>
    </row>
    <row r="262">
      <c r="F262" s="84"/>
      <c r="I262" s="84"/>
      <c r="L262" s="84"/>
      <c r="O262" s="84"/>
      <c r="R262" s="84"/>
      <c r="U262" s="84"/>
      <c r="X262" s="84"/>
      <c r="AA262" s="84"/>
      <c r="AD262" s="84"/>
      <c r="AG262" s="84"/>
      <c r="AJ262" s="84"/>
      <c r="AM262" s="84"/>
      <c r="AP262" s="84"/>
      <c r="AS262" s="84"/>
      <c r="AV262" s="84"/>
      <c r="AY262" s="84"/>
      <c r="BB262" s="84"/>
      <c r="BC262" s="84"/>
      <c r="BD262" s="84"/>
      <c r="BE262" s="84"/>
      <c r="BF262" s="84"/>
      <c r="BG262" s="84"/>
      <c r="BH262" s="84"/>
    </row>
    <row r="263">
      <c r="F263" s="84"/>
      <c r="I263" s="84"/>
      <c r="L263" s="84"/>
      <c r="O263" s="84"/>
      <c r="R263" s="84"/>
      <c r="U263" s="84"/>
      <c r="X263" s="84"/>
      <c r="AA263" s="84"/>
      <c r="AD263" s="84"/>
      <c r="AG263" s="84"/>
      <c r="AJ263" s="84"/>
      <c r="AM263" s="84"/>
      <c r="AP263" s="84"/>
      <c r="AS263" s="84"/>
      <c r="AV263" s="84"/>
      <c r="AY263" s="84"/>
      <c r="BB263" s="84"/>
      <c r="BC263" s="84"/>
      <c r="BD263" s="84"/>
      <c r="BE263" s="84"/>
      <c r="BF263" s="84"/>
      <c r="BG263" s="84"/>
      <c r="BH263" s="84"/>
    </row>
    <row r="264">
      <c r="F264" s="84"/>
      <c r="I264" s="84"/>
      <c r="L264" s="84"/>
      <c r="O264" s="84"/>
      <c r="R264" s="84"/>
      <c r="U264" s="84"/>
      <c r="X264" s="84"/>
      <c r="AA264" s="84"/>
      <c r="AD264" s="84"/>
      <c r="AG264" s="84"/>
      <c r="AJ264" s="84"/>
      <c r="AM264" s="84"/>
      <c r="AP264" s="84"/>
      <c r="AS264" s="84"/>
      <c r="AV264" s="84"/>
      <c r="AY264" s="84"/>
      <c r="BB264" s="84"/>
      <c r="BC264" s="84"/>
      <c r="BD264" s="84"/>
      <c r="BE264" s="84"/>
      <c r="BF264" s="84"/>
      <c r="BG264" s="84"/>
      <c r="BH264" s="84"/>
    </row>
    <row r="265">
      <c r="F265" s="84"/>
      <c r="I265" s="84"/>
      <c r="L265" s="84"/>
      <c r="O265" s="84"/>
      <c r="R265" s="84"/>
      <c r="U265" s="84"/>
      <c r="X265" s="84"/>
      <c r="AA265" s="84"/>
      <c r="AD265" s="84"/>
      <c r="AG265" s="84"/>
      <c r="AJ265" s="84"/>
      <c r="AM265" s="84"/>
      <c r="AP265" s="84"/>
      <c r="AS265" s="84"/>
      <c r="AV265" s="84"/>
      <c r="AY265" s="84"/>
      <c r="BB265" s="84"/>
      <c r="BC265" s="84"/>
      <c r="BD265" s="84"/>
      <c r="BE265" s="84"/>
      <c r="BF265" s="84"/>
      <c r="BG265" s="84"/>
      <c r="BH265" s="84"/>
    </row>
    <row r="266">
      <c r="F266" s="84"/>
      <c r="I266" s="84"/>
      <c r="L266" s="84"/>
      <c r="O266" s="84"/>
      <c r="R266" s="84"/>
      <c r="U266" s="84"/>
      <c r="X266" s="84"/>
      <c r="AA266" s="84"/>
      <c r="AD266" s="84"/>
      <c r="AG266" s="84"/>
      <c r="AJ266" s="84"/>
      <c r="AM266" s="84"/>
      <c r="AP266" s="84"/>
      <c r="AS266" s="84"/>
      <c r="AV266" s="84"/>
      <c r="AY266" s="84"/>
      <c r="BB266" s="84"/>
      <c r="BC266" s="84"/>
      <c r="BD266" s="84"/>
      <c r="BE266" s="84"/>
      <c r="BF266" s="84"/>
      <c r="BG266" s="84"/>
      <c r="BH266" s="84"/>
    </row>
    <row r="267">
      <c r="F267" s="84"/>
      <c r="I267" s="84"/>
      <c r="L267" s="84"/>
      <c r="O267" s="84"/>
      <c r="R267" s="84"/>
      <c r="U267" s="84"/>
      <c r="X267" s="84"/>
      <c r="AA267" s="84"/>
      <c r="AD267" s="84"/>
      <c r="AG267" s="84"/>
      <c r="AJ267" s="84"/>
      <c r="AM267" s="84"/>
      <c r="AP267" s="84"/>
      <c r="AS267" s="84"/>
      <c r="AV267" s="84"/>
      <c r="AY267" s="84"/>
      <c r="BB267" s="84"/>
      <c r="BC267" s="84"/>
      <c r="BD267" s="84"/>
      <c r="BE267" s="84"/>
      <c r="BF267" s="84"/>
      <c r="BG267" s="84"/>
      <c r="BH267" s="84"/>
    </row>
    <row r="268">
      <c r="F268" s="84"/>
      <c r="I268" s="84"/>
      <c r="L268" s="84"/>
      <c r="O268" s="84"/>
      <c r="R268" s="84"/>
      <c r="U268" s="84"/>
      <c r="X268" s="84"/>
      <c r="AA268" s="84"/>
      <c r="AD268" s="84"/>
      <c r="AG268" s="84"/>
      <c r="AJ268" s="84"/>
      <c r="AM268" s="84"/>
      <c r="AP268" s="84"/>
      <c r="AS268" s="84"/>
      <c r="AV268" s="84"/>
      <c r="AY268" s="84"/>
      <c r="BB268" s="84"/>
      <c r="BC268" s="84"/>
      <c r="BD268" s="84"/>
      <c r="BE268" s="84"/>
      <c r="BF268" s="84"/>
      <c r="BG268" s="84"/>
      <c r="BH268" s="84"/>
    </row>
    <row r="269">
      <c r="F269" s="84"/>
      <c r="I269" s="84"/>
      <c r="L269" s="84"/>
      <c r="O269" s="84"/>
      <c r="R269" s="84"/>
      <c r="U269" s="84"/>
      <c r="X269" s="84"/>
      <c r="AA269" s="84"/>
      <c r="AD269" s="84"/>
      <c r="AG269" s="84"/>
      <c r="AJ269" s="84"/>
      <c r="AM269" s="84"/>
      <c r="AP269" s="84"/>
      <c r="AS269" s="84"/>
      <c r="AV269" s="84"/>
      <c r="AY269" s="84"/>
      <c r="BB269" s="84"/>
      <c r="BC269" s="84"/>
      <c r="BD269" s="84"/>
      <c r="BE269" s="84"/>
      <c r="BF269" s="84"/>
      <c r="BG269" s="84"/>
      <c r="BH269" s="84"/>
    </row>
    <row r="270">
      <c r="F270" s="84"/>
      <c r="I270" s="84"/>
      <c r="L270" s="84"/>
      <c r="O270" s="84"/>
      <c r="R270" s="84"/>
      <c r="U270" s="84"/>
      <c r="X270" s="84"/>
      <c r="AA270" s="84"/>
      <c r="AD270" s="84"/>
      <c r="AG270" s="84"/>
      <c r="AJ270" s="84"/>
      <c r="AM270" s="84"/>
      <c r="AP270" s="84"/>
      <c r="AS270" s="84"/>
      <c r="AV270" s="84"/>
      <c r="AY270" s="84"/>
      <c r="BB270" s="84"/>
      <c r="BC270" s="84"/>
      <c r="BD270" s="84"/>
      <c r="BE270" s="84"/>
      <c r="BF270" s="84"/>
      <c r="BG270" s="84"/>
      <c r="BH270" s="84"/>
    </row>
    <row r="271">
      <c r="F271" s="84"/>
      <c r="I271" s="84"/>
      <c r="L271" s="84"/>
      <c r="O271" s="84"/>
      <c r="R271" s="84"/>
      <c r="U271" s="84"/>
      <c r="X271" s="84"/>
      <c r="AA271" s="84"/>
      <c r="AD271" s="84"/>
      <c r="AG271" s="84"/>
      <c r="AJ271" s="84"/>
      <c r="AM271" s="84"/>
      <c r="AP271" s="84"/>
      <c r="AS271" s="84"/>
      <c r="AV271" s="84"/>
      <c r="AY271" s="84"/>
      <c r="BB271" s="84"/>
      <c r="BC271" s="84"/>
      <c r="BD271" s="84"/>
      <c r="BE271" s="84"/>
      <c r="BF271" s="84"/>
      <c r="BG271" s="84"/>
      <c r="BH271" s="84"/>
    </row>
    <row r="272">
      <c r="F272" s="84"/>
      <c r="I272" s="84"/>
      <c r="L272" s="84"/>
      <c r="O272" s="84"/>
      <c r="R272" s="84"/>
      <c r="U272" s="84"/>
      <c r="X272" s="84"/>
      <c r="AA272" s="84"/>
      <c r="AD272" s="84"/>
      <c r="AG272" s="84"/>
      <c r="AJ272" s="84"/>
      <c r="AM272" s="84"/>
      <c r="AP272" s="84"/>
      <c r="AS272" s="84"/>
      <c r="AV272" s="84"/>
      <c r="AY272" s="84"/>
      <c r="BB272" s="84"/>
      <c r="BC272" s="84"/>
      <c r="BD272" s="84"/>
      <c r="BE272" s="84"/>
      <c r="BF272" s="84"/>
      <c r="BG272" s="84"/>
      <c r="BH272" s="84"/>
    </row>
    <row r="273">
      <c r="F273" s="84"/>
      <c r="I273" s="84"/>
      <c r="L273" s="84"/>
      <c r="O273" s="84"/>
      <c r="R273" s="84"/>
      <c r="U273" s="84"/>
      <c r="X273" s="84"/>
      <c r="AA273" s="84"/>
      <c r="AD273" s="84"/>
      <c r="AG273" s="84"/>
      <c r="AJ273" s="84"/>
      <c r="AM273" s="84"/>
      <c r="AP273" s="84"/>
      <c r="AS273" s="84"/>
      <c r="AV273" s="84"/>
      <c r="AY273" s="84"/>
      <c r="BB273" s="84"/>
      <c r="BC273" s="84"/>
      <c r="BD273" s="84"/>
      <c r="BE273" s="84"/>
      <c r="BF273" s="84"/>
      <c r="BG273" s="84"/>
      <c r="BH273" s="84"/>
    </row>
    <row r="274">
      <c r="F274" s="84"/>
      <c r="I274" s="84"/>
      <c r="L274" s="84"/>
      <c r="O274" s="84"/>
      <c r="R274" s="84"/>
      <c r="U274" s="84"/>
      <c r="X274" s="84"/>
      <c r="AA274" s="84"/>
      <c r="AD274" s="84"/>
      <c r="AG274" s="84"/>
      <c r="AJ274" s="84"/>
      <c r="AM274" s="84"/>
      <c r="AP274" s="84"/>
      <c r="AS274" s="84"/>
      <c r="AV274" s="84"/>
      <c r="AY274" s="84"/>
      <c r="BB274" s="84"/>
      <c r="BC274" s="84"/>
      <c r="BD274" s="84"/>
      <c r="BE274" s="84"/>
      <c r="BF274" s="84"/>
      <c r="BG274" s="84"/>
      <c r="BH274" s="84"/>
    </row>
    <row r="275">
      <c r="F275" s="84"/>
      <c r="I275" s="84"/>
      <c r="L275" s="84"/>
      <c r="O275" s="84"/>
      <c r="R275" s="84"/>
      <c r="U275" s="84"/>
      <c r="X275" s="84"/>
      <c r="AA275" s="84"/>
      <c r="AD275" s="84"/>
      <c r="AG275" s="84"/>
      <c r="AJ275" s="84"/>
      <c r="AM275" s="84"/>
      <c r="AP275" s="84"/>
      <c r="AS275" s="84"/>
      <c r="AV275" s="84"/>
      <c r="AY275" s="84"/>
      <c r="BB275" s="84"/>
      <c r="BC275" s="84"/>
      <c r="BD275" s="84"/>
      <c r="BE275" s="84"/>
      <c r="BF275" s="84"/>
      <c r="BG275" s="84"/>
      <c r="BH275" s="84"/>
    </row>
    <row r="276">
      <c r="F276" s="84"/>
      <c r="I276" s="84"/>
      <c r="L276" s="84"/>
      <c r="O276" s="84"/>
      <c r="R276" s="84"/>
      <c r="U276" s="84"/>
      <c r="X276" s="84"/>
      <c r="AA276" s="84"/>
      <c r="AD276" s="84"/>
      <c r="AG276" s="84"/>
      <c r="AJ276" s="84"/>
      <c r="AM276" s="84"/>
      <c r="AP276" s="84"/>
      <c r="AS276" s="84"/>
      <c r="AV276" s="84"/>
      <c r="AY276" s="84"/>
      <c r="BB276" s="84"/>
      <c r="BC276" s="84"/>
      <c r="BD276" s="84"/>
      <c r="BE276" s="84"/>
      <c r="BF276" s="84"/>
      <c r="BG276" s="84"/>
      <c r="BH276" s="84"/>
    </row>
    <row r="277">
      <c r="F277" s="84"/>
      <c r="I277" s="84"/>
      <c r="L277" s="84"/>
      <c r="O277" s="84"/>
      <c r="R277" s="84"/>
      <c r="U277" s="84"/>
      <c r="X277" s="84"/>
      <c r="AA277" s="84"/>
      <c r="AD277" s="84"/>
      <c r="AG277" s="84"/>
      <c r="AJ277" s="84"/>
      <c r="AM277" s="84"/>
      <c r="AP277" s="84"/>
      <c r="AS277" s="84"/>
      <c r="AV277" s="84"/>
      <c r="AY277" s="84"/>
      <c r="BB277" s="84"/>
      <c r="BC277" s="84"/>
      <c r="BD277" s="84"/>
      <c r="BE277" s="84"/>
      <c r="BF277" s="84"/>
      <c r="BG277" s="84"/>
      <c r="BH277" s="84"/>
    </row>
    <row r="278">
      <c r="F278" s="84"/>
      <c r="I278" s="84"/>
      <c r="L278" s="84"/>
      <c r="O278" s="84"/>
      <c r="R278" s="84"/>
      <c r="U278" s="84"/>
      <c r="X278" s="84"/>
      <c r="AA278" s="84"/>
      <c r="AD278" s="84"/>
      <c r="AG278" s="84"/>
      <c r="AJ278" s="84"/>
      <c r="AM278" s="84"/>
      <c r="AP278" s="84"/>
      <c r="AS278" s="84"/>
      <c r="AV278" s="84"/>
      <c r="AY278" s="84"/>
      <c r="BB278" s="84"/>
      <c r="BC278" s="84"/>
      <c r="BD278" s="84"/>
      <c r="BE278" s="84"/>
      <c r="BF278" s="84"/>
      <c r="BG278" s="84"/>
      <c r="BH278" s="84"/>
    </row>
    <row r="279">
      <c r="F279" s="84"/>
      <c r="I279" s="84"/>
      <c r="L279" s="84"/>
      <c r="O279" s="84"/>
      <c r="R279" s="84"/>
      <c r="U279" s="84"/>
      <c r="X279" s="84"/>
      <c r="AA279" s="84"/>
      <c r="AD279" s="84"/>
      <c r="AG279" s="84"/>
      <c r="AJ279" s="84"/>
      <c r="AM279" s="84"/>
      <c r="AP279" s="84"/>
      <c r="AS279" s="84"/>
      <c r="AV279" s="84"/>
      <c r="AY279" s="84"/>
      <c r="BB279" s="84"/>
      <c r="BC279" s="84"/>
      <c r="BD279" s="84"/>
      <c r="BE279" s="84"/>
      <c r="BF279" s="84"/>
      <c r="BG279" s="84"/>
      <c r="BH279" s="84"/>
    </row>
    <row r="280">
      <c r="F280" s="84"/>
      <c r="I280" s="84"/>
      <c r="L280" s="84"/>
      <c r="O280" s="84"/>
      <c r="R280" s="84"/>
      <c r="U280" s="84"/>
      <c r="X280" s="84"/>
      <c r="AA280" s="84"/>
      <c r="AD280" s="84"/>
      <c r="AG280" s="84"/>
      <c r="AJ280" s="84"/>
      <c r="AM280" s="84"/>
      <c r="AP280" s="84"/>
      <c r="AS280" s="84"/>
      <c r="AV280" s="84"/>
      <c r="AY280" s="84"/>
      <c r="BB280" s="84"/>
      <c r="BC280" s="84"/>
      <c r="BD280" s="84"/>
      <c r="BE280" s="84"/>
      <c r="BF280" s="84"/>
      <c r="BG280" s="84"/>
      <c r="BH280" s="84"/>
    </row>
    <row r="281">
      <c r="F281" s="84"/>
      <c r="I281" s="84"/>
      <c r="L281" s="84"/>
      <c r="O281" s="84"/>
      <c r="R281" s="84"/>
      <c r="U281" s="84"/>
      <c r="X281" s="84"/>
      <c r="AA281" s="84"/>
      <c r="AD281" s="84"/>
      <c r="AG281" s="84"/>
      <c r="AJ281" s="84"/>
      <c r="AM281" s="84"/>
      <c r="AP281" s="84"/>
      <c r="AS281" s="84"/>
      <c r="AV281" s="84"/>
      <c r="AY281" s="84"/>
      <c r="BB281" s="84"/>
      <c r="BC281" s="84"/>
      <c r="BD281" s="84"/>
      <c r="BE281" s="84"/>
      <c r="BF281" s="84"/>
      <c r="BG281" s="84"/>
      <c r="BH281" s="84"/>
    </row>
    <row r="282">
      <c r="F282" s="84"/>
      <c r="I282" s="84"/>
      <c r="L282" s="84"/>
      <c r="O282" s="84"/>
      <c r="R282" s="84"/>
      <c r="U282" s="84"/>
      <c r="X282" s="84"/>
      <c r="AA282" s="84"/>
      <c r="AD282" s="84"/>
      <c r="AG282" s="84"/>
      <c r="AJ282" s="84"/>
      <c r="AM282" s="84"/>
      <c r="AP282" s="84"/>
      <c r="AS282" s="84"/>
      <c r="AV282" s="84"/>
      <c r="AY282" s="84"/>
      <c r="BB282" s="84"/>
      <c r="BC282" s="84"/>
      <c r="BD282" s="84"/>
      <c r="BE282" s="84"/>
      <c r="BF282" s="84"/>
      <c r="BG282" s="84"/>
      <c r="BH282" s="84"/>
    </row>
    <row r="283">
      <c r="F283" s="84"/>
      <c r="I283" s="84"/>
      <c r="L283" s="84"/>
      <c r="O283" s="84"/>
      <c r="R283" s="84"/>
      <c r="U283" s="84"/>
      <c r="X283" s="84"/>
      <c r="AA283" s="84"/>
      <c r="AD283" s="84"/>
      <c r="AG283" s="84"/>
      <c r="AJ283" s="84"/>
      <c r="AM283" s="84"/>
      <c r="AP283" s="84"/>
      <c r="AS283" s="84"/>
      <c r="AV283" s="84"/>
      <c r="AY283" s="84"/>
      <c r="BB283" s="84"/>
      <c r="BC283" s="84"/>
      <c r="BD283" s="84"/>
      <c r="BE283" s="84"/>
      <c r="BF283" s="84"/>
      <c r="BG283" s="84"/>
      <c r="BH283" s="84"/>
    </row>
    <row r="284">
      <c r="F284" s="84"/>
      <c r="I284" s="84"/>
      <c r="L284" s="84"/>
      <c r="O284" s="84"/>
      <c r="R284" s="84"/>
      <c r="U284" s="84"/>
      <c r="X284" s="84"/>
      <c r="AA284" s="84"/>
      <c r="AD284" s="84"/>
      <c r="AG284" s="84"/>
      <c r="AJ284" s="84"/>
      <c r="AM284" s="84"/>
      <c r="AP284" s="84"/>
      <c r="AS284" s="84"/>
      <c r="AV284" s="84"/>
      <c r="AY284" s="84"/>
      <c r="BB284" s="84"/>
      <c r="BC284" s="84"/>
      <c r="BD284" s="84"/>
      <c r="BE284" s="84"/>
      <c r="BF284" s="84"/>
      <c r="BG284" s="84"/>
      <c r="BH284" s="84"/>
    </row>
    <row r="285">
      <c r="F285" s="84"/>
      <c r="I285" s="84"/>
      <c r="L285" s="84"/>
      <c r="O285" s="84"/>
      <c r="R285" s="84"/>
      <c r="U285" s="84"/>
      <c r="X285" s="84"/>
      <c r="AA285" s="84"/>
      <c r="AD285" s="84"/>
      <c r="AG285" s="84"/>
      <c r="AJ285" s="84"/>
      <c r="AM285" s="84"/>
      <c r="AP285" s="84"/>
      <c r="AS285" s="84"/>
      <c r="AV285" s="84"/>
      <c r="AY285" s="84"/>
      <c r="BB285" s="84"/>
      <c r="BC285" s="84"/>
      <c r="BD285" s="84"/>
      <c r="BE285" s="84"/>
      <c r="BF285" s="84"/>
      <c r="BG285" s="84"/>
      <c r="BH285" s="84"/>
    </row>
    <row r="286">
      <c r="F286" s="84"/>
      <c r="I286" s="84"/>
      <c r="L286" s="84"/>
      <c r="O286" s="84"/>
      <c r="R286" s="84"/>
      <c r="U286" s="84"/>
      <c r="X286" s="84"/>
      <c r="AA286" s="84"/>
      <c r="AD286" s="84"/>
      <c r="AG286" s="84"/>
      <c r="AJ286" s="84"/>
      <c r="AM286" s="84"/>
      <c r="AP286" s="84"/>
      <c r="AS286" s="84"/>
      <c r="AV286" s="84"/>
      <c r="AY286" s="84"/>
      <c r="BB286" s="84"/>
      <c r="BC286" s="84"/>
      <c r="BD286" s="84"/>
      <c r="BE286" s="84"/>
      <c r="BF286" s="84"/>
      <c r="BG286" s="84"/>
      <c r="BH286" s="84"/>
    </row>
    <row r="287">
      <c r="F287" s="84"/>
      <c r="I287" s="84"/>
      <c r="L287" s="84"/>
      <c r="O287" s="84"/>
      <c r="R287" s="84"/>
      <c r="U287" s="84"/>
      <c r="X287" s="84"/>
      <c r="AA287" s="84"/>
      <c r="AD287" s="84"/>
      <c r="AG287" s="84"/>
      <c r="AJ287" s="84"/>
      <c r="AM287" s="84"/>
      <c r="AP287" s="84"/>
      <c r="AS287" s="84"/>
      <c r="AV287" s="84"/>
      <c r="AY287" s="84"/>
      <c r="BB287" s="84"/>
      <c r="BC287" s="84"/>
      <c r="BD287" s="84"/>
      <c r="BE287" s="84"/>
      <c r="BF287" s="84"/>
      <c r="BG287" s="84"/>
      <c r="BH287" s="84"/>
    </row>
    <row r="288">
      <c r="F288" s="84"/>
      <c r="I288" s="84"/>
      <c r="L288" s="84"/>
      <c r="O288" s="84"/>
      <c r="R288" s="84"/>
      <c r="U288" s="84"/>
      <c r="X288" s="84"/>
      <c r="AA288" s="84"/>
      <c r="AD288" s="84"/>
      <c r="AG288" s="84"/>
      <c r="AJ288" s="84"/>
      <c r="AM288" s="84"/>
      <c r="AP288" s="84"/>
      <c r="AS288" s="84"/>
      <c r="AV288" s="84"/>
      <c r="AY288" s="84"/>
      <c r="BB288" s="84"/>
      <c r="BC288" s="84"/>
      <c r="BD288" s="84"/>
      <c r="BE288" s="84"/>
      <c r="BF288" s="84"/>
      <c r="BG288" s="84"/>
      <c r="BH288" s="84"/>
    </row>
    <row r="289">
      <c r="F289" s="84"/>
      <c r="I289" s="84"/>
      <c r="L289" s="84"/>
      <c r="O289" s="84"/>
      <c r="R289" s="84"/>
      <c r="U289" s="84"/>
      <c r="X289" s="84"/>
      <c r="AA289" s="84"/>
      <c r="AD289" s="84"/>
      <c r="AG289" s="84"/>
      <c r="AJ289" s="84"/>
      <c r="AM289" s="84"/>
      <c r="AP289" s="84"/>
      <c r="AS289" s="84"/>
      <c r="AV289" s="84"/>
      <c r="AY289" s="84"/>
      <c r="BB289" s="84"/>
      <c r="BC289" s="84"/>
      <c r="BD289" s="84"/>
      <c r="BE289" s="84"/>
      <c r="BF289" s="84"/>
      <c r="BG289" s="84"/>
      <c r="BH289" s="84"/>
    </row>
    <row r="290">
      <c r="F290" s="84"/>
      <c r="I290" s="84"/>
      <c r="L290" s="84"/>
      <c r="O290" s="84"/>
      <c r="R290" s="84"/>
      <c r="U290" s="84"/>
      <c r="X290" s="84"/>
      <c r="AA290" s="84"/>
      <c r="AD290" s="84"/>
      <c r="AG290" s="84"/>
      <c r="AJ290" s="84"/>
      <c r="AM290" s="84"/>
      <c r="AP290" s="84"/>
      <c r="AS290" s="84"/>
      <c r="AV290" s="84"/>
      <c r="AY290" s="84"/>
      <c r="BB290" s="84"/>
      <c r="BC290" s="84"/>
      <c r="BD290" s="84"/>
      <c r="BE290" s="84"/>
      <c r="BF290" s="84"/>
      <c r="BG290" s="84"/>
      <c r="BH290" s="84"/>
    </row>
    <row r="291">
      <c r="F291" s="84"/>
      <c r="I291" s="84"/>
      <c r="L291" s="84"/>
      <c r="O291" s="84"/>
      <c r="R291" s="84"/>
      <c r="U291" s="84"/>
      <c r="X291" s="84"/>
      <c r="AA291" s="84"/>
      <c r="AD291" s="84"/>
      <c r="AG291" s="84"/>
      <c r="AJ291" s="84"/>
      <c r="AM291" s="84"/>
      <c r="AP291" s="84"/>
      <c r="AS291" s="84"/>
      <c r="AV291" s="84"/>
      <c r="AY291" s="84"/>
      <c r="BB291" s="84"/>
      <c r="BC291" s="84"/>
      <c r="BD291" s="84"/>
      <c r="BE291" s="84"/>
      <c r="BF291" s="84"/>
      <c r="BG291" s="84"/>
      <c r="BH291" s="84"/>
    </row>
    <row r="292">
      <c r="F292" s="84"/>
      <c r="I292" s="84"/>
      <c r="L292" s="84"/>
      <c r="O292" s="84"/>
      <c r="R292" s="84"/>
      <c r="U292" s="84"/>
      <c r="X292" s="84"/>
      <c r="AA292" s="84"/>
      <c r="AD292" s="84"/>
      <c r="AG292" s="84"/>
      <c r="AJ292" s="84"/>
      <c r="AM292" s="84"/>
      <c r="AP292" s="84"/>
      <c r="AS292" s="84"/>
      <c r="AV292" s="84"/>
      <c r="AY292" s="84"/>
      <c r="BB292" s="84"/>
      <c r="BC292" s="84"/>
      <c r="BD292" s="84"/>
      <c r="BE292" s="84"/>
      <c r="BF292" s="84"/>
      <c r="BG292" s="84"/>
      <c r="BH292" s="84"/>
    </row>
    <row r="293">
      <c r="F293" s="84"/>
      <c r="I293" s="84"/>
      <c r="L293" s="84"/>
      <c r="O293" s="84"/>
      <c r="R293" s="84"/>
      <c r="U293" s="84"/>
      <c r="X293" s="84"/>
      <c r="AA293" s="84"/>
      <c r="AD293" s="84"/>
      <c r="AG293" s="84"/>
      <c r="AJ293" s="84"/>
      <c r="AM293" s="84"/>
      <c r="AP293" s="84"/>
      <c r="AS293" s="84"/>
      <c r="AV293" s="84"/>
      <c r="AY293" s="84"/>
      <c r="BB293" s="84"/>
      <c r="BC293" s="84"/>
      <c r="BD293" s="84"/>
      <c r="BE293" s="84"/>
      <c r="BF293" s="84"/>
      <c r="BG293" s="84"/>
      <c r="BH293" s="84"/>
    </row>
    <row r="294">
      <c r="F294" s="84"/>
      <c r="I294" s="84"/>
      <c r="L294" s="84"/>
      <c r="O294" s="84"/>
      <c r="R294" s="84"/>
      <c r="U294" s="84"/>
      <c r="X294" s="84"/>
      <c r="AA294" s="84"/>
      <c r="AD294" s="84"/>
      <c r="AG294" s="84"/>
      <c r="AJ294" s="84"/>
      <c r="AM294" s="84"/>
      <c r="AP294" s="84"/>
      <c r="AS294" s="84"/>
      <c r="AV294" s="84"/>
      <c r="AY294" s="84"/>
      <c r="BB294" s="84"/>
      <c r="BC294" s="84"/>
      <c r="BD294" s="84"/>
      <c r="BE294" s="84"/>
      <c r="BF294" s="84"/>
      <c r="BG294" s="84"/>
      <c r="BH294" s="84"/>
    </row>
    <row r="295">
      <c r="F295" s="84"/>
      <c r="I295" s="84"/>
      <c r="L295" s="84"/>
      <c r="O295" s="84"/>
      <c r="R295" s="84"/>
      <c r="U295" s="84"/>
      <c r="X295" s="84"/>
      <c r="AA295" s="84"/>
      <c r="AD295" s="84"/>
      <c r="AG295" s="84"/>
      <c r="AJ295" s="84"/>
      <c r="AM295" s="84"/>
      <c r="AP295" s="84"/>
      <c r="AS295" s="84"/>
      <c r="AV295" s="84"/>
      <c r="AY295" s="84"/>
      <c r="BB295" s="84"/>
      <c r="BC295" s="84"/>
      <c r="BD295" s="84"/>
      <c r="BE295" s="84"/>
      <c r="BF295" s="84"/>
      <c r="BG295" s="84"/>
      <c r="BH295" s="84"/>
    </row>
    <row r="296">
      <c r="F296" s="84"/>
      <c r="I296" s="84"/>
      <c r="L296" s="84"/>
      <c r="O296" s="84"/>
      <c r="R296" s="84"/>
      <c r="U296" s="84"/>
      <c r="X296" s="84"/>
      <c r="AA296" s="84"/>
      <c r="AD296" s="84"/>
      <c r="AG296" s="84"/>
      <c r="AJ296" s="84"/>
      <c r="AM296" s="84"/>
      <c r="AP296" s="84"/>
      <c r="AS296" s="84"/>
      <c r="AV296" s="84"/>
      <c r="AY296" s="84"/>
      <c r="BB296" s="84"/>
      <c r="BC296" s="84"/>
      <c r="BD296" s="84"/>
      <c r="BE296" s="84"/>
      <c r="BF296" s="84"/>
      <c r="BG296" s="84"/>
      <c r="BH296" s="84"/>
    </row>
    <row r="297">
      <c r="F297" s="84"/>
      <c r="I297" s="84"/>
      <c r="L297" s="84"/>
      <c r="O297" s="84"/>
      <c r="R297" s="84"/>
      <c r="U297" s="84"/>
      <c r="X297" s="84"/>
      <c r="AA297" s="84"/>
      <c r="AD297" s="84"/>
      <c r="AG297" s="84"/>
      <c r="AJ297" s="84"/>
      <c r="AM297" s="84"/>
      <c r="AP297" s="84"/>
      <c r="AS297" s="84"/>
      <c r="AV297" s="84"/>
      <c r="AY297" s="84"/>
      <c r="BB297" s="84"/>
      <c r="BC297" s="84"/>
      <c r="BD297" s="84"/>
      <c r="BE297" s="84"/>
      <c r="BF297" s="84"/>
      <c r="BG297" s="84"/>
      <c r="BH297" s="84"/>
    </row>
    <row r="298">
      <c r="F298" s="84"/>
      <c r="I298" s="84"/>
      <c r="L298" s="84"/>
      <c r="O298" s="84"/>
      <c r="R298" s="84"/>
      <c r="U298" s="84"/>
      <c r="X298" s="84"/>
      <c r="AA298" s="84"/>
      <c r="AD298" s="84"/>
      <c r="AG298" s="84"/>
      <c r="AJ298" s="84"/>
      <c r="AM298" s="84"/>
      <c r="AP298" s="84"/>
      <c r="AS298" s="84"/>
      <c r="AV298" s="84"/>
      <c r="AY298" s="84"/>
      <c r="BB298" s="84"/>
      <c r="BC298" s="84"/>
      <c r="BD298" s="84"/>
      <c r="BE298" s="84"/>
      <c r="BF298" s="84"/>
      <c r="BG298" s="84"/>
      <c r="BH298" s="84"/>
    </row>
    <row r="299">
      <c r="F299" s="84"/>
      <c r="I299" s="84"/>
      <c r="L299" s="84"/>
      <c r="O299" s="84"/>
      <c r="R299" s="84"/>
      <c r="U299" s="84"/>
      <c r="X299" s="84"/>
      <c r="AA299" s="84"/>
      <c r="AD299" s="84"/>
      <c r="AG299" s="84"/>
      <c r="AJ299" s="84"/>
      <c r="AM299" s="84"/>
      <c r="AP299" s="84"/>
      <c r="AS299" s="84"/>
      <c r="AV299" s="84"/>
      <c r="AY299" s="84"/>
      <c r="BB299" s="84"/>
      <c r="BC299" s="84"/>
      <c r="BD299" s="84"/>
      <c r="BE299" s="84"/>
      <c r="BF299" s="84"/>
      <c r="BG299" s="84"/>
      <c r="BH299" s="84"/>
    </row>
    <row r="300">
      <c r="F300" s="84"/>
      <c r="I300" s="84"/>
      <c r="L300" s="84"/>
      <c r="O300" s="84"/>
      <c r="R300" s="84"/>
      <c r="U300" s="84"/>
      <c r="X300" s="84"/>
      <c r="AA300" s="84"/>
      <c r="AD300" s="84"/>
      <c r="AG300" s="84"/>
      <c r="AJ300" s="84"/>
      <c r="AM300" s="84"/>
      <c r="AP300" s="84"/>
      <c r="AS300" s="84"/>
      <c r="AV300" s="84"/>
      <c r="AY300" s="84"/>
      <c r="BB300" s="84"/>
      <c r="BC300" s="84"/>
      <c r="BD300" s="84"/>
      <c r="BE300" s="84"/>
      <c r="BF300" s="84"/>
      <c r="BG300" s="84"/>
      <c r="BH300" s="84"/>
    </row>
    <row r="301">
      <c r="F301" s="84"/>
      <c r="I301" s="84"/>
      <c r="L301" s="84"/>
      <c r="O301" s="84"/>
      <c r="R301" s="84"/>
      <c r="U301" s="84"/>
      <c r="X301" s="84"/>
      <c r="AA301" s="84"/>
      <c r="AD301" s="84"/>
      <c r="AG301" s="84"/>
      <c r="AJ301" s="84"/>
      <c r="AM301" s="84"/>
      <c r="AP301" s="84"/>
      <c r="AS301" s="84"/>
      <c r="AV301" s="84"/>
      <c r="AY301" s="84"/>
      <c r="BB301" s="84"/>
      <c r="BC301" s="84"/>
      <c r="BD301" s="84"/>
      <c r="BE301" s="84"/>
      <c r="BF301" s="84"/>
      <c r="BG301" s="84"/>
      <c r="BH301" s="84"/>
    </row>
    <row r="302">
      <c r="F302" s="84"/>
      <c r="I302" s="84"/>
      <c r="L302" s="84"/>
      <c r="O302" s="84"/>
      <c r="R302" s="84"/>
      <c r="U302" s="84"/>
      <c r="X302" s="84"/>
      <c r="AA302" s="84"/>
      <c r="AD302" s="84"/>
      <c r="AG302" s="84"/>
      <c r="AJ302" s="84"/>
      <c r="AM302" s="84"/>
      <c r="AP302" s="84"/>
      <c r="AS302" s="84"/>
      <c r="AV302" s="84"/>
      <c r="AY302" s="84"/>
      <c r="BB302" s="84"/>
      <c r="BC302" s="84"/>
      <c r="BD302" s="84"/>
      <c r="BE302" s="84"/>
      <c r="BF302" s="84"/>
      <c r="BG302" s="84"/>
      <c r="BH302" s="84"/>
    </row>
    <row r="303">
      <c r="F303" s="84"/>
      <c r="I303" s="84"/>
      <c r="L303" s="84"/>
      <c r="O303" s="84"/>
      <c r="R303" s="84"/>
      <c r="U303" s="84"/>
      <c r="X303" s="84"/>
      <c r="AA303" s="84"/>
      <c r="AD303" s="84"/>
      <c r="AG303" s="84"/>
      <c r="AJ303" s="84"/>
      <c r="AM303" s="84"/>
      <c r="AP303" s="84"/>
      <c r="AS303" s="84"/>
      <c r="AV303" s="84"/>
      <c r="AY303" s="84"/>
      <c r="BB303" s="84"/>
      <c r="BC303" s="84"/>
      <c r="BD303" s="84"/>
      <c r="BE303" s="84"/>
      <c r="BF303" s="84"/>
      <c r="BG303" s="84"/>
      <c r="BH303" s="84"/>
    </row>
    <row r="304">
      <c r="F304" s="84"/>
      <c r="I304" s="84"/>
      <c r="L304" s="84"/>
      <c r="O304" s="84"/>
      <c r="R304" s="84"/>
      <c r="U304" s="84"/>
      <c r="X304" s="84"/>
      <c r="AA304" s="84"/>
      <c r="AD304" s="84"/>
      <c r="AG304" s="84"/>
      <c r="AJ304" s="84"/>
      <c r="AM304" s="84"/>
      <c r="AP304" s="84"/>
      <c r="AS304" s="84"/>
      <c r="AV304" s="84"/>
      <c r="AY304" s="84"/>
      <c r="BB304" s="84"/>
      <c r="BC304" s="84"/>
      <c r="BD304" s="84"/>
      <c r="BE304" s="84"/>
      <c r="BF304" s="84"/>
      <c r="BG304" s="84"/>
      <c r="BH304" s="84"/>
    </row>
    <row r="305">
      <c r="F305" s="84"/>
      <c r="I305" s="84"/>
      <c r="L305" s="84"/>
      <c r="O305" s="84"/>
      <c r="R305" s="84"/>
      <c r="U305" s="84"/>
      <c r="X305" s="84"/>
      <c r="AA305" s="84"/>
      <c r="AD305" s="84"/>
      <c r="AG305" s="84"/>
      <c r="AJ305" s="84"/>
      <c r="AM305" s="84"/>
      <c r="AP305" s="84"/>
      <c r="AS305" s="84"/>
      <c r="AV305" s="84"/>
      <c r="AY305" s="84"/>
      <c r="BB305" s="84"/>
      <c r="BC305" s="84"/>
      <c r="BD305" s="84"/>
      <c r="BE305" s="84"/>
      <c r="BF305" s="84"/>
      <c r="BG305" s="84"/>
      <c r="BH305" s="84"/>
    </row>
    <row r="306">
      <c r="F306" s="84"/>
      <c r="I306" s="84"/>
      <c r="L306" s="84"/>
      <c r="O306" s="84"/>
      <c r="R306" s="84"/>
      <c r="U306" s="84"/>
      <c r="X306" s="84"/>
      <c r="AA306" s="84"/>
      <c r="AD306" s="84"/>
      <c r="AG306" s="84"/>
      <c r="AJ306" s="84"/>
      <c r="AM306" s="84"/>
      <c r="AP306" s="84"/>
      <c r="AS306" s="84"/>
      <c r="AV306" s="84"/>
      <c r="AY306" s="84"/>
      <c r="BB306" s="84"/>
      <c r="BC306" s="84"/>
      <c r="BD306" s="84"/>
      <c r="BE306" s="84"/>
      <c r="BF306" s="84"/>
      <c r="BG306" s="84"/>
      <c r="BH306" s="84"/>
    </row>
    <row r="307">
      <c r="F307" s="84"/>
      <c r="I307" s="84"/>
      <c r="L307" s="84"/>
      <c r="O307" s="84"/>
      <c r="R307" s="84"/>
      <c r="U307" s="84"/>
      <c r="X307" s="84"/>
      <c r="AA307" s="84"/>
      <c r="AD307" s="84"/>
      <c r="AG307" s="84"/>
      <c r="AJ307" s="84"/>
      <c r="AM307" s="84"/>
      <c r="AP307" s="84"/>
      <c r="AS307" s="84"/>
      <c r="AV307" s="84"/>
      <c r="AY307" s="84"/>
      <c r="BB307" s="84"/>
      <c r="BC307" s="84"/>
      <c r="BD307" s="84"/>
      <c r="BE307" s="84"/>
      <c r="BF307" s="84"/>
      <c r="BG307" s="84"/>
      <c r="BH307" s="84"/>
    </row>
    <row r="308">
      <c r="F308" s="84"/>
      <c r="I308" s="84"/>
      <c r="L308" s="84"/>
      <c r="O308" s="84"/>
      <c r="R308" s="84"/>
      <c r="U308" s="84"/>
      <c r="X308" s="84"/>
      <c r="AA308" s="84"/>
      <c r="AD308" s="84"/>
      <c r="AG308" s="84"/>
      <c r="AJ308" s="84"/>
      <c r="AM308" s="84"/>
      <c r="AP308" s="84"/>
      <c r="AS308" s="84"/>
      <c r="AV308" s="84"/>
      <c r="AY308" s="84"/>
      <c r="BB308" s="84"/>
      <c r="BC308" s="84"/>
      <c r="BD308" s="84"/>
      <c r="BE308" s="84"/>
      <c r="BF308" s="84"/>
      <c r="BG308" s="84"/>
      <c r="BH308" s="84"/>
    </row>
    <row r="309">
      <c r="F309" s="84"/>
      <c r="I309" s="84"/>
      <c r="L309" s="84"/>
      <c r="O309" s="84"/>
      <c r="R309" s="84"/>
      <c r="U309" s="84"/>
      <c r="X309" s="84"/>
      <c r="AA309" s="84"/>
      <c r="AD309" s="84"/>
      <c r="AG309" s="84"/>
      <c r="AJ309" s="84"/>
      <c r="AM309" s="84"/>
      <c r="AP309" s="84"/>
      <c r="AS309" s="84"/>
      <c r="AV309" s="84"/>
      <c r="AY309" s="84"/>
      <c r="BB309" s="84"/>
      <c r="BC309" s="84"/>
      <c r="BD309" s="84"/>
      <c r="BE309" s="84"/>
      <c r="BF309" s="84"/>
      <c r="BG309" s="84"/>
      <c r="BH309" s="84"/>
    </row>
    <row r="310">
      <c r="F310" s="84"/>
      <c r="I310" s="84"/>
      <c r="L310" s="84"/>
      <c r="O310" s="84"/>
      <c r="R310" s="84"/>
      <c r="U310" s="84"/>
      <c r="X310" s="84"/>
      <c r="AA310" s="84"/>
      <c r="AD310" s="84"/>
      <c r="AG310" s="84"/>
      <c r="AJ310" s="84"/>
      <c r="AM310" s="84"/>
      <c r="AP310" s="84"/>
      <c r="AS310" s="84"/>
      <c r="AV310" s="84"/>
      <c r="AY310" s="84"/>
      <c r="BB310" s="84"/>
      <c r="BC310" s="84"/>
      <c r="BD310" s="84"/>
      <c r="BE310" s="84"/>
      <c r="BF310" s="84"/>
      <c r="BG310" s="84"/>
      <c r="BH310" s="84"/>
    </row>
    <row r="311">
      <c r="F311" s="84"/>
      <c r="I311" s="84"/>
      <c r="L311" s="84"/>
      <c r="O311" s="84"/>
      <c r="R311" s="84"/>
      <c r="U311" s="84"/>
      <c r="X311" s="84"/>
      <c r="AA311" s="84"/>
      <c r="AD311" s="84"/>
      <c r="AG311" s="84"/>
      <c r="AJ311" s="84"/>
      <c r="AM311" s="84"/>
      <c r="AP311" s="84"/>
      <c r="AS311" s="84"/>
      <c r="AV311" s="84"/>
      <c r="AY311" s="84"/>
      <c r="BB311" s="84"/>
      <c r="BC311" s="84"/>
      <c r="BD311" s="84"/>
      <c r="BE311" s="84"/>
      <c r="BF311" s="84"/>
      <c r="BG311" s="84"/>
      <c r="BH311" s="84"/>
    </row>
    <row r="312">
      <c r="F312" s="84"/>
      <c r="I312" s="84"/>
      <c r="L312" s="84"/>
      <c r="O312" s="84"/>
      <c r="R312" s="84"/>
      <c r="U312" s="84"/>
      <c r="X312" s="84"/>
      <c r="AA312" s="84"/>
      <c r="AD312" s="84"/>
      <c r="AG312" s="84"/>
      <c r="AJ312" s="84"/>
      <c r="AM312" s="84"/>
      <c r="AP312" s="84"/>
      <c r="AS312" s="84"/>
      <c r="AV312" s="84"/>
      <c r="AY312" s="84"/>
      <c r="BB312" s="84"/>
      <c r="BC312" s="84"/>
      <c r="BD312" s="84"/>
      <c r="BE312" s="84"/>
      <c r="BF312" s="84"/>
      <c r="BG312" s="84"/>
      <c r="BH312" s="84"/>
    </row>
    <row r="313">
      <c r="F313" s="84"/>
      <c r="I313" s="84"/>
      <c r="L313" s="84"/>
      <c r="O313" s="84"/>
      <c r="R313" s="84"/>
      <c r="U313" s="84"/>
      <c r="X313" s="84"/>
      <c r="AA313" s="84"/>
      <c r="AD313" s="84"/>
      <c r="AG313" s="84"/>
      <c r="AJ313" s="84"/>
      <c r="AM313" s="84"/>
      <c r="AP313" s="84"/>
      <c r="AS313" s="84"/>
      <c r="AV313" s="84"/>
      <c r="AY313" s="84"/>
      <c r="BB313" s="84"/>
      <c r="BC313" s="84"/>
      <c r="BD313" s="84"/>
      <c r="BE313" s="84"/>
      <c r="BF313" s="84"/>
      <c r="BG313" s="84"/>
      <c r="BH313" s="84"/>
    </row>
    <row r="314">
      <c r="F314" s="84"/>
      <c r="I314" s="84"/>
      <c r="L314" s="84"/>
      <c r="O314" s="84"/>
      <c r="R314" s="84"/>
      <c r="U314" s="84"/>
      <c r="X314" s="84"/>
      <c r="AA314" s="84"/>
      <c r="AD314" s="84"/>
      <c r="AG314" s="84"/>
      <c r="AJ314" s="84"/>
      <c r="AM314" s="84"/>
      <c r="AP314" s="84"/>
      <c r="AS314" s="84"/>
      <c r="AV314" s="84"/>
      <c r="AY314" s="84"/>
      <c r="BB314" s="84"/>
      <c r="BC314" s="84"/>
      <c r="BD314" s="84"/>
      <c r="BE314" s="84"/>
      <c r="BF314" s="84"/>
      <c r="BG314" s="84"/>
      <c r="BH314" s="84"/>
    </row>
    <row r="315">
      <c r="F315" s="84"/>
      <c r="I315" s="84"/>
      <c r="L315" s="84"/>
      <c r="O315" s="84"/>
      <c r="R315" s="84"/>
      <c r="U315" s="84"/>
      <c r="X315" s="84"/>
      <c r="AA315" s="84"/>
      <c r="AD315" s="84"/>
      <c r="AG315" s="84"/>
      <c r="AJ315" s="84"/>
      <c r="AM315" s="84"/>
      <c r="AP315" s="84"/>
      <c r="AS315" s="84"/>
      <c r="AV315" s="84"/>
      <c r="AY315" s="84"/>
      <c r="BB315" s="84"/>
      <c r="BC315" s="84"/>
      <c r="BD315" s="84"/>
      <c r="BE315" s="84"/>
      <c r="BF315" s="84"/>
      <c r="BG315" s="84"/>
      <c r="BH315" s="84"/>
    </row>
    <row r="316">
      <c r="F316" s="84"/>
      <c r="I316" s="84"/>
      <c r="L316" s="84"/>
      <c r="O316" s="84"/>
      <c r="R316" s="84"/>
      <c r="U316" s="84"/>
      <c r="X316" s="84"/>
      <c r="AA316" s="84"/>
      <c r="AD316" s="84"/>
      <c r="AG316" s="84"/>
      <c r="AJ316" s="84"/>
      <c r="AM316" s="84"/>
      <c r="AP316" s="84"/>
      <c r="AS316" s="84"/>
      <c r="AV316" s="84"/>
      <c r="AY316" s="84"/>
      <c r="BB316" s="84"/>
      <c r="BC316" s="84"/>
      <c r="BD316" s="84"/>
      <c r="BE316" s="84"/>
      <c r="BF316" s="84"/>
      <c r="BG316" s="84"/>
      <c r="BH316" s="84"/>
    </row>
    <row r="317">
      <c r="F317" s="84"/>
      <c r="I317" s="84"/>
      <c r="L317" s="84"/>
      <c r="O317" s="84"/>
      <c r="R317" s="84"/>
      <c r="U317" s="84"/>
      <c r="X317" s="84"/>
      <c r="AA317" s="84"/>
      <c r="AD317" s="84"/>
      <c r="AG317" s="84"/>
      <c r="AJ317" s="84"/>
      <c r="AM317" s="84"/>
      <c r="AP317" s="84"/>
      <c r="AS317" s="84"/>
      <c r="AV317" s="84"/>
      <c r="AY317" s="84"/>
      <c r="BB317" s="84"/>
      <c r="BC317" s="84"/>
      <c r="BD317" s="84"/>
      <c r="BE317" s="84"/>
      <c r="BF317" s="84"/>
      <c r="BG317" s="84"/>
      <c r="BH317" s="84"/>
    </row>
    <row r="318">
      <c r="F318" s="84"/>
      <c r="I318" s="84"/>
      <c r="L318" s="84"/>
      <c r="O318" s="84"/>
      <c r="R318" s="84"/>
      <c r="U318" s="84"/>
      <c r="X318" s="84"/>
      <c r="AA318" s="84"/>
      <c r="AD318" s="84"/>
      <c r="AG318" s="84"/>
      <c r="AJ318" s="84"/>
      <c r="AM318" s="84"/>
      <c r="AP318" s="84"/>
      <c r="AS318" s="84"/>
      <c r="AV318" s="84"/>
      <c r="AY318" s="84"/>
      <c r="BB318" s="84"/>
      <c r="BC318" s="84"/>
      <c r="BD318" s="84"/>
      <c r="BE318" s="84"/>
      <c r="BF318" s="84"/>
      <c r="BG318" s="84"/>
      <c r="BH318" s="84"/>
    </row>
    <row r="319">
      <c r="F319" s="84"/>
      <c r="I319" s="84"/>
      <c r="L319" s="84"/>
      <c r="O319" s="84"/>
      <c r="R319" s="84"/>
      <c r="U319" s="84"/>
      <c r="X319" s="84"/>
      <c r="AA319" s="84"/>
      <c r="AD319" s="84"/>
      <c r="AG319" s="84"/>
      <c r="AJ319" s="84"/>
      <c r="AM319" s="84"/>
      <c r="AP319" s="84"/>
      <c r="AS319" s="84"/>
      <c r="AV319" s="84"/>
      <c r="AY319" s="84"/>
      <c r="BB319" s="84"/>
      <c r="BC319" s="84"/>
      <c r="BD319" s="84"/>
      <c r="BE319" s="84"/>
      <c r="BF319" s="84"/>
      <c r="BG319" s="84"/>
      <c r="BH319" s="84"/>
    </row>
    <row r="320">
      <c r="F320" s="84"/>
      <c r="I320" s="84"/>
      <c r="L320" s="84"/>
      <c r="O320" s="84"/>
      <c r="R320" s="84"/>
      <c r="U320" s="84"/>
      <c r="X320" s="84"/>
      <c r="AA320" s="84"/>
      <c r="AD320" s="84"/>
      <c r="AG320" s="84"/>
      <c r="AJ320" s="84"/>
      <c r="AM320" s="84"/>
      <c r="AP320" s="84"/>
      <c r="AS320" s="84"/>
      <c r="AV320" s="84"/>
      <c r="AY320" s="84"/>
      <c r="BB320" s="84"/>
      <c r="BC320" s="84"/>
      <c r="BD320" s="84"/>
      <c r="BE320" s="84"/>
      <c r="BF320" s="84"/>
      <c r="BG320" s="84"/>
      <c r="BH320" s="84"/>
    </row>
    <row r="321">
      <c r="F321" s="84"/>
      <c r="I321" s="84"/>
      <c r="L321" s="84"/>
      <c r="O321" s="84"/>
      <c r="R321" s="84"/>
      <c r="U321" s="84"/>
      <c r="X321" s="84"/>
      <c r="AA321" s="84"/>
      <c r="AD321" s="84"/>
      <c r="AG321" s="84"/>
      <c r="AJ321" s="84"/>
      <c r="AM321" s="84"/>
      <c r="AP321" s="84"/>
      <c r="AS321" s="84"/>
      <c r="AV321" s="84"/>
      <c r="AY321" s="84"/>
      <c r="BB321" s="84"/>
      <c r="BC321" s="84"/>
      <c r="BD321" s="84"/>
      <c r="BE321" s="84"/>
      <c r="BF321" s="84"/>
      <c r="BG321" s="84"/>
      <c r="BH321" s="84"/>
    </row>
    <row r="322">
      <c r="F322" s="84"/>
      <c r="I322" s="84"/>
      <c r="L322" s="84"/>
      <c r="O322" s="84"/>
      <c r="R322" s="84"/>
      <c r="U322" s="84"/>
      <c r="X322" s="84"/>
      <c r="AA322" s="84"/>
      <c r="AD322" s="84"/>
      <c r="AG322" s="84"/>
      <c r="AJ322" s="84"/>
      <c r="AM322" s="84"/>
      <c r="AP322" s="84"/>
      <c r="AS322" s="84"/>
      <c r="AV322" s="84"/>
      <c r="AY322" s="84"/>
      <c r="BB322" s="84"/>
      <c r="BC322" s="84"/>
      <c r="BD322" s="84"/>
      <c r="BE322" s="84"/>
      <c r="BF322" s="84"/>
      <c r="BG322" s="84"/>
      <c r="BH322" s="84"/>
    </row>
    <row r="323">
      <c r="F323" s="84"/>
      <c r="I323" s="84"/>
      <c r="L323" s="84"/>
      <c r="O323" s="84"/>
      <c r="R323" s="84"/>
      <c r="U323" s="84"/>
      <c r="X323" s="84"/>
      <c r="AA323" s="84"/>
      <c r="AD323" s="84"/>
      <c r="AG323" s="84"/>
      <c r="AJ323" s="84"/>
      <c r="AM323" s="84"/>
      <c r="AP323" s="84"/>
      <c r="AS323" s="84"/>
      <c r="AV323" s="84"/>
      <c r="AY323" s="84"/>
      <c r="BB323" s="84"/>
      <c r="BC323" s="84"/>
      <c r="BD323" s="84"/>
      <c r="BE323" s="84"/>
      <c r="BF323" s="84"/>
      <c r="BG323" s="84"/>
      <c r="BH323" s="84"/>
    </row>
    <row r="324">
      <c r="F324" s="84"/>
      <c r="I324" s="84"/>
      <c r="L324" s="84"/>
      <c r="O324" s="84"/>
      <c r="R324" s="84"/>
      <c r="U324" s="84"/>
      <c r="X324" s="84"/>
      <c r="AA324" s="84"/>
      <c r="AD324" s="84"/>
      <c r="AG324" s="84"/>
      <c r="AJ324" s="84"/>
      <c r="AM324" s="84"/>
      <c r="AP324" s="84"/>
      <c r="AS324" s="84"/>
      <c r="AV324" s="84"/>
      <c r="AY324" s="84"/>
      <c r="BB324" s="84"/>
      <c r="BC324" s="84"/>
      <c r="BD324" s="84"/>
      <c r="BE324" s="84"/>
      <c r="BF324" s="84"/>
      <c r="BG324" s="84"/>
      <c r="BH324" s="84"/>
    </row>
    <row r="325">
      <c r="F325" s="84"/>
      <c r="I325" s="84"/>
      <c r="L325" s="84"/>
      <c r="O325" s="84"/>
      <c r="R325" s="84"/>
      <c r="U325" s="84"/>
      <c r="X325" s="84"/>
      <c r="AA325" s="84"/>
      <c r="AD325" s="84"/>
      <c r="AG325" s="84"/>
      <c r="AJ325" s="84"/>
      <c r="AM325" s="84"/>
      <c r="AP325" s="84"/>
      <c r="AS325" s="84"/>
      <c r="AV325" s="84"/>
      <c r="AY325" s="84"/>
      <c r="BB325" s="84"/>
      <c r="BC325" s="84"/>
      <c r="BD325" s="84"/>
      <c r="BE325" s="84"/>
      <c r="BF325" s="84"/>
      <c r="BG325" s="84"/>
      <c r="BH325" s="84"/>
    </row>
    <row r="326">
      <c r="F326" s="84"/>
      <c r="I326" s="84"/>
      <c r="L326" s="84"/>
      <c r="O326" s="84"/>
      <c r="R326" s="84"/>
      <c r="U326" s="84"/>
      <c r="X326" s="84"/>
      <c r="AA326" s="84"/>
      <c r="AD326" s="84"/>
      <c r="AG326" s="84"/>
      <c r="AJ326" s="84"/>
      <c r="AM326" s="84"/>
      <c r="AP326" s="84"/>
      <c r="AS326" s="84"/>
      <c r="AV326" s="84"/>
      <c r="AY326" s="84"/>
      <c r="BB326" s="84"/>
      <c r="BC326" s="84"/>
      <c r="BD326" s="84"/>
      <c r="BE326" s="84"/>
      <c r="BF326" s="84"/>
      <c r="BG326" s="84"/>
      <c r="BH326" s="84"/>
    </row>
    <row r="327">
      <c r="F327" s="84"/>
      <c r="I327" s="84"/>
      <c r="L327" s="84"/>
      <c r="O327" s="84"/>
      <c r="R327" s="84"/>
      <c r="U327" s="84"/>
      <c r="X327" s="84"/>
      <c r="AA327" s="84"/>
      <c r="AD327" s="84"/>
      <c r="AG327" s="84"/>
      <c r="AJ327" s="84"/>
      <c r="AM327" s="84"/>
      <c r="AP327" s="84"/>
      <c r="AS327" s="84"/>
      <c r="AV327" s="84"/>
      <c r="AY327" s="84"/>
      <c r="BB327" s="84"/>
      <c r="BC327" s="84"/>
      <c r="BD327" s="84"/>
      <c r="BE327" s="84"/>
      <c r="BF327" s="84"/>
      <c r="BG327" s="84"/>
      <c r="BH327" s="84"/>
    </row>
    <row r="328">
      <c r="F328" s="84"/>
      <c r="I328" s="84"/>
      <c r="L328" s="84"/>
      <c r="O328" s="84"/>
      <c r="R328" s="84"/>
      <c r="U328" s="84"/>
      <c r="X328" s="84"/>
      <c r="AA328" s="84"/>
      <c r="AD328" s="84"/>
      <c r="AG328" s="84"/>
      <c r="AJ328" s="84"/>
      <c r="AM328" s="84"/>
      <c r="AP328" s="84"/>
      <c r="AS328" s="84"/>
      <c r="AV328" s="84"/>
      <c r="AY328" s="84"/>
      <c r="BB328" s="84"/>
      <c r="BC328" s="84"/>
      <c r="BD328" s="84"/>
      <c r="BE328" s="84"/>
      <c r="BF328" s="84"/>
      <c r="BG328" s="84"/>
      <c r="BH328" s="84"/>
    </row>
    <row r="329">
      <c r="F329" s="84"/>
      <c r="I329" s="84"/>
      <c r="L329" s="84"/>
      <c r="O329" s="84"/>
      <c r="R329" s="84"/>
      <c r="U329" s="84"/>
      <c r="X329" s="84"/>
      <c r="AA329" s="84"/>
      <c r="AD329" s="84"/>
      <c r="AG329" s="84"/>
      <c r="AJ329" s="84"/>
      <c r="AM329" s="84"/>
      <c r="AP329" s="84"/>
      <c r="AS329" s="84"/>
      <c r="AV329" s="84"/>
      <c r="AY329" s="84"/>
      <c r="BB329" s="84"/>
      <c r="BC329" s="84"/>
      <c r="BD329" s="84"/>
      <c r="BE329" s="84"/>
      <c r="BF329" s="84"/>
      <c r="BG329" s="84"/>
      <c r="BH329" s="84"/>
    </row>
    <row r="330">
      <c r="F330" s="84"/>
      <c r="I330" s="84"/>
      <c r="L330" s="84"/>
      <c r="O330" s="84"/>
      <c r="R330" s="84"/>
      <c r="U330" s="84"/>
      <c r="X330" s="84"/>
      <c r="AA330" s="84"/>
      <c r="AD330" s="84"/>
      <c r="AG330" s="84"/>
      <c r="AJ330" s="84"/>
      <c r="AM330" s="84"/>
      <c r="AP330" s="84"/>
      <c r="AS330" s="84"/>
      <c r="AV330" s="84"/>
      <c r="AY330" s="84"/>
      <c r="BB330" s="84"/>
      <c r="BC330" s="84"/>
      <c r="BD330" s="84"/>
      <c r="BE330" s="84"/>
      <c r="BF330" s="84"/>
      <c r="BG330" s="84"/>
      <c r="BH330" s="84"/>
    </row>
    <row r="331">
      <c r="F331" s="84"/>
      <c r="I331" s="84"/>
      <c r="L331" s="84"/>
      <c r="O331" s="84"/>
      <c r="R331" s="84"/>
      <c r="U331" s="84"/>
      <c r="X331" s="84"/>
      <c r="AA331" s="84"/>
      <c r="AD331" s="84"/>
      <c r="AG331" s="84"/>
      <c r="AJ331" s="84"/>
      <c r="AM331" s="84"/>
      <c r="AP331" s="84"/>
      <c r="AS331" s="84"/>
      <c r="AV331" s="84"/>
      <c r="AY331" s="84"/>
      <c r="BB331" s="84"/>
      <c r="BC331" s="84"/>
      <c r="BD331" s="84"/>
      <c r="BE331" s="84"/>
      <c r="BF331" s="84"/>
      <c r="BG331" s="84"/>
      <c r="BH331" s="84"/>
    </row>
    <row r="332">
      <c r="F332" s="84"/>
      <c r="I332" s="84"/>
      <c r="L332" s="84"/>
      <c r="O332" s="84"/>
      <c r="R332" s="84"/>
      <c r="U332" s="84"/>
      <c r="X332" s="84"/>
      <c r="AA332" s="84"/>
      <c r="AD332" s="84"/>
      <c r="AG332" s="84"/>
      <c r="AJ332" s="84"/>
      <c r="AM332" s="84"/>
      <c r="AP332" s="84"/>
      <c r="AS332" s="84"/>
      <c r="AV332" s="84"/>
      <c r="AY332" s="84"/>
      <c r="BB332" s="84"/>
      <c r="BC332" s="84"/>
      <c r="BD332" s="84"/>
      <c r="BE332" s="84"/>
      <c r="BF332" s="84"/>
      <c r="BG332" s="84"/>
      <c r="BH332" s="84"/>
    </row>
    <row r="333">
      <c r="F333" s="84"/>
      <c r="I333" s="84"/>
      <c r="L333" s="84"/>
      <c r="O333" s="84"/>
      <c r="R333" s="84"/>
      <c r="U333" s="84"/>
      <c r="X333" s="84"/>
      <c r="AA333" s="84"/>
      <c r="AD333" s="84"/>
      <c r="AG333" s="84"/>
      <c r="AJ333" s="84"/>
      <c r="AM333" s="84"/>
      <c r="AP333" s="84"/>
      <c r="AS333" s="84"/>
      <c r="AV333" s="84"/>
      <c r="AY333" s="84"/>
      <c r="BB333" s="84"/>
      <c r="BC333" s="84"/>
      <c r="BD333" s="84"/>
      <c r="BE333" s="84"/>
      <c r="BF333" s="84"/>
      <c r="BG333" s="84"/>
      <c r="BH333" s="84"/>
    </row>
    <row r="334">
      <c r="F334" s="84"/>
      <c r="I334" s="84"/>
      <c r="L334" s="84"/>
      <c r="O334" s="84"/>
      <c r="R334" s="84"/>
      <c r="U334" s="84"/>
      <c r="X334" s="84"/>
      <c r="AA334" s="84"/>
      <c r="AD334" s="84"/>
      <c r="AG334" s="84"/>
      <c r="AJ334" s="84"/>
      <c r="AM334" s="84"/>
      <c r="AP334" s="84"/>
      <c r="AS334" s="84"/>
      <c r="AV334" s="84"/>
      <c r="AY334" s="84"/>
      <c r="BB334" s="84"/>
      <c r="BC334" s="84"/>
      <c r="BD334" s="84"/>
      <c r="BE334" s="84"/>
      <c r="BF334" s="84"/>
      <c r="BG334" s="84"/>
      <c r="BH334" s="84"/>
    </row>
    <row r="335">
      <c r="F335" s="84"/>
      <c r="I335" s="84"/>
      <c r="L335" s="84"/>
      <c r="O335" s="84"/>
      <c r="R335" s="84"/>
      <c r="U335" s="84"/>
      <c r="X335" s="84"/>
      <c r="AA335" s="84"/>
      <c r="AD335" s="84"/>
      <c r="AG335" s="84"/>
      <c r="AJ335" s="84"/>
      <c r="AM335" s="84"/>
      <c r="AP335" s="84"/>
      <c r="AS335" s="84"/>
      <c r="AV335" s="84"/>
      <c r="AY335" s="84"/>
      <c r="BB335" s="84"/>
      <c r="BC335" s="84"/>
      <c r="BD335" s="84"/>
      <c r="BE335" s="84"/>
      <c r="BF335" s="84"/>
      <c r="BG335" s="84"/>
      <c r="BH335" s="84"/>
    </row>
    <row r="336">
      <c r="F336" s="84"/>
      <c r="I336" s="84"/>
      <c r="L336" s="84"/>
      <c r="O336" s="84"/>
      <c r="R336" s="84"/>
      <c r="U336" s="84"/>
      <c r="X336" s="84"/>
      <c r="AA336" s="84"/>
      <c r="AD336" s="84"/>
      <c r="AG336" s="84"/>
      <c r="AJ336" s="84"/>
      <c r="AM336" s="84"/>
      <c r="AP336" s="84"/>
      <c r="AS336" s="84"/>
      <c r="AV336" s="84"/>
      <c r="AY336" s="84"/>
      <c r="BB336" s="84"/>
      <c r="BC336" s="84"/>
      <c r="BD336" s="84"/>
      <c r="BE336" s="84"/>
      <c r="BF336" s="84"/>
      <c r="BG336" s="84"/>
      <c r="BH336" s="84"/>
    </row>
    <row r="337">
      <c r="F337" s="84"/>
      <c r="I337" s="84"/>
      <c r="L337" s="84"/>
      <c r="O337" s="84"/>
      <c r="R337" s="84"/>
      <c r="U337" s="84"/>
      <c r="X337" s="84"/>
      <c r="AA337" s="84"/>
      <c r="AD337" s="84"/>
      <c r="AG337" s="84"/>
      <c r="AJ337" s="84"/>
      <c r="AM337" s="84"/>
      <c r="AP337" s="84"/>
      <c r="AS337" s="84"/>
      <c r="AV337" s="84"/>
      <c r="AY337" s="84"/>
      <c r="BB337" s="84"/>
      <c r="BC337" s="84"/>
      <c r="BD337" s="84"/>
      <c r="BE337" s="84"/>
      <c r="BF337" s="84"/>
      <c r="BG337" s="84"/>
      <c r="BH337" s="84"/>
    </row>
    <row r="338">
      <c r="F338" s="84"/>
      <c r="I338" s="84"/>
      <c r="L338" s="84"/>
      <c r="O338" s="84"/>
      <c r="R338" s="84"/>
      <c r="U338" s="84"/>
      <c r="X338" s="84"/>
      <c r="AA338" s="84"/>
      <c r="AD338" s="84"/>
      <c r="AG338" s="84"/>
      <c r="AJ338" s="84"/>
      <c r="AM338" s="84"/>
      <c r="AP338" s="84"/>
      <c r="AS338" s="84"/>
      <c r="AV338" s="84"/>
      <c r="AY338" s="84"/>
      <c r="BB338" s="84"/>
      <c r="BC338" s="84"/>
      <c r="BD338" s="84"/>
      <c r="BE338" s="84"/>
      <c r="BF338" s="84"/>
      <c r="BG338" s="84"/>
      <c r="BH338" s="84"/>
    </row>
    <row r="339">
      <c r="F339" s="84"/>
      <c r="I339" s="84"/>
      <c r="L339" s="84"/>
      <c r="O339" s="84"/>
      <c r="R339" s="84"/>
      <c r="U339" s="84"/>
      <c r="X339" s="84"/>
      <c r="AA339" s="84"/>
      <c r="AD339" s="84"/>
      <c r="AG339" s="84"/>
      <c r="AJ339" s="84"/>
      <c r="AM339" s="84"/>
      <c r="AP339" s="84"/>
      <c r="AS339" s="84"/>
      <c r="AV339" s="84"/>
      <c r="AY339" s="84"/>
      <c r="BB339" s="84"/>
      <c r="BC339" s="84"/>
      <c r="BD339" s="84"/>
      <c r="BE339" s="84"/>
      <c r="BF339" s="84"/>
      <c r="BG339" s="84"/>
      <c r="BH339" s="84"/>
    </row>
    <row r="340">
      <c r="F340" s="84"/>
      <c r="I340" s="84"/>
      <c r="L340" s="84"/>
      <c r="O340" s="84"/>
      <c r="R340" s="84"/>
      <c r="U340" s="84"/>
      <c r="X340" s="84"/>
      <c r="AA340" s="84"/>
      <c r="AD340" s="84"/>
      <c r="AG340" s="84"/>
      <c r="AJ340" s="84"/>
      <c r="AM340" s="84"/>
      <c r="AP340" s="84"/>
      <c r="AS340" s="84"/>
      <c r="AV340" s="84"/>
      <c r="AY340" s="84"/>
      <c r="BB340" s="84"/>
      <c r="BC340" s="84"/>
      <c r="BD340" s="84"/>
      <c r="BE340" s="84"/>
      <c r="BF340" s="84"/>
      <c r="BG340" s="84"/>
      <c r="BH340" s="84"/>
    </row>
    <row r="341">
      <c r="F341" s="84"/>
      <c r="I341" s="84"/>
      <c r="L341" s="84"/>
      <c r="O341" s="84"/>
      <c r="R341" s="84"/>
      <c r="U341" s="84"/>
      <c r="X341" s="84"/>
      <c r="AA341" s="84"/>
      <c r="AD341" s="84"/>
      <c r="AG341" s="84"/>
      <c r="AJ341" s="84"/>
      <c r="AM341" s="84"/>
      <c r="AP341" s="84"/>
      <c r="AS341" s="84"/>
      <c r="AV341" s="84"/>
      <c r="AY341" s="84"/>
      <c r="BB341" s="84"/>
      <c r="BC341" s="84"/>
      <c r="BD341" s="84"/>
      <c r="BE341" s="84"/>
      <c r="BF341" s="84"/>
      <c r="BG341" s="84"/>
      <c r="BH341" s="84"/>
    </row>
    <row r="342">
      <c r="F342" s="84"/>
      <c r="I342" s="84"/>
      <c r="L342" s="84"/>
      <c r="O342" s="84"/>
      <c r="R342" s="84"/>
      <c r="U342" s="84"/>
      <c r="X342" s="84"/>
      <c r="AA342" s="84"/>
      <c r="AD342" s="84"/>
      <c r="AG342" s="84"/>
      <c r="AJ342" s="84"/>
      <c r="AM342" s="84"/>
      <c r="AP342" s="84"/>
      <c r="AS342" s="84"/>
      <c r="AV342" s="84"/>
      <c r="AY342" s="84"/>
      <c r="BB342" s="84"/>
      <c r="BC342" s="84"/>
      <c r="BD342" s="84"/>
      <c r="BE342" s="84"/>
      <c r="BF342" s="84"/>
      <c r="BG342" s="84"/>
      <c r="BH342" s="84"/>
    </row>
    <row r="343">
      <c r="F343" s="84"/>
      <c r="I343" s="84"/>
      <c r="L343" s="84"/>
      <c r="O343" s="84"/>
      <c r="R343" s="84"/>
      <c r="U343" s="84"/>
      <c r="X343" s="84"/>
      <c r="AA343" s="84"/>
      <c r="AD343" s="84"/>
      <c r="AG343" s="84"/>
      <c r="AJ343" s="84"/>
      <c r="AM343" s="84"/>
      <c r="AP343" s="84"/>
      <c r="AS343" s="84"/>
      <c r="AV343" s="84"/>
      <c r="AY343" s="84"/>
      <c r="BB343" s="84"/>
      <c r="BC343" s="84"/>
      <c r="BD343" s="84"/>
      <c r="BE343" s="84"/>
      <c r="BF343" s="84"/>
      <c r="BG343" s="84"/>
      <c r="BH343" s="84"/>
    </row>
    <row r="344">
      <c r="F344" s="84"/>
      <c r="I344" s="84"/>
      <c r="L344" s="84"/>
      <c r="O344" s="84"/>
      <c r="R344" s="84"/>
      <c r="U344" s="84"/>
      <c r="X344" s="84"/>
      <c r="AA344" s="84"/>
      <c r="AD344" s="84"/>
      <c r="AG344" s="84"/>
      <c r="AJ344" s="84"/>
      <c r="AM344" s="84"/>
      <c r="AP344" s="84"/>
      <c r="AS344" s="84"/>
      <c r="AV344" s="84"/>
      <c r="AY344" s="84"/>
      <c r="BB344" s="84"/>
      <c r="BC344" s="84"/>
      <c r="BD344" s="84"/>
      <c r="BE344" s="84"/>
      <c r="BF344" s="84"/>
      <c r="BG344" s="84"/>
      <c r="BH344" s="84"/>
    </row>
    <row r="345">
      <c r="F345" s="84"/>
      <c r="I345" s="84"/>
      <c r="L345" s="84"/>
      <c r="O345" s="84"/>
      <c r="R345" s="84"/>
      <c r="U345" s="84"/>
      <c r="X345" s="84"/>
      <c r="AA345" s="84"/>
      <c r="AD345" s="84"/>
      <c r="AG345" s="84"/>
      <c r="AJ345" s="84"/>
      <c r="AM345" s="84"/>
      <c r="AP345" s="84"/>
      <c r="AS345" s="84"/>
      <c r="AV345" s="84"/>
      <c r="AY345" s="84"/>
      <c r="BB345" s="84"/>
      <c r="BC345" s="84"/>
      <c r="BD345" s="84"/>
      <c r="BE345" s="84"/>
      <c r="BF345" s="84"/>
      <c r="BG345" s="84"/>
      <c r="BH345" s="84"/>
    </row>
    <row r="346">
      <c r="F346" s="84"/>
      <c r="I346" s="84"/>
      <c r="L346" s="84"/>
      <c r="O346" s="84"/>
      <c r="R346" s="84"/>
      <c r="U346" s="84"/>
      <c r="X346" s="84"/>
      <c r="AA346" s="84"/>
      <c r="AD346" s="84"/>
      <c r="AG346" s="84"/>
      <c r="AJ346" s="84"/>
      <c r="AM346" s="84"/>
      <c r="AP346" s="84"/>
      <c r="AS346" s="84"/>
      <c r="AV346" s="84"/>
      <c r="AY346" s="84"/>
      <c r="BB346" s="84"/>
      <c r="BC346" s="84"/>
      <c r="BD346" s="84"/>
      <c r="BE346" s="84"/>
      <c r="BF346" s="84"/>
      <c r="BG346" s="84"/>
      <c r="BH346" s="84"/>
    </row>
    <row r="347">
      <c r="F347" s="84"/>
      <c r="I347" s="84"/>
      <c r="L347" s="84"/>
      <c r="O347" s="84"/>
      <c r="R347" s="84"/>
      <c r="U347" s="84"/>
      <c r="X347" s="84"/>
      <c r="AA347" s="84"/>
      <c r="AD347" s="84"/>
      <c r="AG347" s="84"/>
      <c r="AJ347" s="84"/>
      <c r="AM347" s="84"/>
      <c r="AP347" s="84"/>
      <c r="AS347" s="84"/>
      <c r="AV347" s="84"/>
      <c r="AY347" s="84"/>
      <c r="BB347" s="84"/>
      <c r="BC347" s="84"/>
      <c r="BD347" s="84"/>
      <c r="BE347" s="84"/>
      <c r="BF347" s="84"/>
      <c r="BG347" s="84"/>
      <c r="BH347" s="84"/>
    </row>
    <row r="348">
      <c r="F348" s="84"/>
      <c r="I348" s="84"/>
      <c r="L348" s="84"/>
      <c r="O348" s="84"/>
      <c r="R348" s="84"/>
      <c r="U348" s="84"/>
      <c r="X348" s="84"/>
      <c r="AA348" s="84"/>
      <c r="AD348" s="84"/>
      <c r="AG348" s="84"/>
      <c r="AJ348" s="84"/>
      <c r="AM348" s="84"/>
      <c r="AP348" s="84"/>
      <c r="AS348" s="84"/>
      <c r="AV348" s="84"/>
      <c r="AY348" s="84"/>
      <c r="BB348" s="84"/>
      <c r="BC348" s="84"/>
      <c r="BD348" s="84"/>
      <c r="BE348" s="84"/>
      <c r="BF348" s="84"/>
      <c r="BG348" s="84"/>
      <c r="BH348" s="84"/>
    </row>
    <row r="349">
      <c r="F349" s="84"/>
      <c r="I349" s="84"/>
      <c r="L349" s="84"/>
      <c r="O349" s="84"/>
      <c r="R349" s="84"/>
      <c r="U349" s="84"/>
      <c r="X349" s="84"/>
      <c r="AA349" s="84"/>
      <c r="AD349" s="84"/>
      <c r="AG349" s="84"/>
      <c r="AJ349" s="84"/>
      <c r="AM349" s="84"/>
      <c r="AP349" s="84"/>
      <c r="AS349" s="84"/>
      <c r="AV349" s="84"/>
      <c r="AY349" s="84"/>
      <c r="BB349" s="84"/>
      <c r="BC349" s="84"/>
      <c r="BD349" s="84"/>
      <c r="BE349" s="84"/>
      <c r="BF349" s="84"/>
      <c r="BG349" s="84"/>
      <c r="BH349" s="84"/>
    </row>
    <row r="350">
      <c r="F350" s="84"/>
      <c r="I350" s="84"/>
      <c r="L350" s="84"/>
      <c r="O350" s="84"/>
      <c r="R350" s="84"/>
      <c r="U350" s="84"/>
      <c r="X350" s="84"/>
      <c r="AA350" s="84"/>
      <c r="AD350" s="84"/>
      <c r="AG350" s="84"/>
      <c r="AJ350" s="84"/>
      <c r="AM350" s="84"/>
      <c r="AP350" s="84"/>
      <c r="AS350" s="84"/>
      <c r="AV350" s="84"/>
      <c r="AY350" s="84"/>
      <c r="BB350" s="84"/>
      <c r="BC350" s="84"/>
      <c r="BD350" s="84"/>
      <c r="BE350" s="84"/>
      <c r="BF350" s="84"/>
      <c r="BG350" s="84"/>
      <c r="BH350" s="84"/>
    </row>
    <row r="351">
      <c r="F351" s="84"/>
      <c r="I351" s="84"/>
      <c r="L351" s="84"/>
      <c r="O351" s="84"/>
      <c r="R351" s="84"/>
      <c r="U351" s="84"/>
      <c r="X351" s="84"/>
      <c r="AA351" s="84"/>
      <c r="AD351" s="84"/>
      <c r="AG351" s="84"/>
      <c r="AJ351" s="84"/>
      <c r="AM351" s="84"/>
      <c r="AP351" s="84"/>
      <c r="AS351" s="84"/>
      <c r="AV351" s="84"/>
      <c r="AY351" s="84"/>
      <c r="BB351" s="84"/>
      <c r="BC351" s="84"/>
      <c r="BD351" s="84"/>
      <c r="BE351" s="84"/>
      <c r="BF351" s="84"/>
      <c r="BG351" s="84"/>
      <c r="BH351" s="84"/>
    </row>
    <row r="352">
      <c r="F352" s="84"/>
      <c r="I352" s="84"/>
      <c r="L352" s="84"/>
      <c r="O352" s="84"/>
      <c r="R352" s="84"/>
      <c r="U352" s="84"/>
      <c r="X352" s="84"/>
      <c r="AA352" s="84"/>
      <c r="AD352" s="84"/>
      <c r="AG352" s="84"/>
      <c r="AJ352" s="84"/>
      <c r="AM352" s="84"/>
      <c r="AP352" s="84"/>
      <c r="AS352" s="84"/>
      <c r="AV352" s="84"/>
      <c r="AY352" s="84"/>
      <c r="BB352" s="84"/>
      <c r="BC352" s="84"/>
      <c r="BD352" s="84"/>
      <c r="BE352" s="84"/>
      <c r="BF352" s="84"/>
      <c r="BG352" s="84"/>
      <c r="BH352" s="84"/>
    </row>
    <row r="353">
      <c r="F353" s="84"/>
      <c r="I353" s="84"/>
      <c r="L353" s="84"/>
      <c r="O353" s="84"/>
      <c r="R353" s="84"/>
      <c r="U353" s="84"/>
      <c r="X353" s="84"/>
      <c r="AA353" s="84"/>
      <c r="AD353" s="84"/>
      <c r="AG353" s="84"/>
      <c r="AJ353" s="84"/>
      <c r="AM353" s="84"/>
      <c r="AP353" s="84"/>
      <c r="AS353" s="84"/>
      <c r="AV353" s="84"/>
      <c r="AY353" s="84"/>
      <c r="BB353" s="84"/>
      <c r="BC353" s="84"/>
      <c r="BD353" s="84"/>
      <c r="BE353" s="84"/>
      <c r="BF353" s="84"/>
      <c r="BG353" s="84"/>
      <c r="BH353" s="84"/>
    </row>
    <row r="354">
      <c r="F354" s="84"/>
      <c r="I354" s="84"/>
      <c r="L354" s="84"/>
      <c r="O354" s="84"/>
      <c r="R354" s="84"/>
      <c r="U354" s="84"/>
      <c r="X354" s="84"/>
      <c r="AA354" s="84"/>
      <c r="AD354" s="84"/>
      <c r="AG354" s="84"/>
      <c r="AJ354" s="84"/>
      <c r="AM354" s="84"/>
      <c r="AP354" s="84"/>
      <c r="AS354" s="84"/>
      <c r="AV354" s="84"/>
      <c r="AY354" s="84"/>
      <c r="BB354" s="84"/>
      <c r="BC354" s="84"/>
      <c r="BD354" s="84"/>
      <c r="BE354" s="84"/>
      <c r="BF354" s="84"/>
      <c r="BG354" s="84"/>
      <c r="BH354" s="84"/>
    </row>
    <row r="355">
      <c r="F355" s="84"/>
      <c r="I355" s="84"/>
      <c r="L355" s="84"/>
      <c r="O355" s="84"/>
      <c r="R355" s="84"/>
      <c r="U355" s="84"/>
      <c r="X355" s="84"/>
      <c r="AA355" s="84"/>
      <c r="AD355" s="84"/>
      <c r="AG355" s="84"/>
      <c r="AJ355" s="84"/>
      <c r="AM355" s="84"/>
      <c r="AP355" s="84"/>
      <c r="AS355" s="84"/>
      <c r="AV355" s="84"/>
      <c r="AY355" s="84"/>
      <c r="BB355" s="84"/>
      <c r="BC355" s="84"/>
      <c r="BD355" s="84"/>
      <c r="BE355" s="84"/>
      <c r="BF355" s="84"/>
      <c r="BG355" s="84"/>
      <c r="BH355" s="84"/>
    </row>
    <row r="356">
      <c r="F356" s="84"/>
      <c r="I356" s="84"/>
      <c r="L356" s="84"/>
      <c r="O356" s="84"/>
      <c r="R356" s="84"/>
      <c r="U356" s="84"/>
      <c r="X356" s="84"/>
      <c r="AA356" s="84"/>
      <c r="AD356" s="84"/>
      <c r="AG356" s="84"/>
      <c r="AJ356" s="84"/>
      <c r="AM356" s="84"/>
      <c r="AP356" s="84"/>
      <c r="AS356" s="84"/>
      <c r="AV356" s="84"/>
      <c r="AY356" s="84"/>
      <c r="BB356" s="84"/>
      <c r="BC356" s="84"/>
      <c r="BD356" s="84"/>
      <c r="BE356" s="84"/>
      <c r="BF356" s="84"/>
      <c r="BG356" s="84"/>
      <c r="BH356" s="84"/>
    </row>
    <row r="357">
      <c r="F357" s="84"/>
      <c r="I357" s="84"/>
      <c r="L357" s="84"/>
      <c r="O357" s="84"/>
      <c r="R357" s="84"/>
      <c r="U357" s="84"/>
      <c r="X357" s="84"/>
      <c r="AA357" s="84"/>
      <c r="AD357" s="84"/>
      <c r="AG357" s="84"/>
      <c r="AJ357" s="84"/>
      <c r="AM357" s="84"/>
      <c r="AP357" s="84"/>
      <c r="AS357" s="84"/>
      <c r="AV357" s="84"/>
      <c r="AY357" s="84"/>
      <c r="BB357" s="84"/>
      <c r="BC357" s="84"/>
      <c r="BD357" s="84"/>
      <c r="BE357" s="84"/>
      <c r="BF357" s="84"/>
      <c r="BG357" s="84"/>
      <c r="BH357" s="84"/>
    </row>
    <row r="358">
      <c r="F358" s="84"/>
      <c r="I358" s="84"/>
      <c r="L358" s="84"/>
      <c r="O358" s="84"/>
      <c r="R358" s="84"/>
      <c r="U358" s="84"/>
      <c r="X358" s="84"/>
      <c r="AA358" s="84"/>
      <c r="AD358" s="84"/>
      <c r="AG358" s="84"/>
      <c r="AJ358" s="84"/>
      <c r="AM358" s="84"/>
      <c r="AP358" s="84"/>
      <c r="AS358" s="84"/>
      <c r="AV358" s="84"/>
      <c r="AY358" s="84"/>
      <c r="BB358" s="84"/>
      <c r="BC358" s="84"/>
      <c r="BD358" s="84"/>
      <c r="BE358" s="84"/>
      <c r="BF358" s="84"/>
      <c r="BG358" s="84"/>
      <c r="BH358" s="84"/>
    </row>
    <row r="359">
      <c r="F359" s="84"/>
      <c r="I359" s="84"/>
      <c r="L359" s="84"/>
      <c r="O359" s="84"/>
      <c r="R359" s="84"/>
      <c r="U359" s="84"/>
      <c r="X359" s="84"/>
      <c r="AA359" s="84"/>
      <c r="AD359" s="84"/>
      <c r="AG359" s="84"/>
      <c r="AJ359" s="84"/>
      <c r="AM359" s="84"/>
      <c r="AP359" s="84"/>
      <c r="AS359" s="84"/>
      <c r="AV359" s="84"/>
      <c r="AY359" s="84"/>
      <c r="BB359" s="84"/>
      <c r="BC359" s="84"/>
      <c r="BD359" s="84"/>
      <c r="BE359" s="84"/>
      <c r="BF359" s="84"/>
      <c r="BG359" s="84"/>
      <c r="BH359" s="84"/>
    </row>
    <row r="360">
      <c r="F360" s="84"/>
      <c r="I360" s="84"/>
      <c r="L360" s="84"/>
      <c r="O360" s="84"/>
      <c r="R360" s="84"/>
      <c r="U360" s="84"/>
      <c r="X360" s="84"/>
      <c r="AA360" s="84"/>
      <c r="AD360" s="84"/>
      <c r="AG360" s="84"/>
      <c r="AJ360" s="84"/>
      <c r="AM360" s="84"/>
      <c r="AP360" s="84"/>
      <c r="AS360" s="84"/>
      <c r="AV360" s="84"/>
      <c r="AY360" s="84"/>
      <c r="BB360" s="84"/>
      <c r="BC360" s="84"/>
      <c r="BD360" s="84"/>
      <c r="BE360" s="84"/>
      <c r="BF360" s="84"/>
      <c r="BG360" s="84"/>
      <c r="BH360" s="84"/>
    </row>
    <row r="361">
      <c r="F361" s="84"/>
      <c r="I361" s="84"/>
      <c r="L361" s="84"/>
      <c r="O361" s="84"/>
      <c r="R361" s="84"/>
      <c r="U361" s="84"/>
      <c r="X361" s="84"/>
      <c r="AA361" s="84"/>
      <c r="AD361" s="84"/>
      <c r="AG361" s="84"/>
      <c r="AJ361" s="84"/>
      <c r="AM361" s="84"/>
      <c r="AP361" s="84"/>
      <c r="AS361" s="84"/>
      <c r="AV361" s="84"/>
      <c r="AY361" s="84"/>
      <c r="BB361" s="84"/>
      <c r="BC361" s="84"/>
      <c r="BD361" s="84"/>
      <c r="BE361" s="84"/>
      <c r="BF361" s="84"/>
      <c r="BG361" s="84"/>
      <c r="BH361" s="84"/>
    </row>
    <row r="362">
      <c r="F362" s="84"/>
      <c r="I362" s="84"/>
      <c r="L362" s="84"/>
      <c r="O362" s="84"/>
      <c r="R362" s="84"/>
      <c r="U362" s="84"/>
      <c r="X362" s="84"/>
      <c r="AA362" s="84"/>
      <c r="AD362" s="84"/>
      <c r="AG362" s="84"/>
      <c r="AJ362" s="84"/>
      <c r="AM362" s="84"/>
      <c r="AP362" s="84"/>
      <c r="AS362" s="84"/>
      <c r="AV362" s="84"/>
      <c r="AY362" s="84"/>
      <c r="BB362" s="84"/>
      <c r="BC362" s="84"/>
      <c r="BD362" s="84"/>
      <c r="BE362" s="84"/>
      <c r="BF362" s="84"/>
      <c r="BG362" s="84"/>
      <c r="BH362" s="84"/>
    </row>
    <row r="363">
      <c r="F363" s="84"/>
      <c r="I363" s="84"/>
      <c r="L363" s="84"/>
      <c r="O363" s="84"/>
      <c r="R363" s="84"/>
      <c r="U363" s="84"/>
      <c r="X363" s="84"/>
      <c r="AA363" s="84"/>
      <c r="AD363" s="84"/>
      <c r="AG363" s="84"/>
      <c r="AJ363" s="84"/>
      <c r="AM363" s="84"/>
      <c r="AP363" s="84"/>
      <c r="AS363" s="84"/>
      <c r="AV363" s="84"/>
      <c r="AY363" s="84"/>
      <c r="BB363" s="84"/>
      <c r="BC363" s="84"/>
      <c r="BD363" s="84"/>
      <c r="BE363" s="84"/>
      <c r="BF363" s="84"/>
      <c r="BG363" s="84"/>
      <c r="BH363" s="84"/>
    </row>
    <row r="364">
      <c r="F364" s="84"/>
      <c r="I364" s="84"/>
      <c r="L364" s="84"/>
      <c r="O364" s="84"/>
      <c r="R364" s="84"/>
      <c r="U364" s="84"/>
      <c r="X364" s="84"/>
      <c r="AA364" s="84"/>
      <c r="AD364" s="84"/>
      <c r="AG364" s="84"/>
      <c r="AJ364" s="84"/>
      <c r="AM364" s="84"/>
      <c r="AP364" s="84"/>
      <c r="AS364" s="84"/>
      <c r="AV364" s="84"/>
      <c r="AY364" s="84"/>
      <c r="BB364" s="84"/>
      <c r="BC364" s="84"/>
      <c r="BD364" s="84"/>
      <c r="BE364" s="84"/>
      <c r="BF364" s="84"/>
      <c r="BG364" s="84"/>
      <c r="BH364" s="84"/>
    </row>
    <row r="365">
      <c r="F365" s="84"/>
      <c r="I365" s="84"/>
      <c r="L365" s="84"/>
      <c r="O365" s="84"/>
      <c r="R365" s="84"/>
      <c r="U365" s="84"/>
      <c r="X365" s="84"/>
      <c r="AA365" s="84"/>
      <c r="AD365" s="84"/>
      <c r="AG365" s="84"/>
      <c r="AJ365" s="84"/>
      <c r="AM365" s="84"/>
      <c r="AP365" s="84"/>
      <c r="AS365" s="84"/>
      <c r="AV365" s="84"/>
      <c r="AY365" s="84"/>
      <c r="BB365" s="84"/>
      <c r="BC365" s="84"/>
      <c r="BD365" s="84"/>
      <c r="BE365" s="84"/>
      <c r="BF365" s="84"/>
      <c r="BG365" s="84"/>
      <c r="BH365" s="84"/>
    </row>
    <row r="366">
      <c r="F366" s="84"/>
      <c r="I366" s="84"/>
      <c r="L366" s="84"/>
      <c r="O366" s="84"/>
      <c r="R366" s="84"/>
      <c r="U366" s="84"/>
      <c r="X366" s="84"/>
      <c r="AA366" s="84"/>
      <c r="AD366" s="84"/>
      <c r="AG366" s="84"/>
      <c r="AJ366" s="84"/>
      <c r="AM366" s="84"/>
      <c r="AP366" s="84"/>
      <c r="AS366" s="84"/>
      <c r="AV366" s="84"/>
      <c r="AY366" s="84"/>
      <c r="BB366" s="84"/>
      <c r="BC366" s="84"/>
      <c r="BD366" s="84"/>
      <c r="BE366" s="84"/>
      <c r="BF366" s="84"/>
      <c r="BG366" s="84"/>
      <c r="BH366" s="84"/>
    </row>
    <row r="367">
      <c r="F367" s="84"/>
      <c r="I367" s="84"/>
      <c r="L367" s="84"/>
      <c r="O367" s="84"/>
      <c r="R367" s="84"/>
      <c r="U367" s="84"/>
      <c r="X367" s="84"/>
      <c r="AA367" s="84"/>
      <c r="AD367" s="84"/>
      <c r="AG367" s="84"/>
      <c r="AJ367" s="84"/>
      <c r="AM367" s="84"/>
      <c r="AP367" s="84"/>
      <c r="AS367" s="84"/>
      <c r="AV367" s="84"/>
      <c r="AY367" s="84"/>
      <c r="BB367" s="84"/>
      <c r="BC367" s="84"/>
      <c r="BD367" s="84"/>
      <c r="BE367" s="84"/>
      <c r="BF367" s="84"/>
      <c r="BG367" s="84"/>
      <c r="BH367" s="84"/>
    </row>
    <row r="368">
      <c r="F368" s="84"/>
      <c r="I368" s="84"/>
      <c r="L368" s="84"/>
      <c r="O368" s="84"/>
      <c r="R368" s="84"/>
      <c r="U368" s="84"/>
      <c r="X368" s="84"/>
      <c r="AA368" s="84"/>
      <c r="AD368" s="84"/>
      <c r="AG368" s="84"/>
      <c r="AJ368" s="84"/>
      <c r="AM368" s="84"/>
      <c r="AP368" s="84"/>
      <c r="AS368" s="84"/>
      <c r="AV368" s="84"/>
      <c r="AY368" s="84"/>
      <c r="BB368" s="84"/>
      <c r="BC368" s="84"/>
      <c r="BD368" s="84"/>
      <c r="BE368" s="84"/>
      <c r="BF368" s="84"/>
      <c r="BG368" s="84"/>
      <c r="BH368" s="84"/>
    </row>
    <row r="369">
      <c r="F369" s="84"/>
      <c r="I369" s="84"/>
      <c r="L369" s="84"/>
      <c r="O369" s="84"/>
      <c r="R369" s="84"/>
      <c r="U369" s="84"/>
      <c r="X369" s="84"/>
      <c r="AA369" s="84"/>
      <c r="AD369" s="84"/>
      <c r="AG369" s="84"/>
      <c r="AJ369" s="84"/>
      <c r="AM369" s="84"/>
      <c r="AP369" s="84"/>
      <c r="AS369" s="84"/>
      <c r="AV369" s="84"/>
      <c r="AY369" s="84"/>
      <c r="BB369" s="84"/>
      <c r="BC369" s="84"/>
      <c r="BD369" s="84"/>
      <c r="BE369" s="84"/>
      <c r="BF369" s="84"/>
      <c r="BG369" s="84"/>
      <c r="BH369" s="84"/>
    </row>
    <row r="370">
      <c r="F370" s="84"/>
      <c r="I370" s="84"/>
      <c r="L370" s="84"/>
      <c r="O370" s="84"/>
      <c r="R370" s="84"/>
      <c r="U370" s="84"/>
      <c r="X370" s="84"/>
      <c r="AA370" s="84"/>
      <c r="AD370" s="84"/>
      <c r="AG370" s="84"/>
      <c r="AJ370" s="84"/>
      <c r="AM370" s="84"/>
      <c r="AP370" s="84"/>
      <c r="AS370" s="84"/>
      <c r="AV370" s="84"/>
      <c r="AY370" s="84"/>
      <c r="BB370" s="84"/>
      <c r="BC370" s="84"/>
      <c r="BD370" s="84"/>
      <c r="BE370" s="84"/>
      <c r="BF370" s="84"/>
      <c r="BG370" s="84"/>
      <c r="BH370" s="84"/>
    </row>
    <row r="371">
      <c r="F371" s="84"/>
      <c r="I371" s="84"/>
      <c r="L371" s="84"/>
      <c r="O371" s="84"/>
      <c r="R371" s="84"/>
      <c r="U371" s="84"/>
      <c r="X371" s="84"/>
      <c r="AA371" s="84"/>
      <c r="AD371" s="84"/>
      <c r="AG371" s="84"/>
      <c r="AJ371" s="84"/>
      <c r="AM371" s="84"/>
      <c r="AP371" s="84"/>
      <c r="AS371" s="84"/>
      <c r="AV371" s="84"/>
      <c r="AY371" s="84"/>
      <c r="BB371" s="84"/>
      <c r="BC371" s="84"/>
      <c r="BD371" s="84"/>
      <c r="BE371" s="84"/>
      <c r="BF371" s="84"/>
      <c r="BG371" s="84"/>
      <c r="BH371" s="84"/>
    </row>
    <row r="372">
      <c r="F372" s="84"/>
      <c r="I372" s="84"/>
      <c r="L372" s="84"/>
      <c r="O372" s="84"/>
      <c r="R372" s="84"/>
      <c r="U372" s="84"/>
      <c r="X372" s="84"/>
      <c r="AA372" s="84"/>
      <c r="AD372" s="84"/>
      <c r="AG372" s="84"/>
      <c r="AJ372" s="84"/>
      <c r="AM372" s="84"/>
      <c r="AP372" s="84"/>
      <c r="AS372" s="84"/>
      <c r="AV372" s="84"/>
      <c r="AY372" s="84"/>
      <c r="BB372" s="84"/>
      <c r="BC372" s="84"/>
      <c r="BD372" s="84"/>
      <c r="BE372" s="84"/>
      <c r="BF372" s="84"/>
      <c r="BG372" s="84"/>
      <c r="BH372" s="84"/>
    </row>
    <row r="373">
      <c r="F373" s="84"/>
      <c r="I373" s="84"/>
      <c r="L373" s="84"/>
      <c r="O373" s="84"/>
      <c r="R373" s="84"/>
      <c r="U373" s="84"/>
      <c r="X373" s="84"/>
      <c r="AA373" s="84"/>
      <c r="AD373" s="84"/>
      <c r="AG373" s="84"/>
      <c r="AJ373" s="84"/>
      <c r="AM373" s="84"/>
      <c r="AP373" s="84"/>
      <c r="AS373" s="84"/>
      <c r="AV373" s="84"/>
      <c r="AY373" s="84"/>
      <c r="BB373" s="84"/>
      <c r="BC373" s="84"/>
      <c r="BD373" s="84"/>
      <c r="BE373" s="84"/>
      <c r="BF373" s="84"/>
      <c r="BG373" s="84"/>
      <c r="BH373" s="84"/>
    </row>
    <row r="374">
      <c r="F374" s="84"/>
      <c r="I374" s="84"/>
      <c r="L374" s="84"/>
      <c r="O374" s="84"/>
      <c r="R374" s="84"/>
      <c r="U374" s="84"/>
      <c r="X374" s="84"/>
      <c r="AA374" s="84"/>
      <c r="AD374" s="84"/>
      <c r="AG374" s="84"/>
      <c r="AJ374" s="84"/>
      <c r="AM374" s="84"/>
      <c r="AP374" s="84"/>
      <c r="AS374" s="84"/>
      <c r="AV374" s="84"/>
      <c r="AY374" s="84"/>
      <c r="BB374" s="84"/>
      <c r="BC374" s="84"/>
      <c r="BD374" s="84"/>
      <c r="BE374" s="84"/>
      <c r="BF374" s="84"/>
      <c r="BG374" s="84"/>
      <c r="BH374" s="84"/>
    </row>
    <row r="375">
      <c r="F375" s="84"/>
      <c r="I375" s="84"/>
      <c r="L375" s="84"/>
      <c r="O375" s="84"/>
      <c r="R375" s="84"/>
      <c r="U375" s="84"/>
      <c r="X375" s="84"/>
      <c r="AA375" s="84"/>
      <c r="AD375" s="84"/>
      <c r="AG375" s="84"/>
      <c r="AJ375" s="84"/>
      <c r="AM375" s="84"/>
      <c r="AP375" s="84"/>
      <c r="AS375" s="84"/>
      <c r="AV375" s="84"/>
      <c r="AY375" s="84"/>
      <c r="BB375" s="84"/>
      <c r="BC375" s="84"/>
      <c r="BD375" s="84"/>
      <c r="BE375" s="84"/>
      <c r="BF375" s="84"/>
      <c r="BG375" s="84"/>
      <c r="BH375" s="84"/>
    </row>
    <row r="376">
      <c r="F376" s="84"/>
      <c r="I376" s="84"/>
      <c r="L376" s="84"/>
      <c r="O376" s="84"/>
      <c r="R376" s="84"/>
      <c r="U376" s="84"/>
      <c r="X376" s="84"/>
      <c r="AA376" s="84"/>
      <c r="AD376" s="84"/>
      <c r="AG376" s="84"/>
      <c r="AJ376" s="84"/>
      <c r="AM376" s="84"/>
      <c r="AP376" s="84"/>
      <c r="AS376" s="84"/>
      <c r="AV376" s="84"/>
      <c r="AY376" s="84"/>
      <c r="BB376" s="84"/>
      <c r="BC376" s="84"/>
      <c r="BD376" s="84"/>
      <c r="BE376" s="84"/>
      <c r="BF376" s="84"/>
      <c r="BG376" s="84"/>
      <c r="BH376" s="84"/>
    </row>
    <row r="377">
      <c r="F377" s="84"/>
      <c r="I377" s="84"/>
      <c r="L377" s="84"/>
      <c r="O377" s="84"/>
      <c r="R377" s="84"/>
      <c r="U377" s="84"/>
      <c r="X377" s="84"/>
      <c r="AA377" s="84"/>
      <c r="AD377" s="84"/>
      <c r="AG377" s="84"/>
      <c r="AJ377" s="84"/>
      <c r="AM377" s="84"/>
      <c r="AP377" s="84"/>
      <c r="AS377" s="84"/>
      <c r="AV377" s="84"/>
      <c r="AY377" s="84"/>
      <c r="BB377" s="84"/>
      <c r="BC377" s="84"/>
      <c r="BD377" s="84"/>
      <c r="BE377" s="84"/>
      <c r="BF377" s="84"/>
      <c r="BG377" s="84"/>
      <c r="BH377" s="84"/>
    </row>
    <row r="378">
      <c r="F378" s="84"/>
      <c r="I378" s="84"/>
      <c r="L378" s="84"/>
      <c r="O378" s="84"/>
      <c r="R378" s="84"/>
      <c r="U378" s="84"/>
      <c r="X378" s="84"/>
      <c r="AA378" s="84"/>
      <c r="AD378" s="84"/>
      <c r="AG378" s="84"/>
      <c r="AJ378" s="84"/>
      <c r="AM378" s="84"/>
      <c r="AP378" s="84"/>
      <c r="AS378" s="84"/>
      <c r="AV378" s="84"/>
      <c r="AY378" s="84"/>
      <c r="BB378" s="84"/>
      <c r="BC378" s="84"/>
      <c r="BD378" s="84"/>
      <c r="BE378" s="84"/>
      <c r="BF378" s="84"/>
      <c r="BG378" s="84"/>
      <c r="BH378" s="84"/>
    </row>
    <row r="379">
      <c r="F379" s="84"/>
      <c r="I379" s="84"/>
      <c r="L379" s="84"/>
      <c r="O379" s="84"/>
      <c r="R379" s="84"/>
      <c r="U379" s="84"/>
      <c r="X379" s="84"/>
      <c r="AA379" s="84"/>
      <c r="AD379" s="84"/>
      <c r="AG379" s="84"/>
      <c r="AJ379" s="84"/>
      <c r="AM379" s="84"/>
      <c r="AP379" s="84"/>
      <c r="AS379" s="84"/>
      <c r="AV379" s="84"/>
      <c r="AY379" s="84"/>
      <c r="BB379" s="84"/>
      <c r="BC379" s="84"/>
      <c r="BD379" s="84"/>
      <c r="BE379" s="84"/>
      <c r="BF379" s="84"/>
      <c r="BG379" s="84"/>
      <c r="BH379" s="84"/>
    </row>
    <row r="380">
      <c r="F380" s="84"/>
      <c r="I380" s="84"/>
      <c r="L380" s="84"/>
      <c r="O380" s="84"/>
      <c r="R380" s="84"/>
      <c r="U380" s="84"/>
      <c r="X380" s="84"/>
      <c r="AA380" s="84"/>
      <c r="AD380" s="84"/>
      <c r="AG380" s="84"/>
      <c r="AJ380" s="84"/>
      <c r="AM380" s="84"/>
      <c r="AP380" s="84"/>
      <c r="AS380" s="84"/>
      <c r="AV380" s="84"/>
      <c r="AY380" s="84"/>
      <c r="BB380" s="84"/>
      <c r="BC380" s="84"/>
      <c r="BD380" s="84"/>
      <c r="BE380" s="84"/>
      <c r="BF380" s="84"/>
      <c r="BG380" s="84"/>
      <c r="BH380" s="84"/>
    </row>
    <row r="381">
      <c r="F381" s="84"/>
      <c r="I381" s="84"/>
      <c r="L381" s="84"/>
      <c r="O381" s="84"/>
      <c r="R381" s="84"/>
      <c r="U381" s="84"/>
      <c r="X381" s="84"/>
      <c r="AA381" s="84"/>
      <c r="AD381" s="84"/>
      <c r="AG381" s="84"/>
      <c r="AJ381" s="84"/>
      <c r="AM381" s="84"/>
      <c r="AP381" s="84"/>
      <c r="AS381" s="84"/>
      <c r="AV381" s="84"/>
      <c r="AY381" s="84"/>
      <c r="BB381" s="84"/>
      <c r="BC381" s="84"/>
      <c r="BD381" s="84"/>
      <c r="BE381" s="84"/>
      <c r="BF381" s="84"/>
      <c r="BG381" s="84"/>
      <c r="BH381" s="84"/>
    </row>
    <row r="382">
      <c r="F382" s="84"/>
      <c r="I382" s="84"/>
      <c r="L382" s="84"/>
      <c r="O382" s="84"/>
      <c r="R382" s="84"/>
      <c r="U382" s="84"/>
      <c r="X382" s="84"/>
      <c r="AA382" s="84"/>
      <c r="AD382" s="84"/>
      <c r="AG382" s="84"/>
      <c r="AJ382" s="84"/>
      <c r="AM382" s="84"/>
      <c r="AP382" s="84"/>
      <c r="AS382" s="84"/>
      <c r="AV382" s="84"/>
      <c r="AY382" s="84"/>
      <c r="BB382" s="84"/>
      <c r="BC382" s="84"/>
      <c r="BD382" s="84"/>
      <c r="BE382" s="84"/>
      <c r="BF382" s="84"/>
      <c r="BG382" s="84"/>
      <c r="BH382" s="84"/>
    </row>
    <row r="383">
      <c r="F383" s="84"/>
      <c r="I383" s="84"/>
      <c r="L383" s="84"/>
      <c r="O383" s="84"/>
      <c r="R383" s="84"/>
      <c r="U383" s="84"/>
      <c r="X383" s="84"/>
      <c r="AA383" s="84"/>
      <c r="AD383" s="84"/>
      <c r="AG383" s="84"/>
      <c r="AJ383" s="84"/>
      <c r="AM383" s="84"/>
      <c r="AP383" s="84"/>
      <c r="AS383" s="84"/>
      <c r="AV383" s="84"/>
      <c r="AY383" s="84"/>
      <c r="BB383" s="84"/>
      <c r="BC383" s="84"/>
      <c r="BD383" s="84"/>
      <c r="BE383" s="84"/>
      <c r="BF383" s="84"/>
      <c r="BG383" s="84"/>
      <c r="BH383" s="84"/>
    </row>
    <row r="384">
      <c r="F384" s="84"/>
      <c r="I384" s="84"/>
      <c r="L384" s="84"/>
      <c r="O384" s="84"/>
      <c r="R384" s="84"/>
      <c r="U384" s="84"/>
      <c r="X384" s="84"/>
      <c r="AA384" s="84"/>
      <c r="AD384" s="84"/>
      <c r="AG384" s="84"/>
      <c r="AJ384" s="84"/>
      <c r="AM384" s="84"/>
      <c r="AP384" s="84"/>
      <c r="AS384" s="84"/>
      <c r="AV384" s="84"/>
      <c r="AY384" s="84"/>
      <c r="BB384" s="84"/>
      <c r="BC384" s="84"/>
      <c r="BD384" s="84"/>
      <c r="BE384" s="84"/>
      <c r="BF384" s="84"/>
      <c r="BG384" s="84"/>
      <c r="BH384" s="84"/>
    </row>
    <row r="385">
      <c r="F385" s="84"/>
      <c r="I385" s="84"/>
      <c r="L385" s="84"/>
      <c r="O385" s="84"/>
      <c r="R385" s="84"/>
      <c r="U385" s="84"/>
      <c r="X385" s="84"/>
      <c r="AA385" s="84"/>
      <c r="AD385" s="84"/>
      <c r="AG385" s="84"/>
      <c r="AJ385" s="84"/>
      <c r="AM385" s="84"/>
      <c r="AP385" s="84"/>
      <c r="AS385" s="84"/>
      <c r="AV385" s="84"/>
      <c r="AY385" s="84"/>
      <c r="BB385" s="84"/>
      <c r="BC385" s="84"/>
      <c r="BD385" s="84"/>
      <c r="BE385" s="84"/>
      <c r="BF385" s="84"/>
      <c r="BG385" s="84"/>
      <c r="BH385" s="84"/>
    </row>
    <row r="386">
      <c r="F386" s="84"/>
      <c r="I386" s="84"/>
      <c r="L386" s="84"/>
      <c r="O386" s="84"/>
      <c r="R386" s="84"/>
      <c r="U386" s="84"/>
      <c r="X386" s="84"/>
      <c r="AA386" s="84"/>
      <c r="AD386" s="84"/>
      <c r="AG386" s="84"/>
      <c r="AJ386" s="84"/>
      <c r="AM386" s="84"/>
      <c r="AP386" s="84"/>
      <c r="AS386" s="84"/>
      <c r="AV386" s="84"/>
      <c r="AY386" s="84"/>
      <c r="BB386" s="84"/>
      <c r="BC386" s="84"/>
      <c r="BD386" s="84"/>
      <c r="BE386" s="84"/>
      <c r="BF386" s="84"/>
      <c r="BG386" s="84"/>
      <c r="BH386" s="84"/>
    </row>
    <row r="387">
      <c r="F387" s="84"/>
      <c r="I387" s="84"/>
      <c r="L387" s="84"/>
      <c r="O387" s="84"/>
      <c r="R387" s="84"/>
      <c r="U387" s="84"/>
      <c r="X387" s="84"/>
      <c r="AA387" s="84"/>
      <c r="AD387" s="84"/>
      <c r="AG387" s="84"/>
      <c r="AJ387" s="84"/>
      <c r="AM387" s="84"/>
      <c r="AP387" s="84"/>
      <c r="AS387" s="84"/>
      <c r="AV387" s="84"/>
      <c r="AY387" s="84"/>
      <c r="BB387" s="84"/>
      <c r="BC387" s="84"/>
      <c r="BD387" s="84"/>
      <c r="BE387" s="84"/>
      <c r="BF387" s="84"/>
      <c r="BG387" s="84"/>
      <c r="BH387" s="84"/>
    </row>
    <row r="388">
      <c r="F388" s="84"/>
      <c r="I388" s="84"/>
      <c r="L388" s="84"/>
      <c r="O388" s="84"/>
      <c r="R388" s="84"/>
      <c r="U388" s="84"/>
      <c r="X388" s="84"/>
      <c r="AA388" s="84"/>
      <c r="AD388" s="84"/>
      <c r="AG388" s="84"/>
      <c r="AJ388" s="84"/>
      <c r="AM388" s="84"/>
      <c r="AP388" s="84"/>
      <c r="AS388" s="84"/>
      <c r="AV388" s="84"/>
      <c r="AY388" s="84"/>
      <c r="BB388" s="84"/>
      <c r="BC388" s="84"/>
      <c r="BD388" s="84"/>
      <c r="BE388" s="84"/>
      <c r="BF388" s="84"/>
      <c r="BG388" s="84"/>
      <c r="BH388" s="84"/>
    </row>
    <row r="389">
      <c r="F389" s="84"/>
      <c r="I389" s="84"/>
      <c r="L389" s="84"/>
      <c r="O389" s="84"/>
      <c r="R389" s="84"/>
      <c r="U389" s="84"/>
      <c r="X389" s="84"/>
      <c r="AA389" s="84"/>
      <c r="AD389" s="84"/>
      <c r="AG389" s="84"/>
      <c r="AJ389" s="84"/>
      <c r="AM389" s="84"/>
      <c r="AP389" s="84"/>
      <c r="AS389" s="84"/>
      <c r="AV389" s="84"/>
      <c r="AY389" s="84"/>
      <c r="BB389" s="84"/>
      <c r="BC389" s="84"/>
      <c r="BD389" s="84"/>
      <c r="BE389" s="84"/>
      <c r="BF389" s="84"/>
      <c r="BG389" s="84"/>
      <c r="BH389" s="84"/>
    </row>
    <row r="390">
      <c r="F390" s="84"/>
      <c r="I390" s="84"/>
      <c r="L390" s="84"/>
      <c r="O390" s="84"/>
      <c r="R390" s="84"/>
      <c r="U390" s="84"/>
      <c r="X390" s="84"/>
      <c r="AA390" s="84"/>
      <c r="AD390" s="84"/>
      <c r="AG390" s="84"/>
      <c r="AJ390" s="84"/>
      <c r="AM390" s="84"/>
      <c r="AP390" s="84"/>
      <c r="AS390" s="84"/>
      <c r="AV390" s="84"/>
      <c r="AY390" s="84"/>
      <c r="BB390" s="84"/>
      <c r="BC390" s="84"/>
      <c r="BD390" s="84"/>
      <c r="BE390" s="84"/>
      <c r="BF390" s="84"/>
      <c r="BG390" s="84"/>
      <c r="BH390" s="84"/>
    </row>
    <row r="391">
      <c r="F391" s="84"/>
      <c r="I391" s="84"/>
      <c r="L391" s="84"/>
      <c r="O391" s="84"/>
      <c r="R391" s="84"/>
      <c r="U391" s="84"/>
      <c r="X391" s="84"/>
      <c r="AA391" s="84"/>
      <c r="AD391" s="84"/>
      <c r="AG391" s="84"/>
      <c r="AJ391" s="84"/>
      <c r="AM391" s="84"/>
      <c r="AP391" s="84"/>
      <c r="AS391" s="84"/>
      <c r="AV391" s="84"/>
      <c r="AY391" s="84"/>
      <c r="BB391" s="84"/>
      <c r="BC391" s="84"/>
      <c r="BD391" s="84"/>
      <c r="BE391" s="84"/>
      <c r="BF391" s="84"/>
      <c r="BG391" s="84"/>
      <c r="BH391" s="84"/>
    </row>
    <row r="392">
      <c r="F392" s="84"/>
      <c r="I392" s="84"/>
      <c r="L392" s="84"/>
      <c r="O392" s="84"/>
      <c r="R392" s="84"/>
      <c r="U392" s="84"/>
      <c r="X392" s="84"/>
      <c r="AA392" s="84"/>
      <c r="AD392" s="84"/>
      <c r="AG392" s="84"/>
      <c r="AJ392" s="84"/>
      <c r="AM392" s="84"/>
      <c r="AP392" s="84"/>
      <c r="AS392" s="84"/>
      <c r="AV392" s="84"/>
      <c r="AY392" s="84"/>
      <c r="BB392" s="84"/>
      <c r="BC392" s="84"/>
      <c r="BD392" s="84"/>
      <c r="BE392" s="84"/>
      <c r="BF392" s="84"/>
      <c r="BG392" s="84"/>
      <c r="BH392" s="84"/>
    </row>
    <row r="393">
      <c r="F393" s="84"/>
      <c r="I393" s="84"/>
      <c r="L393" s="84"/>
      <c r="O393" s="84"/>
      <c r="R393" s="84"/>
      <c r="U393" s="84"/>
      <c r="X393" s="84"/>
      <c r="AA393" s="84"/>
      <c r="AD393" s="84"/>
      <c r="AG393" s="84"/>
      <c r="AJ393" s="84"/>
      <c r="AM393" s="84"/>
      <c r="AP393" s="84"/>
      <c r="AS393" s="84"/>
      <c r="AV393" s="84"/>
      <c r="AY393" s="84"/>
      <c r="BB393" s="84"/>
      <c r="BC393" s="84"/>
      <c r="BD393" s="84"/>
      <c r="BE393" s="84"/>
      <c r="BF393" s="84"/>
      <c r="BG393" s="84"/>
      <c r="BH393" s="84"/>
    </row>
    <row r="394">
      <c r="F394" s="84"/>
      <c r="I394" s="84"/>
      <c r="L394" s="84"/>
      <c r="O394" s="84"/>
      <c r="R394" s="84"/>
      <c r="U394" s="84"/>
      <c r="X394" s="84"/>
      <c r="AA394" s="84"/>
      <c r="AD394" s="84"/>
      <c r="AG394" s="84"/>
      <c r="AJ394" s="84"/>
      <c r="AM394" s="84"/>
      <c r="AP394" s="84"/>
      <c r="AS394" s="84"/>
      <c r="AV394" s="84"/>
      <c r="AY394" s="84"/>
      <c r="BB394" s="84"/>
      <c r="BC394" s="84"/>
      <c r="BD394" s="84"/>
      <c r="BE394" s="84"/>
      <c r="BF394" s="84"/>
      <c r="BG394" s="84"/>
      <c r="BH394" s="84"/>
    </row>
    <row r="395">
      <c r="F395" s="84"/>
      <c r="I395" s="84"/>
      <c r="L395" s="84"/>
      <c r="O395" s="84"/>
      <c r="R395" s="84"/>
      <c r="U395" s="84"/>
      <c r="X395" s="84"/>
      <c r="AA395" s="84"/>
      <c r="AD395" s="84"/>
      <c r="AG395" s="84"/>
      <c r="AJ395" s="84"/>
      <c r="AM395" s="84"/>
      <c r="AP395" s="84"/>
      <c r="AS395" s="84"/>
      <c r="AV395" s="84"/>
      <c r="AY395" s="84"/>
      <c r="BB395" s="84"/>
      <c r="BC395" s="84"/>
      <c r="BD395" s="84"/>
      <c r="BE395" s="84"/>
      <c r="BF395" s="84"/>
      <c r="BG395" s="84"/>
      <c r="BH395" s="84"/>
    </row>
    <row r="396">
      <c r="F396" s="84"/>
      <c r="I396" s="84"/>
      <c r="L396" s="84"/>
      <c r="O396" s="84"/>
      <c r="R396" s="84"/>
      <c r="U396" s="84"/>
      <c r="X396" s="84"/>
      <c r="AA396" s="84"/>
      <c r="AD396" s="84"/>
      <c r="AG396" s="84"/>
      <c r="AJ396" s="84"/>
      <c r="AM396" s="84"/>
      <c r="AP396" s="84"/>
      <c r="AS396" s="84"/>
      <c r="AV396" s="84"/>
      <c r="AY396" s="84"/>
      <c r="BB396" s="84"/>
      <c r="BC396" s="84"/>
      <c r="BD396" s="84"/>
      <c r="BE396" s="84"/>
      <c r="BF396" s="84"/>
      <c r="BG396" s="84"/>
      <c r="BH396" s="84"/>
    </row>
    <row r="397">
      <c r="F397" s="84"/>
      <c r="I397" s="84"/>
      <c r="L397" s="84"/>
      <c r="O397" s="84"/>
      <c r="R397" s="84"/>
      <c r="U397" s="84"/>
      <c r="X397" s="84"/>
      <c r="AA397" s="84"/>
      <c r="AD397" s="84"/>
      <c r="AG397" s="84"/>
      <c r="AJ397" s="84"/>
      <c r="AM397" s="84"/>
      <c r="AP397" s="84"/>
      <c r="AS397" s="84"/>
      <c r="AV397" s="84"/>
      <c r="AY397" s="84"/>
      <c r="BB397" s="84"/>
      <c r="BC397" s="84"/>
      <c r="BD397" s="84"/>
      <c r="BE397" s="84"/>
      <c r="BF397" s="84"/>
      <c r="BG397" s="84"/>
      <c r="BH397" s="84"/>
    </row>
    <row r="398">
      <c r="F398" s="84"/>
      <c r="I398" s="84"/>
      <c r="L398" s="84"/>
      <c r="O398" s="84"/>
      <c r="R398" s="84"/>
      <c r="U398" s="84"/>
      <c r="X398" s="84"/>
      <c r="AA398" s="84"/>
      <c r="AD398" s="84"/>
      <c r="AG398" s="84"/>
      <c r="AJ398" s="84"/>
      <c r="AM398" s="84"/>
      <c r="AP398" s="84"/>
      <c r="AS398" s="84"/>
      <c r="AV398" s="84"/>
      <c r="AY398" s="84"/>
      <c r="BB398" s="84"/>
      <c r="BC398" s="84"/>
      <c r="BD398" s="84"/>
      <c r="BE398" s="84"/>
      <c r="BF398" s="84"/>
      <c r="BG398" s="84"/>
      <c r="BH398" s="84"/>
    </row>
    <row r="399">
      <c r="F399" s="84"/>
      <c r="I399" s="84"/>
      <c r="L399" s="84"/>
      <c r="O399" s="84"/>
      <c r="R399" s="84"/>
      <c r="U399" s="84"/>
      <c r="X399" s="84"/>
      <c r="AA399" s="84"/>
      <c r="AD399" s="84"/>
      <c r="AG399" s="84"/>
      <c r="AJ399" s="84"/>
      <c r="AM399" s="84"/>
      <c r="AP399" s="84"/>
      <c r="AS399" s="84"/>
      <c r="AV399" s="84"/>
      <c r="AY399" s="84"/>
      <c r="BB399" s="84"/>
      <c r="BC399" s="84"/>
      <c r="BD399" s="84"/>
      <c r="BE399" s="84"/>
      <c r="BF399" s="84"/>
      <c r="BG399" s="84"/>
      <c r="BH399" s="84"/>
    </row>
    <row r="400">
      <c r="F400" s="84"/>
      <c r="I400" s="84"/>
      <c r="L400" s="84"/>
      <c r="O400" s="84"/>
      <c r="R400" s="84"/>
      <c r="U400" s="84"/>
      <c r="X400" s="84"/>
      <c r="AA400" s="84"/>
      <c r="AD400" s="84"/>
      <c r="AG400" s="84"/>
      <c r="AJ400" s="84"/>
      <c r="AM400" s="84"/>
      <c r="AP400" s="84"/>
      <c r="AS400" s="84"/>
      <c r="AV400" s="84"/>
      <c r="AY400" s="84"/>
      <c r="BB400" s="84"/>
      <c r="BC400" s="84"/>
      <c r="BD400" s="84"/>
      <c r="BE400" s="84"/>
      <c r="BF400" s="84"/>
      <c r="BG400" s="84"/>
      <c r="BH400" s="84"/>
    </row>
    <row r="401">
      <c r="F401" s="84"/>
      <c r="I401" s="84"/>
      <c r="L401" s="84"/>
      <c r="O401" s="84"/>
      <c r="R401" s="84"/>
      <c r="U401" s="84"/>
      <c r="X401" s="84"/>
      <c r="AA401" s="84"/>
      <c r="AD401" s="84"/>
      <c r="AG401" s="84"/>
      <c r="AJ401" s="84"/>
      <c r="AM401" s="84"/>
      <c r="AP401" s="84"/>
      <c r="AS401" s="84"/>
      <c r="AV401" s="84"/>
      <c r="AY401" s="84"/>
      <c r="BB401" s="84"/>
      <c r="BC401" s="84"/>
      <c r="BD401" s="84"/>
      <c r="BE401" s="84"/>
      <c r="BF401" s="84"/>
      <c r="BG401" s="84"/>
      <c r="BH401" s="84"/>
    </row>
    <row r="402">
      <c r="F402" s="84"/>
      <c r="I402" s="84"/>
      <c r="L402" s="84"/>
      <c r="O402" s="84"/>
      <c r="R402" s="84"/>
      <c r="U402" s="84"/>
      <c r="X402" s="84"/>
      <c r="AA402" s="84"/>
      <c r="AD402" s="84"/>
      <c r="AG402" s="84"/>
      <c r="AJ402" s="84"/>
      <c r="AM402" s="84"/>
      <c r="AP402" s="84"/>
      <c r="AS402" s="84"/>
      <c r="AV402" s="84"/>
      <c r="AY402" s="84"/>
      <c r="BB402" s="84"/>
      <c r="BC402" s="84"/>
      <c r="BD402" s="84"/>
      <c r="BE402" s="84"/>
      <c r="BF402" s="84"/>
      <c r="BG402" s="84"/>
      <c r="BH402" s="84"/>
    </row>
    <row r="403">
      <c r="F403" s="84"/>
      <c r="I403" s="84"/>
      <c r="L403" s="84"/>
      <c r="O403" s="84"/>
      <c r="R403" s="84"/>
      <c r="U403" s="84"/>
      <c r="X403" s="84"/>
      <c r="AA403" s="84"/>
      <c r="AD403" s="84"/>
      <c r="AG403" s="84"/>
      <c r="AJ403" s="84"/>
      <c r="AM403" s="84"/>
      <c r="AP403" s="84"/>
      <c r="AS403" s="84"/>
      <c r="AV403" s="84"/>
      <c r="AY403" s="84"/>
      <c r="BB403" s="84"/>
      <c r="BC403" s="84"/>
      <c r="BD403" s="84"/>
      <c r="BE403" s="84"/>
      <c r="BF403" s="84"/>
      <c r="BG403" s="84"/>
      <c r="BH403" s="84"/>
    </row>
    <row r="404">
      <c r="F404" s="84"/>
      <c r="I404" s="84"/>
      <c r="L404" s="84"/>
      <c r="O404" s="84"/>
      <c r="R404" s="84"/>
      <c r="U404" s="84"/>
      <c r="X404" s="84"/>
      <c r="AA404" s="84"/>
      <c r="AD404" s="84"/>
      <c r="AG404" s="84"/>
      <c r="AJ404" s="84"/>
      <c r="AM404" s="84"/>
      <c r="AP404" s="84"/>
      <c r="AS404" s="84"/>
      <c r="AV404" s="84"/>
      <c r="AY404" s="84"/>
      <c r="BB404" s="84"/>
      <c r="BC404" s="84"/>
      <c r="BD404" s="84"/>
      <c r="BE404" s="84"/>
      <c r="BF404" s="84"/>
      <c r="BG404" s="84"/>
      <c r="BH404" s="84"/>
    </row>
    <row r="405">
      <c r="F405" s="84"/>
      <c r="I405" s="84"/>
      <c r="L405" s="84"/>
      <c r="O405" s="84"/>
      <c r="R405" s="84"/>
      <c r="U405" s="84"/>
      <c r="X405" s="84"/>
      <c r="AA405" s="84"/>
      <c r="AD405" s="84"/>
      <c r="AG405" s="84"/>
      <c r="AJ405" s="84"/>
      <c r="AM405" s="84"/>
      <c r="AP405" s="84"/>
      <c r="AS405" s="84"/>
      <c r="AV405" s="84"/>
      <c r="AY405" s="84"/>
      <c r="BB405" s="84"/>
      <c r="BC405" s="84"/>
      <c r="BD405" s="84"/>
      <c r="BE405" s="84"/>
      <c r="BF405" s="84"/>
      <c r="BG405" s="84"/>
      <c r="BH405" s="84"/>
    </row>
    <row r="406">
      <c r="F406" s="84"/>
      <c r="I406" s="84"/>
      <c r="L406" s="84"/>
      <c r="O406" s="84"/>
      <c r="R406" s="84"/>
      <c r="U406" s="84"/>
      <c r="X406" s="84"/>
      <c r="AA406" s="84"/>
      <c r="AD406" s="84"/>
      <c r="AG406" s="84"/>
      <c r="AJ406" s="84"/>
      <c r="AM406" s="84"/>
      <c r="AP406" s="84"/>
      <c r="AS406" s="84"/>
      <c r="AV406" s="84"/>
      <c r="AY406" s="84"/>
      <c r="BB406" s="84"/>
      <c r="BC406" s="84"/>
      <c r="BD406" s="84"/>
      <c r="BE406" s="84"/>
      <c r="BF406" s="84"/>
      <c r="BG406" s="84"/>
      <c r="BH406" s="84"/>
    </row>
    <row r="407">
      <c r="F407" s="84"/>
      <c r="I407" s="84"/>
      <c r="L407" s="84"/>
      <c r="O407" s="84"/>
      <c r="R407" s="84"/>
      <c r="U407" s="84"/>
      <c r="X407" s="84"/>
      <c r="AA407" s="84"/>
      <c r="AD407" s="84"/>
      <c r="AG407" s="84"/>
      <c r="AJ407" s="84"/>
      <c r="AM407" s="84"/>
      <c r="AP407" s="84"/>
      <c r="AS407" s="84"/>
      <c r="AV407" s="84"/>
      <c r="AY407" s="84"/>
      <c r="BB407" s="84"/>
      <c r="BC407" s="84"/>
      <c r="BD407" s="84"/>
      <c r="BE407" s="84"/>
      <c r="BF407" s="84"/>
      <c r="BG407" s="84"/>
      <c r="BH407" s="84"/>
    </row>
    <row r="408">
      <c r="F408" s="84"/>
      <c r="I408" s="84"/>
      <c r="L408" s="84"/>
      <c r="O408" s="84"/>
      <c r="R408" s="84"/>
      <c r="U408" s="84"/>
      <c r="X408" s="84"/>
      <c r="AA408" s="84"/>
      <c r="AD408" s="84"/>
      <c r="AG408" s="84"/>
      <c r="AJ408" s="84"/>
      <c r="AM408" s="84"/>
      <c r="AP408" s="84"/>
      <c r="AS408" s="84"/>
      <c r="AV408" s="84"/>
      <c r="AY408" s="84"/>
      <c r="BB408" s="84"/>
      <c r="BC408" s="84"/>
      <c r="BD408" s="84"/>
      <c r="BE408" s="84"/>
      <c r="BF408" s="84"/>
      <c r="BG408" s="84"/>
      <c r="BH408" s="84"/>
    </row>
    <row r="409">
      <c r="F409" s="84"/>
      <c r="I409" s="84"/>
      <c r="L409" s="84"/>
      <c r="O409" s="84"/>
      <c r="R409" s="84"/>
      <c r="U409" s="84"/>
      <c r="X409" s="84"/>
      <c r="AA409" s="84"/>
      <c r="AD409" s="84"/>
      <c r="AG409" s="84"/>
      <c r="AJ409" s="84"/>
      <c r="AM409" s="84"/>
      <c r="AP409" s="84"/>
      <c r="AS409" s="84"/>
      <c r="AV409" s="84"/>
      <c r="AY409" s="84"/>
      <c r="BB409" s="84"/>
      <c r="BC409" s="84"/>
      <c r="BD409" s="84"/>
      <c r="BE409" s="84"/>
      <c r="BF409" s="84"/>
      <c r="BG409" s="84"/>
      <c r="BH409" s="84"/>
    </row>
    <row r="410">
      <c r="F410" s="84"/>
      <c r="I410" s="84"/>
      <c r="L410" s="84"/>
      <c r="O410" s="84"/>
      <c r="R410" s="84"/>
      <c r="U410" s="84"/>
      <c r="X410" s="84"/>
      <c r="AA410" s="84"/>
      <c r="AD410" s="84"/>
      <c r="AG410" s="84"/>
      <c r="AJ410" s="84"/>
      <c r="AM410" s="84"/>
      <c r="AP410" s="84"/>
      <c r="AS410" s="84"/>
      <c r="AV410" s="84"/>
      <c r="AY410" s="84"/>
      <c r="BB410" s="84"/>
      <c r="BC410" s="84"/>
      <c r="BD410" s="84"/>
      <c r="BE410" s="84"/>
      <c r="BF410" s="84"/>
      <c r="BG410" s="84"/>
      <c r="BH410" s="84"/>
    </row>
    <row r="411">
      <c r="F411" s="84"/>
      <c r="I411" s="84"/>
      <c r="L411" s="84"/>
      <c r="O411" s="84"/>
      <c r="R411" s="84"/>
      <c r="U411" s="84"/>
      <c r="X411" s="84"/>
      <c r="AA411" s="84"/>
      <c r="AD411" s="84"/>
      <c r="AG411" s="84"/>
      <c r="AJ411" s="84"/>
      <c r="AM411" s="84"/>
      <c r="AP411" s="84"/>
      <c r="AS411" s="84"/>
      <c r="AV411" s="84"/>
      <c r="AY411" s="84"/>
      <c r="BB411" s="84"/>
      <c r="BC411" s="84"/>
      <c r="BD411" s="84"/>
      <c r="BE411" s="84"/>
      <c r="BF411" s="84"/>
      <c r="BG411" s="84"/>
      <c r="BH411" s="84"/>
    </row>
    <row r="412">
      <c r="F412" s="84"/>
      <c r="I412" s="84"/>
      <c r="L412" s="84"/>
      <c r="O412" s="84"/>
      <c r="R412" s="84"/>
      <c r="U412" s="84"/>
      <c r="X412" s="84"/>
      <c r="AA412" s="84"/>
      <c r="AD412" s="84"/>
      <c r="AG412" s="84"/>
      <c r="AJ412" s="84"/>
      <c r="AM412" s="84"/>
      <c r="AP412" s="84"/>
      <c r="AS412" s="84"/>
      <c r="AV412" s="84"/>
      <c r="AY412" s="84"/>
      <c r="BB412" s="84"/>
      <c r="BC412" s="84"/>
      <c r="BD412" s="84"/>
      <c r="BE412" s="84"/>
      <c r="BF412" s="84"/>
      <c r="BG412" s="84"/>
      <c r="BH412" s="84"/>
    </row>
    <row r="413">
      <c r="F413" s="84"/>
      <c r="I413" s="84"/>
      <c r="L413" s="84"/>
      <c r="O413" s="84"/>
      <c r="R413" s="84"/>
      <c r="U413" s="84"/>
      <c r="X413" s="84"/>
      <c r="AA413" s="84"/>
      <c r="AD413" s="84"/>
      <c r="AG413" s="84"/>
      <c r="AJ413" s="84"/>
      <c r="AM413" s="84"/>
      <c r="AP413" s="84"/>
      <c r="AS413" s="84"/>
      <c r="AV413" s="84"/>
      <c r="AY413" s="84"/>
      <c r="BB413" s="84"/>
      <c r="BC413" s="84"/>
      <c r="BD413" s="84"/>
      <c r="BE413" s="84"/>
      <c r="BF413" s="84"/>
      <c r="BG413" s="84"/>
      <c r="BH413" s="84"/>
    </row>
    <row r="414">
      <c r="F414" s="84"/>
      <c r="I414" s="84"/>
      <c r="L414" s="84"/>
      <c r="O414" s="84"/>
      <c r="R414" s="84"/>
      <c r="U414" s="84"/>
      <c r="X414" s="84"/>
      <c r="AA414" s="84"/>
      <c r="AD414" s="84"/>
      <c r="AG414" s="84"/>
      <c r="AJ414" s="84"/>
      <c r="AM414" s="84"/>
      <c r="AP414" s="84"/>
      <c r="AS414" s="84"/>
      <c r="AV414" s="84"/>
      <c r="AY414" s="84"/>
      <c r="BB414" s="84"/>
      <c r="BC414" s="84"/>
      <c r="BD414" s="84"/>
      <c r="BE414" s="84"/>
      <c r="BF414" s="84"/>
      <c r="BG414" s="84"/>
      <c r="BH414" s="84"/>
    </row>
    <row r="415">
      <c r="F415" s="84"/>
      <c r="I415" s="84"/>
      <c r="L415" s="84"/>
      <c r="O415" s="84"/>
      <c r="R415" s="84"/>
      <c r="U415" s="84"/>
      <c r="X415" s="84"/>
      <c r="AA415" s="84"/>
      <c r="AD415" s="84"/>
      <c r="AG415" s="84"/>
      <c r="AJ415" s="84"/>
      <c r="AM415" s="84"/>
      <c r="AP415" s="84"/>
      <c r="AS415" s="84"/>
      <c r="AV415" s="84"/>
      <c r="AY415" s="84"/>
      <c r="BB415" s="84"/>
      <c r="BC415" s="84"/>
      <c r="BD415" s="84"/>
      <c r="BE415" s="84"/>
      <c r="BF415" s="84"/>
      <c r="BG415" s="84"/>
      <c r="BH415" s="84"/>
    </row>
    <row r="416">
      <c r="F416" s="84"/>
      <c r="I416" s="84"/>
      <c r="L416" s="84"/>
      <c r="O416" s="84"/>
      <c r="R416" s="84"/>
      <c r="U416" s="84"/>
      <c r="X416" s="84"/>
      <c r="AA416" s="84"/>
      <c r="AD416" s="84"/>
      <c r="AG416" s="84"/>
      <c r="AJ416" s="84"/>
      <c r="AM416" s="84"/>
      <c r="AP416" s="84"/>
      <c r="AS416" s="84"/>
      <c r="AV416" s="84"/>
      <c r="AY416" s="84"/>
      <c r="BB416" s="84"/>
      <c r="BC416" s="84"/>
      <c r="BD416" s="84"/>
      <c r="BE416" s="84"/>
      <c r="BF416" s="84"/>
      <c r="BG416" s="84"/>
      <c r="BH416" s="84"/>
    </row>
    <row r="417">
      <c r="F417" s="84"/>
      <c r="I417" s="84"/>
      <c r="L417" s="84"/>
      <c r="O417" s="84"/>
      <c r="R417" s="84"/>
      <c r="U417" s="84"/>
      <c r="X417" s="84"/>
      <c r="AA417" s="84"/>
      <c r="AD417" s="84"/>
      <c r="AG417" s="84"/>
      <c r="AJ417" s="84"/>
      <c r="AM417" s="84"/>
      <c r="AP417" s="84"/>
      <c r="AS417" s="84"/>
      <c r="AV417" s="84"/>
      <c r="AY417" s="84"/>
      <c r="BB417" s="84"/>
      <c r="BC417" s="84"/>
      <c r="BD417" s="84"/>
      <c r="BE417" s="84"/>
      <c r="BF417" s="84"/>
      <c r="BG417" s="84"/>
      <c r="BH417" s="84"/>
    </row>
    <row r="418">
      <c r="F418" s="84"/>
      <c r="I418" s="84"/>
      <c r="L418" s="84"/>
      <c r="O418" s="84"/>
      <c r="R418" s="84"/>
      <c r="U418" s="84"/>
      <c r="X418" s="84"/>
      <c r="AA418" s="84"/>
      <c r="AD418" s="84"/>
      <c r="AG418" s="84"/>
      <c r="AJ418" s="84"/>
      <c r="AM418" s="84"/>
      <c r="AP418" s="84"/>
      <c r="AS418" s="84"/>
      <c r="AV418" s="84"/>
      <c r="AY418" s="84"/>
      <c r="BB418" s="84"/>
      <c r="BC418" s="84"/>
      <c r="BD418" s="84"/>
      <c r="BE418" s="84"/>
      <c r="BF418" s="84"/>
      <c r="BG418" s="84"/>
      <c r="BH418" s="84"/>
    </row>
    <row r="419">
      <c r="F419" s="84"/>
      <c r="I419" s="84"/>
      <c r="L419" s="84"/>
      <c r="O419" s="84"/>
      <c r="R419" s="84"/>
      <c r="U419" s="84"/>
      <c r="X419" s="84"/>
      <c r="AA419" s="84"/>
      <c r="AD419" s="84"/>
      <c r="AG419" s="84"/>
      <c r="AJ419" s="84"/>
      <c r="AM419" s="84"/>
      <c r="AP419" s="84"/>
      <c r="AS419" s="84"/>
      <c r="AV419" s="84"/>
      <c r="AY419" s="84"/>
      <c r="BB419" s="84"/>
      <c r="BC419" s="84"/>
      <c r="BD419" s="84"/>
      <c r="BE419" s="84"/>
      <c r="BF419" s="84"/>
      <c r="BG419" s="84"/>
      <c r="BH419" s="84"/>
    </row>
    <row r="420">
      <c r="F420" s="84"/>
      <c r="I420" s="84"/>
      <c r="L420" s="84"/>
      <c r="O420" s="84"/>
      <c r="R420" s="84"/>
      <c r="U420" s="84"/>
      <c r="X420" s="84"/>
      <c r="AA420" s="84"/>
      <c r="AD420" s="84"/>
      <c r="AG420" s="84"/>
      <c r="AJ420" s="84"/>
      <c r="AM420" s="84"/>
      <c r="AP420" s="84"/>
      <c r="AS420" s="84"/>
      <c r="AV420" s="84"/>
      <c r="AY420" s="84"/>
      <c r="BB420" s="84"/>
      <c r="BC420" s="84"/>
      <c r="BD420" s="84"/>
      <c r="BE420" s="84"/>
      <c r="BF420" s="84"/>
      <c r="BG420" s="84"/>
      <c r="BH420" s="84"/>
    </row>
    <row r="421">
      <c r="F421" s="84"/>
      <c r="I421" s="84"/>
      <c r="L421" s="84"/>
      <c r="O421" s="84"/>
      <c r="R421" s="84"/>
      <c r="U421" s="84"/>
      <c r="X421" s="84"/>
      <c r="AA421" s="84"/>
      <c r="AD421" s="84"/>
      <c r="AG421" s="84"/>
      <c r="AJ421" s="84"/>
      <c r="AM421" s="84"/>
      <c r="AP421" s="84"/>
      <c r="AS421" s="84"/>
      <c r="AV421" s="84"/>
      <c r="AY421" s="84"/>
      <c r="BB421" s="84"/>
      <c r="BC421" s="84"/>
      <c r="BD421" s="84"/>
      <c r="BE421" s="84"/>
      <c r="BF421" s="84"/>
      <c r="BG421" s="84"/>
      <c r="BH421" s="84"/>
    </row>
    <row r="422">
      <c r="F422" s="84"/>
      <c r="I422" s="84"/>
      <c r="L422" s="84"/>
      <c r="O422" s="84"/>
      <c r="R422" s="84"/>
      <c r="U422" s="84"/>
      <c r="X422" s="84"/>
      <c r="AA422" s="84"/>
      <c r="AD422" s="84"/>
      <c r="AG422" s="84"/>
      <c r="AJ422" s="84"/>
      <c r="AM422" s="84"/>
      <c r="AP422" s="84"/>
      <c r="AS422" s="84"/>
      <c r="AV422" s="84"/>
      <c r="AY422" s="84"/>
      <c r="BB422" s="84"/>
      <c r="BC422" s="84"/>
      <c r="BD422" s="84"/>
      <c r="BE422" s="84"/>
      <c r="BF422" s="84"/>
      <c r="BG422" s="84"/>
      <c r="BH422" s="84"/>
    </row>
    <row r="423">
      <c r="F423" s="84"/>
      <c r="I423" s="84"/>
      <c r="L423" s="84"/>
      <c r="O423" s="84"/>
      <c r="R423" s="84"/>
      <c r="U423" s="84"/>
      <c r="X423" s="84"/>
      <c r="AA423" s="84"/>
      <c r="AD423" s="84"/>
      <c r="AG423" s="84"/>
      <c r="AJ423" s="84"/>
      <c r="AM423" s="84"/>
      <c r="AP423" s="84"/>
      <c r="AS423" s="84"/>
      <c r="AV423" s="84"/>
      <c r="AY423" s="84"/>
      <c r="BB423" s="84"/>
      <c r="BC423" s="84"/>
      <c r="BD423" s="84"/>
      <c r="BE423" s="84"/>
      <c r="BF423" s="84"/>
      <c r="BG423" s="84"/>
      <c r="BH423" s="84"/>
    </row>
    <row r="424">
      <c r="F424" s="84"/>
      <c r="I424" s="84"/>
      <c r="L424" s="84"/>
      <c r="O424" s="84"/>
      <c r="R424" s="84"/>
      <c r="U424" s="84"/>
      <c r="X424" s="84"/>
      <c r="AA424" s="84"/>
      <c r="AD424" s="84"/>
      <c r="AG424" s="84"/>
      <c r="AJ424" s="84"/>
      <c r="AM424" s="84"/>
      <c r="AP424" s="84"/>
      <c r="AS424" s="84"/>
      <c r="AV424" s="84"/>
      <c r="AY424" s="84"/>
      <c r="BB424" s="84"/>
      <c r="BC424" s="84"/>
      <c r="BD424" s="84"/>
      <c r="BE424" s="84"/>
      <c r="BF424" s="84"/>
      <c r="BG424" s="84"/>
      <c r="BH424" s="84"/>
    </row>
    <row r="425">
      <c r="F425" s="84"/>
      <c r="I425" s="84"/>
      <c r="L425" s="84"/>
      <c r="O425" s="84"/>
      <c r="R425" s="84"/>
      <c r="U425" s="84"/>
      <c r="X425" s="84"/>
      <c r="AA425" s="84"/>
      <c r="AD425" s="84"/>
      <c r="AG425" s="84"/>
      <c r="AJ425" s="84"/>
      <c r="AM425" s="84"/>
      <c r="AP425" s="84"/>
      <c r="AS425" s="84"/>
      <c r="AV425" s="84"/>
      <c r="AY425" s="84"/>
      <c r="BB425" s="84"/>
      <c r="BC425" s="84"/>
      <c r="BD425" s="84"/>
      <c r="BE425" s="84"/>
      <c r="BF425" s="84"/>
      <c r="BG425" s="84"/>
      <c r="BH425" s="84"/>
    </row>
    <row r="426">
      <c r="F426" s="84"/>
      <c r="I426" s="84"/>
      <c r="L426" s="84"/>
      <c r="O426" s="84"/>
      <c r="R426" s="84"/>
      <c r="U426" s="84"/>
      <c r="X426" s="84"/>
      <c r="AA426" s="84"/>
      <c r="AD426" s="84"/>
      <c r="AG426" s="84"/>
      <c r="AJ426" s="84"/>
      <c r="AM426" s="84"/>
      <c r="AP426" s="84"/>
      <c r="AS426" s="84"/>
      <c r="AV426" s="84"/>
      <c r="AY426" s="84"/>
      <c r="BB426" s="84"/>
      <c r="BC426" s="84"/>
      <c r="BD426" s="84"/>
      <c r="BE426" s="84"/>
      <c r="BF426" s="84"/>
      <c r="BG426" s="84"/>
      <c r="BH426" s="84"/>
    </row>
    <row r="427">
      <c r="F427" s="84"/>
      <c r="I427" s="84"/>
      <c r="L427" s="84"/>
      <c r="O427" s="84"/>
      <c r="R427" s="84"/>
      <c r="U427" s="84"/>
      <c r="X427" s="84"/>
      <c r="AA427" s="84"/>
      <c r="AD427" s="84"/>
      <c r="AG427" s="84"/>
      <c r="AJ427" s="84"/>
      <c r="AM427" s="84"/>
      <c r="AP427" s="84"/>
      <c r="AS427" s="84"/>
      <c r="AV427" s="84"/>
      <c r="AY427" s="84"/>
      <c r="BB427" s="84"/>
      <c r="BC427" s="84"/>
      <c r="BD427" s="84"/>
      <c r="BE427" s="84"/>
      <c r="BF427" s="84"/>
      <c r="BG427" s="84"/>
      <c r="BH427" s="84"/>
    </row>
    <row r="428">
      <c r="F428" s="84"/>
      <c r="I428" s="84"/>
      <c r="L428" s="84"/>
      <c r="O428" s="84"/>
      <c r="R428" s="84"/>
      <c r="U428" s="84"/>
      <c r="X428" s="84"/>
      <c r="AA428" s="84"/>
      <c r="AD428" s="84"/>
      <c r="AG428" s="84"/>
      <c r="AJ428" s="84"/>
      <c r="AM428" s="84"/>
      <c r="AP428" s="84"/>
      <c r="AS428" s="84"/>
      <c r="AV428" s="84"/>
      <c r="AY428" s="84"/>
      <c r="BB428" s="84"/>
      <c r="BC428" s="84"/>
      <c r="BD428" s="84"/>
      <c r="BE428" s="84"/>
      <c r="BF428" s="84"/>
      <c r="BG428" s="84"/>
      <c r="BH428" s="84"/>
    </row>
    <row r="429">
      <c r="F429" s="84"/>
      <c r="I429" s="84"/>
      <c r="L429" s="84"/>
      <c r="O429" s="84"/>
      <c r="R429" s="84"/>
      <c r="U429" s="84"/>
      <c r="X429" s="84"/>
      <c r="AA429" s="84"/>
      <c r="AD429" s="84"/>
      <c r="AG429" s="84"/>
      <c r="AJ429" s="84"/>
      <c r="AM429" s="84"/>
      <c r="AP429" s="84"/>
      <c r="AS429" s="84"/>
      <c r="AV429" s="84"/>
      <c r="AY429" s="84"/>
      <c r="BB429" s="84"/>
      <c r="BC429" s="84"/>
      <c r="BD429" s="84"/>
      <c r="BE429" s="84"/>
      <c r="BF429" s="84"/>
      <c r="BG429" s="84"/>
      <c r="BH429" s="84"/>
    </row>
    <row r="430">
      <c r="F430" s="84"/>
      <c r="I430" s="84"/>
      <c r="L430" s="84"/>
      <c r="O430" s="84"/>
      <c r="R430" s="84"/>
      <c r="U430" s="84"/>
      <c r="X430" s="84"/>
      <c r="AA430" s="84"/>
      <c r="AD430" s="84"/>
      <c r="AG430" s="84"/>
      <c r="AJ430" s="84"/>
      <c r="AM430" s="84"/>
      <c r="AP430" s="84"/>
      <c r="AS430" s="84"/>
      <c r="AV430" s="84"/>
      <c r="AY430" s="84"/>
      <c r="BB430" s="84"/>
      <c r="BC430" s="84"/>
      <c r="BD430" s="84"/>
      <c r="BE430" s="84"/>
      <c r="BF430" s="84"/>
      <c r="BG430" s="84"/>
      <c r="BH430" s="84"/>
    </row>
    <row r="431">
      <c r="F431" s="84"/>
      <c r="I431" s="84"/>
      <c r="L431" s="84"/>
      <c r="O431" s="84"/>
      <c r="R431" s="84"/>
      <c r="U431" s="84"/>
      <c r="X431" s="84"/>
      <c r="AA431" s="84"/>
      <c r="AD431" s="84"/>
      <c r="AG431" s="84"/>
      <c r="AJ431" s="84"/>
      <c r="AM431" s="84"/>
      <c r="AP431" s="84"/>
      <c r="AS431" s="84"/>
      <c r="AV431" s="84"/>
      <c r="AY431" s="84"/>
      <c r="BB431" s="84"/>
      <c r="BC431" s="84"/>
      <c r="BD431" s="84"/>
      <c r="BE431" s="84"/>
      <c r="BF431" s="84"/>
      <c r="BG431" s="84"/>
      <c r="BH431" s="84"/>
    </row>
    <row r="432">
      <c r="F432" s="84"/>
      <c r="I432" s="84"/>
      <c r="L432" s="84"/>
      <c r="O432" s="84"/>
      <c r="R432" s="84"/>
      <c r="U432" s="84"/>
      <c r="X432" s="84"/>
      <c r="AA432" s="84"/>
      <c r="AD432" s="84"/>
      <c r="AG432" s="84"/>
      <c r="AJ432" s="84"/>
      <c r="AM432" s="84"/>
      <c r="AP432" s="84"/>
      <c r="AS432" s="84"/>
      <c r="AV432" s="84"/>
      <c r="AY432" s="84"/>
      <c r="BB432" s="84"/>
      <c r="BC432" s="84"/>
      <c r="BD432" s="84"/>
      <c r="BE432" s="84"/>
      <c r="BF432" s="84"/>
      <c r="BG432" s="84"/>
      <c r="BH432" s="84"/>
    </row>
    <row r="433">
      <c r="F433" s="84"/>
      <c r="I433" s="84"/>
      <c r="L433" s="84"/>
      <c r="O433" s="84"/>
      <c r="R433" s="84"/>
      <c r="U433" s="84"/>
      <c r="X433" s="84"/>
      <c r="AA433" s="84"/>
      <c r="AD433" s="84"/>
      <c r="AG433" s="84"/>
      <c r="AJ433" s="84"/>
      <c r="AM433" s="84"/>
      <c r="AP433" s="84"/>
      <c r="AS433" s="84"/>
      <c r="AV433" s="84"/>
      <c r="AY433" s="84"/>
      <c r="BB433" s="84"/>
      <c r="BC433" s="84"/>
      <c r="BD433" s="84"/>
      <c r="BE433" s="84"/>
      <c r="BF433" s="84"/>
      <c r="BG433" s="84"/>
      <c r="BH433" s="84"/>
    </row>
    <row r="434">
      <c r="F434" s="84"/>
      <c r="I434" s="84"/>
      <c r="L434" s="84"/>
      <c r="O434" s="84"/>
      <c r="R434" s="84"/>
      <c r="U434" s="84"/>
      <c r="X434" s="84"/>
      <c r="AA434" s="84"/>
      <c r="AD434" s="84"/>
      <c r="AG434" s="84"/>
      <c r="AJ434" s="84"/>
      <c r="AM434" s="84"/>
      <c r="AP434" s="84"/>
      <c r="AS434" s="84"/>
      <c r="AV434" s="84"/>
      <c r="AY434" s="84"/>
      <c r="BB434" s="84"/>
      <c r="BC434" s="84"/>
      <c r="BD434" s="84"/>
      <c r="BE434" s="84"/>
      <c r="BF434" s="84"/>
      <c r="BG434" s="84"/>
      <c r="BH434" s="84"/>
    </row>
    <row r="435">
      <c r="F435" s="84"/>
      <c r="I435" s="84"/>
      <c r="L435" s="84"/>
      <c r="O435" s="84"/>
      <c r="R435" s="84"/>
      <c r="U435" s="84"/>
      <c r="X435" s="84"/>
      <c r="AA435" s="84"/>
      <c r="AD435" s="84"/>
      <c r="AG435" s="84"/>
      <c r="AJ435" s="84"/>
      <c r="AM435" s="84"/>
      <c r="AP435" s="84"/>
      <c r="AS435" s="84"/>
      <c r="AV435" s="84"/>
      <c r="AY435" s="84"/>
      <c r="BB435" s="84"/>
      <c r="BC435" s="84"/>
      <c r="BD435" s="84"/>
      <c r="BE435" s="84"/>
      <c r="BF435" s="84"/>
      <c r="BG435" s="84"/>
      <c r="BH435" s="84"/>
    </row>
    <row r="436">
      <c r="F436" s="84"/>
      <c r="I436" s="84"/>
      <c r="L436" s="84"/>
      <c r="O436" s="84"/>
      <c r="R436" s="84"/>
      <c r="U436" s="84"/>
      <c r="X436" s="84"/>
      <c r="AA436" s="84"/>
      <c r="AD436" s="84"/>
      <c r="AG436" s="84"/>
      <c r="AJ436" s="84"/>
      <c r="AM436" s="84"/>
      <c r="AP436" s="84"/>
      <c r="AS436" s="84"/>
      <c r="AV436" s="84"/>
      <c r="AY436" s="84"/>
      <c r="BB436" s="84"/>
      <c r="BC436" s="84"/>
      <c r="BD436" s="84"/>
      <c r="BE436" s="84"/>
      <c r="BF436" s="84"/>
      <c r="BG436" s="84"/>
      <c r="BH436" s="84"/>
    </row>
    <row r="437">
      <c r="F437" s="84"/>
      <c r="I437" s="84"/>
      <c r="L437" s="84"/>
      <c r="O437" s="84"/>
      <c r="R437" s="84"/>
      <c r="U437" s="84"/>
      <c r="X437" s="84"/>
      <c r="AA437" s="84"/>
      <c r="AD437" s="84"/>
      <c r="AG437" s="84"/>
      <c r="AJ437" s="84"/>
      <c r="AM437" s="84"/>
      <c r="AP437" s="84"/>
      <c r="AS437" s="84"/>
      <c r="AV437" s="84"/>
      <c r="AY437" s="84"/>
      <c r="BB437" s="84"/>
      <c r="BC437" s="84"/>
      <c r="BD437" s="84"/>
      <c r="BE437" s="84"/>
      <c r="BF437" s="84"/>
      <c r="BG437" s="84"/>
      <c r="BH437" s="84"/>
    </row>
    <row r="438">
      <c r="F438" s="84"/>
      <c r="I438" s="84"/>
      <c r="L438" s="84"/>
      <c r="O438" s="84"/>
      <c r="R438" s="84"/>
      <c r="U438" s="84"/>
      <c r="X438" s="84"/>
      <c r="AA438" s="84"/>
      <c r="AD438" s="84"/>
      <c r="AG438" s="84"/>
      <c r="AJ438" s="84"/>
      <c r="AM438" s="84"/>
      <c r="AP438" s="84"/>
      <c r="AS438" s="84"/>
      <c r="AV438" s="84"/>
      <c r="AY438" s="84"/>
      <c r="BB438" s="84"/>
      <c r="BC438" s="84"/>
      <c r="BD438" s="84"/>
      <c r="BE438" s="84"/>
      <c r="BF438" s="84"/>
      <c r="BG438" s="84"/>
      <c r="BH438" s="84"/>
    </row>
    <row r="439">
      <c r="F439" s="84"/>
      <c r="I439" s="84"/>
      <c r="L439" s="84"/>
      <c r="O439" s="84"/>
      <c r="R439" s="84"/>
      <c r="U439" s="84"/>
      <c r="X439" s="84"/>
      <c r="AA439" s="84"/>
      <c r="AD439" s="84"/>
      <c r="AG439" s="84"/>
      <c r="AJ439" s="84"/>
      <c r="AM439" s="84"/>
      <c r="AP439" s="84"/>
      <c r="AS439" s="84"/>
      <c r="AV439" s="84"/>
      <c r="AY439" s="84"/>
      <c r="BB439" s="84"/>
      <c r="BC439" s="84"/>
      <c r="BD439" s="84"/>
      <c r="BE439" s="84"/>
      <c r="BF439" s="84"/>
      <c r="BG439" s="84"/>
      <c r="BH439" s="84"/>
    </row>
    <row r="440">
      <c r="F440" s="84"/>
      <c r="I440" s="84"/>
      <c r="L440" s="84"/>
      <c r="O440" s="84"/>
      <c r="R440" s="84"/>
      <c r="U440" s="84"/>
      <c r="X440" s="84"/>
      <c r="AA440" s="84"/>
      <c r="AD440" s="84"/>
      <c r="AG440" s="84"/>
      <c r="AJ440" s="84"/>
      <c r="AM440" s="84"/>
      <c r="AP440" s="84"/>
      <c r="AS440" s="84"/>
      <c r="AV440" s="84"/>
      <c r="AY440" s="84"/>
      <c r="BB440" s="84"/>
      <c r="BC440" s="84"/>
      <c r="BD440" s="84"/>
      <c r="BE440" s="84"/>
      <c r="BF440" s="84"/>
      <c r="BG440" s="84"/>
      <c r="BH440" s="84"/>
    </row>
    <row r="441">
      <c r="F441" s="84"/>
      <c r="I441" s="84"/>
      <c r="L441" s="84"/>
      <c r="O441" s="84"/>
      <c r="R441" s="84"/>
      <c r="U441" s="84"/>
      <c r="X441" s="84"/>
      <c r="AA441" s="84"/>
      <c r="AD441" s="84"/>
      <c r="AG441" s="84"/>
      <c r="AJ441" s="84"/>
      <c r="AM441" s="84"/>
      <c r="AP441" s="84"/>
      <c r="AS441" s="84"/>
      <c r="AV441" s="84"/>
      <c r="AY441" s="84"/>
      <c r="BB441" s="84"/>
      <c r="BC441" s="84"/>
      <c r="BD441" s="84"/>
      <c r="BE441" s="84"/>
      <c r="BF441" s="84"/>
      <c r="BG441" s="84"/>
      <c r="BH441" s="84"/>
    </row>
    <row r="442">
      <c r="F442" s="84"/>
      <c r="I442" s="84"/>
      <c r="L442" s="84"/>
      <c r="O442" s="84"/>
      <c r="R442" s="84"/>
      <c r="U442" s="84"/>
      <c r="X442" s="84"/>
      <c r="AA442" s="84"/>
      <c r="AD442" s="84"/>
      <c r="AG442" s="84"/>
      <c r="AJ442" s="84"/>
      <c r="AM442" s="84"/>
      <c r="AP442" s="84"/>
      <c r="AS442" s="84"/>
      <c r="AV442" s="84"/>
      <c r="AY442" s="84"/>
      <c r="BB442" s="84"/>
      <c r="BC442" s="84"/>
      <c r="BD442" s="84"/>
      <c r="BE442" s="84"/>
      <c r="BF442" s="84"/>
      <c r="BG442" s="84"/>
      <c r="BH442" s="84"/>
    </row>
    <row r="443">
      <c r="F443" s="84"/>
      <c r="I443" s="84"/>
      <c r="L443" s="84"/>
      <c r="O443" s="84"/>
      <c r="R443" s="84"/>
      <c r="U443" s="84"/>
      <c r="X443" s="84"/>
      <c r="AA443" s="84"/>
      <c r="AD443" s="84"/>
      <c r="AG443" s="84"/>
      <c r="AJ443" s="84"/>
      <c r="AM443" s="84"/>
      <c r="AP443" s="84"/>
      <c r="AS443" s="84"/>
      <c r="AV443" s="84"/>
      <c r="AY443" s="84"/>
      <c r="BB443" s="84"/>
      <c r="BC443" s="84"/>
      <c r="BD443" s="84"/>
      <c r="BE443" s="84"/>
      <c r="BF443" s="84"/>
      <c r="BG443" s="84"/>
      <c r="BH443" s="84"/>
    </row>
    <row r="444">
      <c r="F444" s="84"/>
      <c r="I444" s="84"/>
      <c r="L444" s="84"/>
      <c r="O444" s="84"/>
      <c r="R444" s="84"/>
      <c r="U444" s="84"/>
      <c r="X444" s="84"/>
      <c r="AA444" s="84"/>
      <c r="AD444" s="84"/>
      <c r="AG444" s="84"/>
      <c r="AJ444" s="84"/>
      <c r="AM444" s="84"/>
      <c r="AP444" s="84"/>
      <c r="AS444" s="84"/>
      <c r="AV444" s="84"/>
      <c r="AY444" s="84"/>
      <c r="BB444" s="84"/>
      <c r="BC444" s="84"/>
      <c r="BD444" s="84"/>
      <c r="BE444" s="84"/>
      <c r="BF444" s="84"/>
      <c r="BG444" s="84"/>
      <c r="BH444" s="84"/>
    </row>
    <row r="445">
      <c r="F445" s="84"/>
      <c r="I445" s="84"/>
      <c r="L445" s="84"/>
      <c r="O445" s="84"/>
      <c r="R445" s="84"/>
      <c r="U445" s="84"/>
      <c r="X445" s="84"/>
      <c r="AA445" s="84"/>
      <c r="AD445" s="84"/>
      <c r="AG445" s="84"/>
      <c r="AJ445" s="84"/>
      <c r="AM445" s="84"/>
      <c r="AP445" s="84"/>
      <c r="AS445" s="84"/>
      <c r="AV445" s="84"/>
      <c r="AY445" s="84"/>
      <c r="BB445" s="84"/>
      <c r="BC445" s="84"/>
      <c r="BD445" s="84"/>
      <c r="BE445" s="84"/>
      <c r="BF445" s="84"/>
      <c r="BG445" s="84"/>
      <c r="BH445" s="84"/>
    </row>
    <row r="446">
      <c r="F446" s="84"/>
      <c r="I446" s="84"/>
      <c r="L446" s="84"/>
      <c r="O446" s="84"/>
      <c r="R446" s="84"/>
      <c r="U446" s="84"/>
      <c r="X446" s="84"/>
      <c r="AA446" s="84"/>
      <c r="AD446" s="84"/>
      <c r="AG446" s="84"/>
      <c r="AJ446" s="84"/>
      <c r="AM446" s="84"/>
      <c r="AP446" s="84"/>
      <c r="AS446" s="84"/>
      <c r="AV446" s="84"/>
      <c r="AY446" s="84"/>
      <c r="BB446" s="84"/>
      <c r="BC446" s="84"/>
      <c r="BD446" s="84"/>
      <c r="BE446" s="84"/>
      <c r="BF446" s="84"/>
      <c r="BG446" s="84"/>
      <c r="BH446" s="84"/>
    </row>
    <row r="447">
      <c r="F447" s="84"/>
      <c r="I447" s="84"/>
      <c r="L447" s="84"/>
      <c r="O447" s="84"/>
      <c r="R447" s="84"/>
      <c r="U447" s="84"/>
      <c r="X447" s="84"/>
      <c r="AA447" s="84"/>
      <c r="AD447" s="84"/>
      <c r="AG447" s="84"/>
      <c r="AJ447" s="84"/>
      <c r="AM447" s="84"/>
      <c r="AP447" s="84"/>
      <c r="AS447" s="84"/>
      <c r="AV447" s="84"/>
      <c r="AY447" s="84"/>
      <c r="BB447" s="84"/>
      <c r="BC447" s="84"/>
      <c r="BD447" s="84"/>
      <c r="BE447" s="84"/>
      <c r="BF447" s="84"/>
      <c r="BG447" s="84"/>
      <c r="BH447" s="84"/>
    </row>
    <row r="448">
      <c r="F448" s="84"/>
      <c r="I448" s="84"/>
      <c r="L448" s="84"/>
      <c r="O448" s="84"/>
      <c r="R448" s="84"/>
      <c r="U448" s="84"/>
      <c r="X448" s="84"/>
      <c r="AA448" s="84"/>
      <c r="AD448" s="84"/>
      <c r="AG448" s="84"/>
      <c r="AJ448" s="84"/>
      <c r="AM448" s="84"/>
      <c r="AP448" s="84"/>
      <c r="AS448" s="84"/>
      <c r="AV448" s="84"/>
      <c r="AY448" s="84"/>
      <c r="BB448" s="84"/>
      <c r="BC448" s="84"/>
      <c r="BD448" s="84"/>
      <c r="BE448" s="84"/>
      <c r="BF448" s="84"/>
      <c r="BG448" s="84"/>
      <c r="BH448" s="84"/>
    </row>
    <row r="449">
      <c r="F449" s="84"/>
      <c r="I449" s="84"/>
      <c r="L449" s="84"/>
      <c r="O449" s="84"/>
      <c r="R449" s="84"/>
      <c r="U449" s="84"/>
      <c r="X449" s="84"/>
      <c r="AA449" s="84"/>
      <c r="AD449" s="84"/>
      <c r="AG449" s="84"/>
      <c r="AJ449" s="84"/>
      <c r="AM449" s="84"/>
      <c r="AP449" s="84"/>
      <c r="AS449" s="84"/>
      <c r="AV449" s="84"/>
      <c r="AY449" s="84"/>
      <c r="BB449" s="84"/>
      <c r="BC449" s="84"/>
      <c r="BD449" s="84"/>
      <c r="BE449" s="84"/>
      <c r="BF449" s="84"/>
      <c r="BG449" s="84"/>
      <c r="BH449" s="84"/>
    </row>
    <row r="450">
      <c r="F450" s="84"/>
      <c r="I450" s="84"/>
      <c r="L450" s="84"/>
      <c r="O450" s="84"/>
      <c r="R450" s="84"/>
      <c r="U450" s="84"/>
      <c r="X450" s="84"/>
      <c r="AA450" s="84"/>
      <c r="AD450" s="84"/>
      <c r="AG450" s="84"/>
      <c r="AJ450" s="84"/>
      <c r="AM450" s="84"/>
      <c r="AP450" s="84"/>
      <c r="AS450" s="84"/>
      <c r="AV450" s="84"/>
      <c r="AY450" s="84"/>
      <c r="BB450" s="84"/>
      <c r="BC450" s="84"/>
      <c r="BD450" s="84"/>
      <c r="BE450" s="84"/>
      <c r="BF450" s="84"/>
      <c r="BG450" s="84"/>
      <c r="BH450" s="84"/>
    </row>
    <row r="451">
      <c r="F451" s="84"/>
      <c r="I451" s="84"/>
      <c r="L451" s="84"/>
      <c r="O451" s="84"/>
      <c r="R451" s="84"/>
      <c r="U451" s="84"/>
      <c r="X451" s="84"/>
      <c r="AA451" s="84"/>
      <c r="AD451" s="84"/>
      <c r="AG451" s="84"/>
      <c r="AJ451" s="84"/>
      <c r="AM451" s="84"/>
      <c r="AP451" s="84"/>
      <c r="AS451" s="84"/>
      <c r="AV451" s="84"/>
      <c r="AY451" s="84"/>
      <c r="BB451" s="84"/>
      <c r="BC451" s="84"/>
      <c r="BD451" s="84"/>
      <c r="BE451" s="84"/>
      <c r="BF451" s="84"/>
      <c r="BG451" s="84"/>
      <c r="BH451" s="84"/>
    </row>
    <row r="452">
      <c r="F452" s="84"/>
      <c r="I452" s="84"/>
      <c r="L452" s="84"/>
      <c r="O452" s="84"/>
      <c r="R452" s="84"/>
      <c r="U452" s="84"/>
      <c r="X452" s="84"/>
      <c r="AA452" s="84"/>
      <c r="AD452" s="84"/>
      <c r="AG452" s="84"/>
      <c r="AJ452" s="84"/>
      <c r="AM452" s="84"/>
      <c r="AP452" s="84"/>
      <c r="AS452" s="84"/>
      <c r="AV452" s="84"/>
      <c r="AY452" s="84"/>
      <c r="BB452" s="84"/>
      <c r="BC452" s="84"/>
      <c r="BD452" s="84"/>
      <c r="BE452" s="84"/>
      <c r="BF452" s="84"/>
      <c r="BG452" s="84"/>
      <c r="BH452" s="84"/>
    </row>
    <row r="453">
      <c r="F453" s="84"/>
      <c r="I453" s="84"/>
      <c r="L453" s="84"/>
      <c r="O453" s="84"/>
      <c r="R453" s="84"/>
      <c r="U453" s="84"/>
      <c r="X453" s="84"/>
      <c r="AA453" s="84"/>
      <c r="AD453" s="84"/>
      <c r="AG453" s="84"/>
      <c r="AJ453" s="84"/>
      <c r="AM453" s="84"/>
      <c r="AP453" s="84"/>
      <c r="AS453" s="84"/>
      <c r="AV453" s="84"/>
      <c r="AY453" s="84"/>
      <c r="BB453" s="84"/>
      <c r="BC453" s="84"/>
      <c r="BD453" s="84"/>
      <c r="BE453" s="84"/>
      <c r="BF453" s="84"/>
      <c r="BG453" s="84"/>
      <c r="BH453" s="84"/>
    </row>
    <row r="454">
      <c r="F454" s="84"/>
      <c r="I454" s="84"/>
      <c r="L454" s="84"/>
      <c r="O454" s="84"/>
      <c r="R454" s="84"/>
      <c r="U454" s="84"/>
      <c r="X454" s="84"/>
      <c r="AA454" s="84"/>
      <c r="AD454" s="84"/>
      <c r="AG454" s="84"/>
      <c r="AJ454" s="84"/>
      <c r="AM454" s="84"/>
      <c r="AP454" s="84"/>
      <c r="AS454" s="84"/>
      <c r="AV454" s="84"/>
      <c r="AY454" s="84"/>
      <c r="BB454" s="84"/>
      <c r="BC454" s="84"/>
      <c r="BD454" s="84"/>
      <c r="BE454" s="84"/>
      <c r="BF454" s="84"/>
      <c r="BG454" s="84"/>
      <c r="BH454" s="84"/>
    </row>
    <row r="455">
      <c r="F455" s="84"/>
      <c r="I455" s="84"/>
      <c r="L455" s="84"/>
      <c r="O455" s="84"/>
      <c r="R455" s="84"/>
      <c r="U455" s="84"/>
      <c r="X455" s="84"/>
      <c r="AA455" s="84"/>
      <c r="AD455" s="84"/>
      <c r="AG455" s="84"/>
      <c r="AJ455" s="84"/>
      <c r="AM455" s="84"/>
      <c r="AP455" s="84"/>
      <c r="AS455" s="84"/>
      <c r="AV455" s="84"/>
      <c r="AY455" s="84"/>
      <c r="BB455" s="84"/>
      <c r="BC455" s="84"/>
      <c r="BD455" s="84"/>
      <c r="BE455" s="84"/>
      <c r="BF455" s="84"/>
      <c r="BG455" s="84"/>
      <c r="BH455" s="84"/>
    </row>
    <row r="456">
      <c r="F456" s="84"/>
      <c r="I456" s="84"/>
      <c r="L456" s="84"/>
      <c r="O456" s="84"/>
      <c r="R456" s="84"/>
      <c r="U456" s="84"/>
      <c r="X456" s="84"/>
      <c r="AA456" s="84"/>
      <c r="AD456" s="84"/>
      <c r="AG456" s="84"/>
      <c r="AJ456" s="84"/>
      <c r="AM456" s="84"/>
      <c r="AP456" s="84"/>
      <c r="AS456" s="84"/>
      <c r="AV456" s="84"/>
      <c r="AY456" s="84"/>
      <c r="BB456" s="84"/>
      <c r="BC456" s="84"/>
      <c r="BD456" s="84"/>
      <c r="BE456" s="84"/>
      <c r="BF456" s="84"/>
      <c r="BG456" s="84"/>
      <c r="BH456" s="84"/>
    </row>
    <row r="457">
      <c r="F457" s="84"/>
      <c r="I457" s="84"/>
      <c r="L457" s="84"/>
      <c r="O457" s="84"/>
      <c r="R457" s="84"/>
      <c r="U457" s="84"/>
      <c r="X457" s="84"/>
      <c r="AA457" s="84"/>
      <c r="AD457" s="84"/>
      <c r="AG457" s="84"/>
      <c r="AJ457" s="84"/>
      <c r="AM457" s="84"/>
      <c r="AP457" s="84"/>
      <c r="AS457" s="84"/>
      <c r="AV457" s="84"/>
      <c r="AY457" s="84"/>
      <c r="BB457" s="84"/>
      <c r="BC457" s="84"/>
      <c r="BD457" s="84"/>
      <c r="BE457" s="84"/>
      <c r="BF457" s="84"/>
      <c r="BG457" s="84"/>
      <c r="BH457" s="84"/>
    </row>
    <row r="458">
      <c r="F458" s="84"/>
      <c r="I458" s="84"/>
      <c r="L458" s="84"/>
      <c r="O458" s="84"/>
      <c r="R458" s="84"/>
      <c r="U458" s="84"/>
      <c r="X458" s="84"/>
      <c r="AA458" s="84"/>
      <c r="AD458" s="84"/>
      <c r="AG458" s="84"/>
      <c r="AJ458" s="84"/>
      <c r="AM458" s="84"/>
      <c r="AP458" s="84"/>
      <c r="AS458" s="84"/>
      <c r="AV458" s="84"/>
      <c r="AY458" s="84"/>
      <c r="BB458" s="84"/>
      <c r="BC458" s="84"/>
      <c r="BD458" s="84"/>
      <c r="BE458" s="84"/>
      <c r="BF458" s="84"/>
      <c r="BG458" s="84"/>
      <c r="BH458" s="84"/>
    </row>
    <row r="459">
      <c r="F459" s="84"/>
      <c r="I459" s="84"/>
      <c r="L459" s="84"/>
      <c r="O459" s="84"/>
      <c r="R459" s="84"/>
      <c r="U459" s="84"/>
      <c r="X459" s="84"/>
      <c r="AA459" s="84"/>
      <c r="AD459" s="84"/>
      <c r="AG459" s="84"/>
      <c r="AJ459" s="84"/>
      <c r="AM459" s="84"/>
      <c r="AP459" s="84"/>
      <c r="AS459" s="84"/>
      <c r="AV459" s="84"/>
      <c r="AY459" s="84"/>
      <c r="BB459" s="84"/>
      <c r="BC459" s="84"/>
      <c r="BD459" s="84"/>
      <c r="BE459" s="84"/>
      <c r="BF459" s="84"/>
      <c r="BG459" s="84"/>
      <c r="BH459" s="84"/>
    </row>
    <row r="460">
      <c r="F460" s="84"/>
      <c r="I460" s="84"/>
      <c r="L460" s="84"/>
      <c r="O460" s="84"/>
      <c r="R460" s="84"/>
      <c r="U460" s="84"/>
      <c r="X460" s="84"/>
      <c r="AA460" s="84"/>
      <c r="AD460" s="84"/>
      <c r="AG460" s="84"/>
      <c r="AJ460" s="84"/>
      <c r="AM460" s="84"/>
      <c r="AP460" s="84"/>
      <c r="AS460" s="84"/>
      <c r="AV460" s="84"/>
      <c r="AY460" s="84"/>
      <c r="BB460" s="84"/>
      <c r="BC460" s="84"/>
      <c r="BD460" s="84"/>
      <c r="BE460" s="84"/>
      <c r="BF460" s="84"/>
      <c r="BG460" s="84"/>
      <c r="BH460" s="84"/>
    </row>
    <row r="461">
      <c r="F461" s="84"/>
      <c r="I461" s="84"/>
      <c r="L461" s="84"/>
      <c r="O461" s="84"/>
      <c r="R461" s="84"/>
      <c r="U461" s="84"/>
      <c r="X461" s="84"/>
      <c r="AA461" s="84"/>
      <c r="AD461" s="84"/>
      <c r="AG461" s="84"/>
      <c r="AJ461" s="84"/>
      <c r="AM461" s="84"/>
      <c r="AP461" s="84"/>
      <c r="AS461" s="84"/>
      <c r="AV461" s="84"/>
      <c r="AY461" s="84"/>
      <c r="BB461" s="84"/>
      <c r="BC461" s="84"/>
      <c r="BD461" s="84"/>
      <c r="BE461" s="84"/>
      <c r="BF461" s="84"/>
      <c r="BG461" s="84"/>
      <c r="BH461" s="84"/>
    </row>
    <row r="462">
      <c r="F462" s="84"/>
      <c r="I462" s="84"/>
      <c r="L462" s="84"/>
      <c r="O462" s="84"/>
      <c r="R462" s="84"/>
      <c r="U462" s="84"/>
      <c r="X462" s="84"/>
      <c r="AA462" s="84"/>
      <c r="AD462" s="84"/>
      <c r="AG462" s="84"/>
      <c r="AJ462" s="84"/>
      <c r="AM462" s="84"/>
      <c r="AP462" s="84"/>
      <c r="AS462" s="84"/>
      <c r="AV462" s="84"/>
      <c r="AY462" s="84"/>
      <c r="BB462" s="84"/>
      <c r="BC462" s="84"/>
      <c r="BD462" s="84"/>
      <c r="BE462" s="84"/>
      <c r="BF462" s="84"/>
      <c r="BG462" s="84"/>
      <c r="BH462" s="84"/>
    </row>
    <row r="463">
      <c r="F463" s="84"/>
      <c r="I463" s="84"/>
      <c r="L463" s="84"/>
      <c r="O463" s="84"/>
      <c r="R463" s="84"/>
      <c r="U463" s="84"/>
      <c r="X463" s="84"/>
      <c r="AA463" s="84"/>
      <c r="AD463" s="84"/>
      <c r="AG463" s="84"/>
      <c r="AJ463" s="84"/>
      <c r="AM463" s="84"/>
      <c r="AP463" s="84"/>
      <c r="AS463" s="84"/>
      <c r="AV463" s="84"/>
      <c r="AY463" s="84"/>
      <c r="BB463" s="84"/>
      <c r="BC463" s="84"/>
      <c r="BD463" s="84"/>
      <c r="BE463" s="84"/>
      <c r="BF463" s="84"/>
      <c r="BG463" s="84"/>
      <c r="BH463" s="84"/>
    </row>
    <row r="464">
      <c r="F464" s="84"/>
      <c r="I464" s="84"/>
      <c r="L464" s="84"/>
      <c r="O464" s="84"/>
      <c r="R464" s="84"/>
      <c r="U464" s="84"/>
      <c r="X464" s="84"/>
      <c r="AA464" s="84"/>
      <c r="AD464" s="84"/>
      <c r="AG464" s="84"/>
      <c r="AJ464" s="84"/>
      <c r="AM464" s="84"/>
      <c r="AP464" s="84"/>
      <c r="AS464" s="84"/>
      <c r="AV464" s="84"/>
      <c r="AY464" s="84"/>
      <c r="BB464" s="84"/>
      <c r="BC464" s="84"/>
      <c r="BD464" s="84"/>
      <c r="BE464" s="84"/>
      <c r="BF464" s="84"/>
      <c r="BG464" s="84"/>
      <c r="BH464" s="84"/>
    </row>
    <row r="465">
      <c r="F465" s="84"/>
      <c r="I465" s="84"/>
      <c r="L465" s="84"/>
      <c r="O465" s="84"/>
      <c r="R465" s="84"/>
      <c r="U465" s="84"/>
      <c r="X465" s="84"/>
      <c r="AA465" s="84"/>
      <c r="AD465" s="84"/>
      <c r="AG465" s="84"/>
      <c r="AJ465" s="84"/>
      <c r="AM465" s="84"/>
      <c r="AP465" s="84"/>
      <c r="AS465" s="84"/>
      <c r="AV465" s="84"/>
      <c r="AY465" s="84"/>
      <c r="BB465" s="84"/>
      <c r="BC465" s="84"/>
      <c r="BD465" s="84"/>
      <c r="BE465" s="84"/>
      <c r="BF465" s="84"/>
      <c r="BG465" s="84"/>
      <c r="BH465" s="84"/>
    </row>
    <row r="466">
      <c r="F466" s="84"/>
      <c r="I466" s="84"/>
      <c r="L466" s="84"/>
      <c r="O466" s="84"/>
      <c r="R466" s="84"/>
      <c r="U466" s="84"/>
      <c r="X466" s="84"/>
      <c r="AA466" s="84"/>
      <c r="AD466" s="84"/>
      <c r="AG466" s="84"/>
      <c r="AJ466" s="84"/>
      <c r="AM466" s="84"/>
      <c r="AP466" s="84"/>
      <c r="AS466" s="84"/>
      <c r="AV466" s="84"/>
      <c r="AY466" s="84"/>
      <c r="BB466" s="84"/>
      <c r="BC466" s="84"/>
      <c r="BD466" s="84"/>
      <c r="BE466" s="84"/>
      <c r="BF466" s="84"/>
      <c r="BG466" s="84"/>
      <c r="BH466" s="84"/>
    </row>
    <row r="467">
      <c r="F467" s="84"/>
      <c r="I467" s="84"/>
      <c r="L467" s="84"/>
      <c r="O467" s="84"/>
      <c r="R467" s="84"/>
      <c r="U467" s="84"/>
      <c r="X467" s="84"/>
      <c r="AA467" s="84"/>
      <c r="AD467" s="84"/>
      <c r="AG467" s="84"/>
      <c r="AJ467" s="84"/>
      <c r="AM467" s="84"/>
      <c r="AP467" s="84"/>
      <c r="AS467" s="84"/>
      <c r="AV467" s="84"/>
      <c r="AY467" s="84"/>
      <c r="BB467" s="84"/>
      <c r="BC467" s="84"/>
      <c r="BD467" s="84"/>
      <c r="BE467" s="84"/>
      <c r="BF467" s="84"/>
      <c r="BG467" s="84"/>
      <c r="BH467" s="84"/>
    </row>
    <row r="468">
      <c r="F468" s="84"/>
      <c r="I468" s="84"/>
      <c r="L468" s="84"/>
      <c r="O468" s="84"/>
      <c r="R468" s="84"/>
      <c r="U468" s="84"/>
      <c r="X468" s="84"/>
      <c r="AA468" s="84"/>
      <c r="AD468" s="84"/>
      <c r="AG468" s="84"/>
      <c r="AJ468" s="84"/>
      <c r="AM468" s="84"/>
      <c r="AP468" s="84"/>
      <c r="AS468" s="84"/>
      <c r="AV468" s="84"/>
      <c r="AY468" s="84"/>
      <c r="BB468" s="84"/>
      <c r="BC468" s="84"/>
      <c r="BD468" s="84"/>
      <c r="BE468" s="84"/>
      <c r="BF468" s="84"/>
      <c r="BG468" s="84"/>
      <c r="BH468" s="84"/>
    </row>
    <row r="469">
      <c r="F469" s="84"/>
      <c r="I469" s="84"/>
      <c r="L469" s="84"/>
      <c r="O469" s="84"/>
      <c r="R469" s="84"/>
      <c r="U469" s="84"/>
      <c r="X469" s="84"/>
      <c r="AA469" s="84"/>
      <c r="AD469" s="84"/>
      <c r="AG469" s="84"/>
      <c r="AJ469" s="84"/>
      <c r="AM469" s="84"/>
      <c r="AP469" s="84"/>
      <c r="AS469" s="84"/>
      <c r="AV469" s="84"/>
      <c r="AY469" s="84"/>
      <c r="BB469" s="84"/>
      <c r="BC469" s="84"/>
      <c r="BD469" s="84"/>
      <c r="BE469" s="84"/>
      <c r="BF469" s="84"/>
      <c r="BG469" s="84"/>
      <c r="BH469" s="84"/>
    </row>
    <row r="470">
      <c r="F470" s="84"/>
      <c r="I470" s="84"/>
      <c r="L470" s="84"/>
      <c r="O470" s="84"/>
      <c r="R470" s="84"/>
      <c r="U470" s="84"/>
      <c r="X470" s="84"/>
      <c r="AA470" s="84"/>
      <c r="AD470" s="84"/>
      <c r="AG470" s="84"/>
      <c r="AJ470" s="84"/>
      <c r="AM470" s="84"/>
      <c r="AP470" s="84"/>
      <c r="AS470" s="84"/>
      <c r="AV470" s="84"/>
      <c r="AY470" s="84"/>
      <c r="BB470" s="84"/>
      <c r="BC470" s="84"/>
      <c r="BD470" s="84"/>
      <c r="BE470" s="84"/>
      <c r="BF470" s="84"/>
      <c r="BG470" s="84"/>
      <c r="BH470" s="84"/>
    </row>
    <row r="471">
      <c r="F471" s="84"/>
      <c r="I471" s="84"/>
      <c r="L471" s="84"/>
      <c r="O471" s="84"/>
      <c r="R471" s="84"/>
      <c r="U471" s="84"/>
      <c r="X471" s="84"/>
      <c r="AA471" s="84"/>
      <c r="AD471" s="84"/>
      <c r="AG471" s="84"/>
      <c r="AJ471" s="84"/>
      <c r="AM471" s="84"/>
      <c r="AP471" s="84"/>
      <c r="AS471" s="84"/>
      <c r="AV471" s="84"/>
      <c r="AY471" s="84"/>
      <c r="BB471" s="84"/>
      <c r="BC471" s="84"/>
      <c r="BD471" s="84"/>
      <c r="BE471" s="84"/>
      <c r="BF471" s="84"/>
      <c r="BG471" s="84"/>
      <c r="BH471" s="84"/>
    </row>
    <row r="472">
      <c r="F472" s="84"/>
      <c r="I472" s="84"/>
      <c r="L472" s="84"/>
      <c r="O472" s="84"/>
      <c r="R472" s="84"/>
      <c r="U472" s="84"/>
      <c r="X472" s="84"/>
      <c r="AA472" s="84"/>
      <c r="AD472" s="84"/>
      <c r="AG472" s="84"/>
      <c r="AJ472" s="84"/>
      <c r="AM472" s="84"/>
      <c r="AP472" s="84"/>
      <c r="AS472" s="84"/>
      <c r="AV472" s="84"/>
      <c r="AY472" s="84"/>
      <c r="BB472" s="84"/>
      <c r="BC472" s="84"/>
      <c r="BD472" s="84"/>
      <c r="BE472" s="84"/>
      <c r="BF472" s="84"/>
      <c r="BG472" s="84"/>
      <c r="BH472" s="84"/>
    </row>
    <row r="473">
      <c r="F473" s="84"/>
      <c r="I473" s="84"/>
      <c r="L473" s="84"/>
      <c r="O473" s="84"/>
      <c r="R473" s="84"/>
      <c r="U473" s="84"/>
      <c r="X473" s="84"/>
      <c r="AA473" s="84"/>
      <c r="AD473" s="84"/>
      <c r="AG473" s="84"/>
      <c r="AJ473" s="84"/>
      <c r="AM473" s="84"/>
      <c r="AP473" s="84"/>
      <c r="AS473" s="84"/>
      <c r="AV473" s="84"/>
      <c r="AY473" s="84"/>
      <c r="BB473" s="84"/>
      <c r="BC473" s="84"/>
      <c r="BD473" s="84"/>
      <c r="BE473" s="84"/>
      <c r="BF473" s="84"/>
      <c r="BG473" s="84"/>
      <c r="BH473" s="84"/>
    </row>
    <row r="474">
      <c r="F474" s="84"/>
      <c r="I474" s="84"/>
      <c r="L474" s="84"/>
      <c r="O474" s="84"/>
      <c r="R474" s="84"/>
      <c r="U474" s="84"/>
      <c r="X474" s="84"/>
      <c r="AA474" s="84"/>
      <c r="AD474" s="84"/>
      <c r="AG474" s="84"/>
      <c r="AJ474" s="84"/>
      <c r="AM474" s="84"/>
      <c r="AP474" s="84"/>
      <c r="AS474" s="84"/>
      <c r="AV474" s="84"/>
      <c r="AY474" s="84"/>
      <c r="BB474" s="84"/>
      <c r="BC474" s="84"/>
      <c r="BD474" s="84"/>
      <c r="BE474" s="84"/>
      <c r="BF474" s="84"/>
      <c r="BG474" s="84"/>
      <c r="BH474" s="84"/>
    </row>
    <row r="475">
      <c r="F475" s="84"/>
      <c r="I475" s="84"/>
      <c r="L475" s="84"/>
      <c r="O475" s="84"/>
      <c r="R475" s="84"/>
      <c r="U475" s="84"/>
      <c r="X475" s="84"/>
      <c r="AA475" s="84"/>
      <c r="AD475" s="84"/>
      <c r="AG475" s="84"/>
      <c r="AJ475" s="84"/>
      <c r="AM475" s="84"/>
      <c r="AP475" s="84"/>
      <c r="AS475" s="84"/>
      <c r="AV475" s="84"/>
      <c r="AY475" s="84"/>
      <c r="BB475" s="84"/>
      <c r="BC475" s="84"/>
      <c r="BD475" s="84"/>
      <c r="BE475" s="84"/>
      <c r="BF475" s="84"/>
      <c r="BG475" s="84"/>
      <c r="BH475" s="84"/>
    </row>
    <row r="476">
      <c r="F476" s="84"/>
      <c r="I476" s="84"/>
      <c r="L476" s="84"/>
      <c r="O476" s="84"/>
      <c r="R476" s="84"/>
      <c r="U476" s="84"/>
      <c r="X476" s="84"/>
      <c r="AA476" s="84"/>
      <c r="AD476" s="84"/>
      <c r="AG476" s="84"/>
      <c r="AJ476" s="84"/>
      <c r="AM476" s="84"/>
      <c r="AP476" s="84"/>
      <c r="AS476" s="84"/>
      <c r="AV476" s="84"/>
      <c r="AY476" s="84"/>
      <c r="BB476" s="84"/>
      <c r="BC476" s="84"/>
      <c r="BD476" s="84"/>
      <c r="BE476" s="84"/>
      <c r="BF476" s="84"/>
      <c r="BG476" s="84"/>
      <c r="BH476" s="84"/>
    </row>
    <row r="477">
      <c r="F477" s="84"/>
      <c r="I477" s="84"/>
      <c r="L477" s="84"/>
      <c r="O477" s="84"/>
      <c r="R477" s="84"/>
      <c r="U477" s="84"/>
      <c r="X477" s="84"/>
      <c r="AA477" s="84"/>
      <c r="AD477" s="84"/>
      <c r="AG477" s="84"/>
      <c r="AJ477" s="84"/>
      <c r="AM477" s="84"/>
      <c r="AP477" s="84"/>
      <c r="AS477" s="84"/>
      <c r="AV477" s="84"/>
      <c r="AY477" s="84"/>
      <c r="BB477" s="84"/>
      <c r="BC477" s="84"/>
      <c r="BD477" s="84"/>
      <c r="BE477" s="84"/>
      <c r="BF477" s="84"/>
      <c r="BG477" s="84"/>
      <c r="BH477" s="84"/>
    </row>
    <row r="478">
      <c r="F478" s="84"/>
      <c r="I478" s="84"/>
      <c r="L478" s="84"/>
      <c r="O478" s="84"/>
      <c r="R478" s="84"/>
      <c r="U478" s="84"/>
      <c r="X478" s="84"/>
      <c r="AA478" s="84"/>
      <c r="AD478" s="84"/>
      <c r="AG478" s="84"/>
      <c r="AJ478" s="84"/>
      <c r="AM478" s="84"/>
      <c r="AP478" s="84"/>
      <c r="AS478" s="84"/>
      <c r="AV478" s="84"/>
      <c r="AY478" s="84"/>
      <c r="BB478" s="84"/>
      <c r="BC478" s="84"/>
      <c r="BD478" s="84"/>
      <c r="BE478" s="84"/>
      <c r="BF478" s="84"/>
      <c r="BG478" s="84"/>
      <c r="BH478" s="84"/>
    </row>
    <row r="479">
      <c r="F479" s="84"/>
      <c r="I479" s="84"/>
      <c r="L479" s="84"/>
      <c r="O479" s="84"/>
      <c r="R479" s="84"/>
      <c r="U479" s="84"/>
      <c r="X479" s="84"/>
      <c r="AA479" s="84"/>
      <c r="AD479" s="84"/>
      <c r="AG479" s="84"/>
      <c r="AJ479" s="84"/>
      <c r="AM479" s="84"/>
      <c r="AP479" s="84"/>
      <c r="AS479" s="84"/>
      <c r="AV479" s="84"/>
      <c r="AY479" s="84"/>
      <c r="BB479" s="84"/>
      <c r="BC479" s="84"/>
      <c r="BD479" s="84"/>
      <c r="BE479" s="84"/>
      <c r="BF479" s="84"/>
      <c r="BG479" s="84"/>
      <c r="BH479" s="84"/>
    </row>
    <row r="480">
      <c r="F480" s="84"/>
      <c r="I480" s="84"/>
      <c r="L480" s="84"/>
      <c r="O480" s="84"/>
      <c r="R480" s="84"/>
      <c r="U480" s="84"/>
      <c r="X480" s="84"/>
      <c r="AA480" s="84"/>
      <c r="AD480" s="84"/>
      <c r="AG480" s="84"/>
      <c r="AJ480" s="84"/>
      <c r="AM480" s="84"/>
      <c r="AP480" s="84"/>
      <c r="AS480" s="84"/>
      <c r="AV480" s="84"/>
      <c r="AY480" s="84"/>
      <c r="BB480" s="84"/>
      <c r="BC480" s="84"/>
      <c r="BD480" s="84"/>
      <c r="BE480" s="84"/>
      <c r="BF480" s="84"/>
      <c r="BG480" s="84"/>
      <c r="BH480" s="84"/>
    </row>
    <row r="481">
      <c r="F481" s="84"/>
      <c r="I481" s="84"/>
      <c r="L481" s="84"/>
      <c r="O481" s="84"/>
      <c r="R481" s="84"/>
      <c r="U481" s="84"/>
      <c r="X481" s="84"/>
      <c r="AA481" s="84"/>
      <c r="AD481" s="84"/>
      <c r="AG481" s="84"/>
      <c r="AJ481" s="84"/>
      <c r="AM481" s="84"/>
      <c r="AP481" s="84"/>
      <c r="AS481" s="84"/>
      <c r="AV481" s="84"/>
      <c r="AY481" s="84"/>
      <c r="BB481" s="84"/>
      <c r="BC481" s="84"/>
      <c r="BD481" s="84"/>
      <c r="BE481" s="84"/>
      <c r="BF481" s="84"/>
      <c r="BG481" s="84"/>
      <c r="BH481" s="84"/>
    </row>
    <row r="482">
      <c r="F482" s="84"/>
      <c r="I482" s="84"/>
      <c r="L482" s="84"/>
      <c r="O482" s="84"/>
      <c r="R482" s="84"/>
      <c r="U482" s="84"/>
      <c r="X482" s="84"/>
      <c r="AA482" s="84"/>
      <c r="AD482" s="84"/>
      <c r="AG482" s="84"/>
      <c r="AJ482" s="84"/>
      <c r="AM482" s="84"/>
      <c r="AP482" s="84"/>
      <c r="AS482" s="84"/>
      <c r="AV482" s="84"/>
      <c r="AY482" s="84"/>
      <c r="BB482" s="84"/>
      <c r="BC482" s="84"/>
      <c r="BD482" s="84"/>
      <c r="BE482" s="84"/>
      <c r="BF482" s="84"/>
      <c r="BG482" s="84"/>
      <c r="BH482" s="84"/>
    </row>
    <row r="483">
      <c r="F483" s="84"/>
      <c r="I483" s="84"/>
      <c r="L483" s="84"/>
      <c r="O483" s="84"/>
      <c r="R483" s="84"/>
      <c r="U483" s="84"/>
      <c r="X483" s="84"/>
      <c r="AA483" s="84"/>
      <c r="AD483" s="84"/>
      <c r="AG483" s="84"/>
      <c r="AJ483" s="84"/>
      <c r="AM483" s="84"/>
      <c r="AP483" s="84"/>
      <c r="AS483" s="84"/>
      <c r="AV483" s="84"/>
      <c r="AY483" s="84"/>
      <c r="BB483" s="84"/>
      <c r="BC483" s="84"/>
      <c r="BD483" s="84"/>
      <c r="BE483" s="84"/>
      <c r="BF483" s="84"/>
      <c r="BG483" s="84"/>
      <c r="BH483" s="84"/>
    </row>
    <row r="484">
      <c r="F484" s="84"/>
      <c r="I484" s="84"/>
      <c r="L484" s="84"/>
      <c r="O484" s="84"/>
      <c r="R484" s="84"/>
      <c r="U484" s="84"/>
      <c r="X484" s="84"/>
      <c r="AA484" s="84"/>
      <c r="AD484" s="84"/>
      <c r="AG484" s="84"/>
      <c r="AJ484" s="84"/>
      <c r="AM484" s="84"/>
      <c r="AP484" s="84"/>
      <c r="AS484" s="84"/>
      <c r="AV484" s="84"/>
      <c r="AY484" s="84"/>
      <c r="BB484" s="84"/>
      <c r="BC484" s="84"/>
      <c r="BD484" s="84"/>
      <c r="BE484" s="84"/>
      <c r="BF484" s="84"/>
      <c r="BG484" s="84"/>
      <c r="BH484" s="84"/>
    </row>
    <row r="485">
      <c r="F485" s="84"/>
      <c r="I485" s="84"/>
      <c r="L485" s="84"/>
      <c r="O485" s="84"/>
      <c r="R485" s="84"/>
      <c r="U485" s="84"/>
      <c r="X485" s="84"/>
      <c r="AA485" s="84"/>
      <c r="AD485" s="84"/>
      <c r="AG485" s="84"/>
      <c r="AJ485" s="84"/>
      <c r="AM485" s="84"/>
      <c r="AP485" s="84"/>
      <c r="AS485" s="84"/>
      <c r="AV485" s="84"/>
      <c r="AY485" s="84"/>
      <c r="BB485" s="84"/>
      <c r="BC485" s="84"/>
      <c r="BD485" s="84"/>
      <c r="BE485" s="84"/>
      <c r="BF485" s="84"/>
      <c r="BG485" s="84"/>
      <c r="BH485" s="84"/>
    </row>
    <row r="486">
      <c r="F486" s="84"/>
      <c r="I486" s="84"/>
      <c r="L486" s="84"/>
      <c r="O486" s="84"/>
      <c r="R486" s="84"/>
      <c r="U486" s="84"/>
      <c r="X486" s="84"/>
      <c r="AA486" s="84"/>
      <c r="AD486" s="84"/>
      <c r="AG486" s="84"/>
      <c r="AJ486" s="84"/>
      <c r="AM486" s="84"/>
      <c r="AP486" s="84"/>
      <c r="AS486" s="84"/>
      <c r="AV486" s="84"/>
      <c r="AY486" s="84"/>
      <c r="BB486" s="84"/>
      <c r="BC486" s="84"/>
      <c r="BD486" s="84"/>
      <c r="BE486" s="84"/>
      <c r="BF486" s="84"/>
      <c r="BG486" s="84"/>
      <c r="BH486" s="84"/>
    </row>
    <row r="487">
      <c r="F487" s="84"/>
      <c r="I487" s="84"/>
      <c r="L487" s="84"/>
      <c r="O487" s="84"/>
      <c r="R487" s="84"/>
      <c r="U487" s="84"/>
      <c r="X487" s="84"/>
      <c r="AA487" s="84"/>
      <c r="AD487" s="84"/>
      <c r="AG487" s="84"/>
      <c r="AJ487" s="84"/>
      <c r="AM487" s="84"/>
      <c r="AP487" s="84"/>
      <c r="AS487" s="84"/>
      <c r="AV487" s="84"/>
      <c r="AY487" s="84"/>
      <c r="BB487" s="84"/>
      <c r="BC487" s="84"/>
      <c r="BD487" s="84"/>
      <c r="BE487" s="84"/>
      <c r="BF487" s="84"/>
      <c r="BG487" s="84"/>
      <c r="BH487" s="84"/>
    </row>
    <row r="488">
      <c r="F488" s="84"/>
      <c r="I488" s="84"/>
      <c r="L488" s="84"/>
      <c r="O488" s="84"/>
      <c r="R488" s="84"/>
      <c r="U488" s="84"/>
      <c r="X488" s="84"/>
      <c r="AA488" s="84"/>
      <c r="AD488" s="84"/>
      <c r="AG488" s="84"/>
      <c r="AJ488" s="84"/>
      <c r="AM488" s="84"/>
      <c r="AP488" s="84"/>
      <c r="AS488" s="84"/>
      <c r="AV488" s="84"/>
      <c r="AY488" s="84"/>
      <c r="BB488" s="84"/>
      <c r="BC488" s="84"/>
      <c r="BD488" s="84"/>
      <c r="BE488" s="84"/>
      <c r="BF488" s="84"/>
      <c r="BG488" s="84"/>
      <c r="BH488" s="84"/>
    </row>
    <row r="489">
      <c r="F489" s="84"/>
      <c r="I489" s="84"/>
      <c r="L489" s="84"/>
      <c r="O489" s="84"/>
      <c r="R489" s="84"/>
      <c r="U489" s="84"/>
      <c r="X489" s="84"/>
      <c r="AA489" s="84"/>
      <c r="AD489" s="84"/>
      <c r="AG489" s="84"/>
      <c r="AJ489" s="84"/>
      <c r="AM489" s="84"/>
      <c r="AP489" s="84"/>
      <c r="AS489" s="84"/>
      <c r="AV489" s="84"/>
      <c r="AY489" s="84"/>
      <c r="BB489" s="84"/>
      <c r="BC489" s="84"/>
      <c r="BD489" s="84"/>
      <c r="BE489" s="84"/>
      <c r="BF489" s="84"/>
      <c r="BG489" s="84"/>
      <c r="BH489" s="84"/>
    </row>
    <row r="490">
      <c r="F490" s="84"/>
      <c r="I490" s="84"/>
      <c r="L490" s="84"/>
      <c r="O490" s="84"/>
      <c r="R490" s="84"/>
      <c r="U490" s="84"/>
      <c r="X490" s="84"/>
      <c r="AA490" s="84"/>
      <c r="AD490" s="84"/>
      <c r="AG490" s="84"/>
      <c r="AJ490" s="84"/>
      <c r="AM490" s="84"/>
      <c r="AP490" s="84"/>
      <c r="AS490" s="84"/>
      <c r="AV490" s="84"/>
      <c r="AY490" s="84"/>
      <c r="BB490" s="84"/>
      <c r="BC490" s="84"/>
      <c r="BD490" s="84"/>
      <c r="BE490" s="84"/>
      <c r="BF490" s="84"/>
      <c r="BG490" s="84"/>
      <c r="BH490" s="84"/>
    </row>
    <row r="491">
      <c r="F491" s="84"/>
      <c r="I491" s="84"/>
      <c r="L491" s="84"/>
      <c r="O491" s="84"/>
      <c r="R491" s="84"/>
      <c r="U491" s="84"/>
      <c r="X491" s="84"/>
      <c r="AA491" s="84"/>
      <c r="AD491" s="84"/>
      <c r="AG491" s="84"/>
      <c r="AJ491" s="84"/>
      <c r="AM491" s="84"/>
      <c r="AP491" s="84"/>
      <c r="AS491" s="84"/>
      <c r="AV491" s="84"/>
      <c r="AY491" s="84"/>
      <c r="BB491" s="84"/>
      <c r="BC491" s="84"/>
      <c r="BD491" s="84"/>
      <c r="BE491" s="84"/>
      <c r="BF491" s="84"/>
      <c r="BG491" s="84"/>
      <c r="BH491" s="84"/>
    </row>
    <row r="492">
      <c r="F492" s="84"/>
      <c r="I492" s="84"/>
      <c r="L492" s="84"/>
      <c r="O492" s="84"/>
      <c r="R492" s="84"/>
      <c r="U492" s="84"/>
      <c r="X492" s="84"/>
      <c r="AA492" s="84"/>
      <c r="AD492" s="84"/>
      <c r="AG492" s="84"/>
      <c r="AJ492" s="84"/>
      <c r="AM492" s="84"/>
      <c r="AP492" s="84"/>
      <c r="AS492" s="84"/>
      <c r="AV492" s="84"/>
      <c r="AY492" s="84"/>
      <c r="BB492" s="84"/>
      <c r="BC492" s="84"/>
      <c r="BD492" s="84"/>
      <c r="BE492" s="84"/>
      <c r="BF492" s="84"/>
      <c r="BG492" s="84"/>
      <c r="BH492" s="84"/>
    </row>
    <row r="493">
      <c r="F493" s="84"/>
      <c r="I493" s="84"/>
      <c r="L493" s="84"/>
      <c r="O493" s="84"/>
      <c r="R493" s="84"/>
      <c r="U493" s="84"/>
      <c r="X493" s="84"/>
      <c r="AA493" s="84"/>
      <c r="AD493" s="84"/>
      <c r="AG493" s="84"/>
      <c r="AJ493" s="84"/>
      <c r="AM493" s="84"/>
      <c r="AP493" s="84"/>
      <c r="AS493" s="84"/>
      <c r="AV493" s="84"/>
      <c r="AY493" s="84"/>
      <c r="BB493" s="84"/>
      <c r="BC493" s="84"/>
      <c r="BD493" s="84"/>
      <c r="BE493" s="84"/>
      <c r="BF493" s="84"/>
      <c r="BG493" s="84"/>
      <c r="BH493" s="84"/>
    </row>
    <row r="494">
      <c r="F494" s="84"/>
      <c r="I494" s="84"/>
      <c r="L494" s="84"/>
      <c r="O494" s="84"/>
      <c r="R494" s="84"/>
      <c r="U494" s="84"/>
      <c r="X494" s="84"/>
      <c r="AA494" s="84"/>
      <c r="AD494" s="84"/>
      <c r="AG494" s="84"/>
      <c r="AJ494" s="84"/>
      <c r="AM494" s="84"/>
      <c r="AP494" s="84"/>
      <c r="AS494" s="84"/>
      <c r="AV494" s="84"/>
      <c r="AY494" s="84"/>
      <c r="BB494" s="84"/>
      <c r="BC494" s="84"/>
      <c r="BD494" s="84"/>
      <c r="BE494" s="84"/>
      <c r="BF494" s="84"/>
      <c r="BG494" s="84"/>
      <c r="BH494" s="84"/>
    </row>
    <row r="495">
      <c r="F495" s="84"/>
      <c r="I495" s="84"/>
      <c r="L495" s="84"/>
      <c r="O495" s="84"/>
      <c r="R495" s="84"/>
      <c r="U495" s="84"/>
      <c r="X495" s="84"/>
      <c r="AA495" s="84"/>
      <c r="AD495" s="84"/>
      <c r="AG495" s="84"/>
      <c r="AJ495" s="84"/>
      <c r="AM495" s="84"/>
      <c r="AP495" s="84"/>
      <c r="AS495" s="84"/>
      <c r="AV495" s="84"/>
      <c r="AY495" s="84"/>
      <c r="BB495" s="84"/>
      <c r="BC495" s="84"/>
      <c r="BD495" s="84"/>
      <c r="BE495" s="84"/>
      <c r="BF495" s="84"/>
      <c r="BG495" s="84"/>
      <c r="BH495" s="84"/>
    </row>
    <row r="496">
      <c r="F496" s="84"/>
      <c r="I496" s="84"/>
      <c r="L496" s="84"/>
      <c r="O496" s="84"/>
      <c r="R496" s="84"/>
      <c r="U496" s="84"/>
      <c r="X496" s="84"/>
      <c r="AA496" s="84"/>
      <c r="AD496" s="84"/>
      <c r="AG496" s="84"/>
      <c r="AJ496" s="84"/>
      <c r="AM496" s="84"/>
      <c r="AP496" s="84"/>
      <c r="AS496" s="84"/>
      <c r="AV496" s="84"/>
      <c r="AY496" s="84"/>
      <c r="BB496" s="84"/>
      <c r="BC496" s="84"/>
      <c r="BD496" s="84"/>
      <c r="BE496" s="84"/>
      <c r="BF496" s="84"/>
      <c r="BG496" s="84"/>
      <c r="BH496" s="84"/>
    </row>
    <row r="497">
      <c r="F497" s="84"/>
      <c r="I497" s="84"/>
      <c r="L497" s="84"/>
      <c r="O497" s="84"/>
      <c r="R497" s="84"/>
      <c r="U497" s="84"/>
      <c r="X497" s="84"/>
      <c r="AA497" s="84"/>
      <c r="AD497" s="84"/>
      <c r="AG497" s="84"/>
      <c r="AJ497" s="84"/>
      <c r="AM497" s="84"/>
      <c r="AP497" s="84"/>
      <c r="AS497" s="84"/>
      <c r="AV497" s="84"/>
      <c r="AY497" s="84"/>
      <c r="BB497" s="84"/>
      <c r="BC497" s="84"/>
      <c r="BD497" s="84"/>
      <c r="BE497" s="84"/>
      <c r="BF497" s="84"/>
      <c r="BG497" s="84"/>
      <c r="BH497" s="84"/>
    </row>
    <row r="498">
      <c r="F498" s="84"/>
      <c r="I498" s="84"/>
      <c r="L498" s="84"/>
      <c r="O498" s="84"/>
      <c r="R498" s="84"/>
      <c r="U498" s="84"/>
      <c r="X498" s="84"/>
      <c r="AA498" s="84"/>
      <c r="AD498" s="84"/>
      <c r="AG498" s="84"/>
      <c r="AJ498" s="84"/>
      <c r="AM498" s="84"/>
      <c r="AP498" s="84"/>
      <c r="AS498" s="84"/>
      <c r="AV498" s="84"/>
      <c r="AY498" s="84"/>
      <c r="BB498" s="84"/>
      <c r="BC498" s="84"/>
      <c r="BD498" s="84"/>
      <c r="BE498" s="84"/>
      <c r="BF498" s="84"/>
      <c r="BG498" s="84"/>
      <c r="BH498" s="84"/>
    </row>
    <row r="499">
      <c r="F499" s="84"/>
      <c r="I499" s="84"/>
      <c r="L499" s="84"/>
      <c r="O499" s="84"/>
      <c r="R499" s="84"/>
      <c r="U499" s="84"/>
      <c r="X499" s="84"/>
      <c r="AA499" s="84"/>
      <c r="AD499" s="84"/>
      <c r="AG499" s="84"/>
      <c r="AJ499" s="84"/>
      <c r="AM499" s="84"/>
      <c r="AP499" s="84"/>
      <c r="AS499" s="84"/>
      <c r="AV499" s="84"/>
      <c r="AY499" s="84"/>
      <c r="BB499" s="84"/>
      <c r="BC499" s="84"/>
      <c r="BD499" s="84"/>
      <c r="BE499" s="84"/>
      <c r="BF499" s="84"/>
      <c r="BG499" s="84"/>
      <c r="BH499" s="84"/>
    </row>
    <row r="500">
      <c r="F500" s="84"/>
      <c r="I500" s="84"/>
      <c r="L500" s="84"/>
      <c r="O500" s="84"/>
      <c r="R500" s="84"/>
      <c r="U500" s="84"/>
      <c r="X500" s="84"/>
      <c r="AA500" s="84"/>
      <c r="AD500" s="84"/>
      <c r="AG500" s="84"/>
      <c r="AJ500" s="84"/>
      <c r="AM500" s="84"/>
      <c r="AP500" s="84"/>
      <c r="AS500" s="84"/>
      <c r="AV500" s="84"/>
      <c r="AY500" s="84"/>
      <c r="BB500" s="84"/>
      <c r="BC500" s="84"/>
      <c r="BD500" s="84"/>
      <c r="BE500" s="84"/>
      <c r="BF500" s="84"/>
      <c r="BG500" s="84"/>
      <c r="BH500" s="84"/>
    </row>
    <row r="501">
      <c r="F501" s="84"/>
      <c r="I501" s="84"/>
      <c r="L501" s="84"/>
      <c r="O501" s="84"/>
      <c r="R501" s="84"/>
      <c r="U501" s="84"/>
      <c r="X501" s="84"/>
      <c r="AA501" s="84"/>
      <c r="AD501" s="84"/>
      <c r="AG501" s="84"/>
      <c r="AJ501" s="84"/>
      <c r="AM501" s="84"/>
      <c r="AP501" s="84"/>
      <c r="AS501" s="84"/>
      <c r="AV501" s="84"/>
      <c r="AY501" s="84"/>
      <c r="BB501" s="84"/>
      <c r="BC501" s="84"/>
      <c r="BD501" s="84"/>
      <c r="BE501" s="84"/>
      <c r="BF501" s="84"/>
      <c r="BG501" s="84"/>
      <c r="BH501" s="84"/>
    </row>
    <row r="502">
      <c r="F502" s="84"/>
      <c r="I502" s="84"/>
      <c r="L502" s="84"/>
      <c r="O502" s="84"/>
      <c r="R502" s="84"/>
      <c r="U502" s="84"/>
      <c r="X502" s="84"/>
      <c r="AA502" s="84"/>
      <c r="AD502" s="84"/>
      <c r="AG502" s="84"/>
      <c r="AJ502" s="84"/>
      <c r="AM502" s="84"/>
      <c r="AP502" s="84"/>
      <c r="AS502" s="84"/>
      <c r="AV502" s="84"/>
      <c r="AY502" s="84"/>
      <c r="BB502" s="84"/>
      <c r="BC502" s="84"/>
      <c r="BD502" s="84"/>
      <c r="BE502" s="84"/>
      <c r="BF502" s="84"/>
      <c r="BG502" s="84"/>
      <c r="BH502" s="84"/>
    </row>
    <row r="503">
      <c r="F503" s="84"/>
      <c r="I503" s="84"/>
      <c r="L503" s="84"/>
      <c r="O503" s="84"/>
      <c r="R503" s="84"/>
      <c r="U503" s="84"/>
      <c r="X503" s="84"/>
      <c r="AA503" s="84"/>
      <c r="AD503" s="84"/>
      <c r="AG503" s="84"/>
      <c r="AJ503" s="84"/>
      <c r="AM503" s="84"/>
      <c r="AP503" s="84"/>
      <c r="AS503" s="84"/>
      <c r="AV503" s="84"/>
      <c r="AY503" s="84"/>
      <c r="BB503" s="84"/>
      <c r="BC503" s="84"/>
      <c r="BD503" s="84"/>
      <c r="BE503" s="84"/>
      <c r="BF503" s="84"/>
      <c r="BG503" s="84"/>
      <c r="BH503" s="84"/>
    </row>
    <row r="504">
      <c r="F504" s="84"/>
      <c r="I504" s="84"/>
      <c r="L504" s="84"/>
      <c r="O504" s="84"/>
      <c r="R504" s="84"/>
      <c r="U504" s="84"/>
      <c r="X504" s="84"/>
      <c r="AA504" s="84"/>
      <c r="AD504" s="84"/>
      <c r="AG504" s="84"/>
      <c r="AJ504" s="84"/>
      <c r="AM504" s="84"/>
      <c r="AP504" s="84"/>
      <c r="AS504" s="84"/>
      <c r="AV504" s="84"/>
      <c r="AY504" s="84"/>
      <c r="BB504" s="84"/>
      <c r="BC504" s="84"/>
      <c r="BD504" s="84"/>
      <c r="BE504" s="84"/>
      <c r="BF504" s="84"/>
      <c r="BG504" s="84"/>
      <c r="BH504" s="84"/>
    </row>
    <row r="505">
      <c r="F505" s="84"/>
      <c r="I505" s="84"/>
      <c r="L505" s="84"/>
      <c r="O505" s="84"/>
      <c r="R505" s="84"/>
      <c r="U505" s="84"/>
      <c r="X505" s="84"/>
      <c r="AA505" s="84"/>
      <c r="AD505" s="84"/>
      <c r="AG505" s="84"/>
      <c r="AJ505" s="84"/>
      <c r="AM505" s="84"/>
      <c r="AP505" s="84"/>
      <c r="AS505" s="84"/>
      <c r="AV505" s="84"/>
      <c r="AY505" s="84"/>
      <c r="BB505" s="84"/>
      <c r="BC505" s="84"/>
      <c r="BD505" s="84"/>
      <c r="BE505" s="84"/>
      <c r="BF505" s="84"/>
      <c r="BG505" s="84"/>
      <c r="BH505" s="84"/>
    </row>
    <row r="506">
      <c r="F506" s="84"/>
      <c r="I506" s="84"/>
      <c r="L506" s="84"/>
      <c r="O506" s="84"/>
      <c r="R506" s="84"/>
      <c r="U506" s="84"/>
      <c r="X506" s="84"/>
      <c r="AA506" s="84"/>
      <c r="AD506" s="84"/>
      <c r="AG506" s="84"/>
      <c r="AJ506" s="84"/>
      <c r="AM506" s="84"/>
      <c r="AP506" s="84"/>
      <c r="AS506" s="84"/>
      <c r="AV506" s="84"/>
      <c r="AY506" s="84"/>
      <c r="BB506" s="84"/>
      <c r="BC506" s="84"/>
      <c r="BD506" s="84"/>
      <c r="BE506" s="84"/>
      <c r="BF506" s="84"/>
      <c r="BG506" s="84"/>
      <c r="BH506" s="84"/>
    </row>
    <row r="507">
      <c r="F507" s="84"/>
      <c r="I507" s="84"/>
      <c r="L507" s="84"/>
      <c r="O507" s="84"/>
      <c r="R507" s="84"/>
      <c r="U507" s="84"/>
      <c r="X507" s="84"/>
      <c r="AA507" s="84"/>
      <c r="AD507" s="84"/>
      <c r="AG507" s="84"/>
      <c r="AJ507" s="84"/>
      <c r="AM507" s="84"/>
      <c r="AP507" s="84"/>
      <c r="AS507" s="84"/>
      <c r="AV507" s="84"/>
      <c r="AY507" s="84"/>
      <c r="BB507" s="84"/>
      <c r="BC507" s="84"/>
      <c r="BD507" s="84"/>
      <c r="BE507" s="84"/>
      <c r="BF507" s="84"/>
      <c r="BG507" s="84"/>
      <c r="BH507" s="84"/>
    </row>
    <row r="508">
      <c r="F508" s="84"/>
      <c r="I508" s="84"/>
      <c r="L508" s="84"/>
      <c r="O508" s="84"/>
      <c r="R508" s="84"/>
      <c r="U508" s="84"/>
      <c r="X508" s="84"/>
      <c r="AA508" s="84"/>
      <c r="AD508" s="84"/>
      <c r="AG508" s="84"/>
      <c r="AJ508" s="84"/>
      <c r="AM508" s="84"/>
      <c r="AP508" s="84"/>
      <c r="AS508" s="84"/>
      <c r="AV508" s="84"/>
      <c r="AY508" s="84"/>
      <c r="BB508" s="84"/>
      <c r="BC508" s="84"/>
      <c r="BD508" s="84"/>
      <c r="BE508" s="84"/>
      <c r="BF508" s="84"/>
      <c r="BG508" s="84"/>
      <c r="BH508" s="84"/>
    </row>
    <row r="509">
      <c r="F509" s="84"/>
      <c r="I509" s="84"/>
      <c r="L509" s="84"/>
      <c r="O509" s="84"/>
      <c r="R509" s="84"/>
      <c r="U509" s="84"/>
      <c r="X509" s="84"/>
      <c r="AA509" s="84"/>
      <c r="AD509" s="84"/>
      <c r="AG509" s="84"/>
      <c r="AJ509" s="84"/>
      <c r="AM509" s="84"/>
      <c r="AP509" s="84"/>
      <c r="AS509" s="84"/>
      <c r="AV509" s="84"/>
      <c r="AY509" s="84"/>
      <c r="BB509" s="84"/>
      <c r="BC509" s="84"/>
      <c r="BD509" s="84"/>
      <c r="BE509" s="84"/>
      <c r="BF509" s="84"/>
      <c r="BG509" s="84"/>
      <c r="BH509" s="84"/>
    </row>
    <row r="510">
      <c r="F510" s="84"/>
      <c r="I510" s="84"/>
      <c r="L510" s="84"/>
      <c r="O510" s="84"/>
      <c r="R510" s="84"/>
      <c r="U510" s="84"/>
      <c r="X510" s="84"/>
      <c r="AA510" s="84"/>
      <c r="AD510" s="84"/>
      <c r="AG510" s="84"/>
      <c r="AJ510" s="84"/>
      <c r="AM510" s="84"/>
      <c r="AP510" s="84"/>
      <c r="AS510" s="84"/>
      <c r="AV510" s="84"/>
      <c r="AY510" s="84"/>
      <c r="BB510" s="84"/>
      <c r="BC510" s="84"/>
      <c r="BD510" s="84"/>
      <c r="BE510" s="84"/>
      <c r="BF510" s="84"/>
      <c r="BG510" s="84"/>
      <c r="BH510" s="84"/>
    </row>
    <row r="511">
      <c r="F511" s="84"/>
      <c r="I511" s="84"/>
      <c r="L511" s="84"/>
      <c r="O511" s="84"/>
      <c r="R511" s="84"/>
      <c r="U511" s="84"/>
      <c r="X511" s="84"/>
      <c r="AA511" s="84"/>
      <c r="AD511" s="84"/>
      <c r="AG511" s="84"/>
      <c r="AJ511" s="84"/>
      <c r="AM511" s="84"/>
      <c r="AP511" s="84"/>
      <c r="AS511" s="84"/>
      <c r="AV511" s="84"/>
      <c r="AY511" s="84"/>
      <c r="BB511" s="84"/>
      <c r="BC511" s="84"/>
      <c r="BD511" s="84"/>
      <c r="BE511" s="84"/>
      <c r="BF511" s="84"/>
      <c r="BG511" s="84"/>
      <c r="BH511" s="84"/>
    </row>
    <row r="512">
      <c r="F512" s="84"/>
      <c r="I512" s="84"/>
      <c r="L512" s="84"/>
      <c r="O512" s="84"/>
      <c r="R512" s="84"/>
      <c r="U512" s="84"/>
      <c r="X512" s="84"/>
      <c r="AA512" s="84"/>
      <c r="AD512" s="84"/>
      <c r="AG512" s="84"/>
      <c r="AJ512" s="84"/>
      <c r="AM512" s="84"/>
      <c r="AP512" s="84"/>
      <c r="AS512" s="84"/>
      <c r="AV512" s="84"/>
      <c r="AY512" s="84"/>
      <c r="BB512" s="84"/>
      <c r="BC512" s="84"/>
      <c r="BD512" s="84"/>
      <c r="BE512" s="84"/>
      <c r="BF512" s="84"/>
      <c r="BG512" s="84"/>
      <c r="BH512" s="84"/>
    </row>
    <row r="513">
      <c r="F513" s="84"/>
      <c r="I513" s="84"/>
      <c r="L513" s="84"/>
      <c r="O513" s="84"/>
      <c r="R513" s="84"/>
      <c r="U513" s="84"/>
      <c r="X513" s="84"/>
      <c r="AA513" s="84"/>
      <c r="AD513" s="84"/>
      <c r="AG513" s="84"/>
      <c r="AJ513" s="84"/>
      <c r="AM513" s="84"/>
      <c r="AP513" s="84"/>
      <c r="AS513" s="84"/>
      <c r="AV513" s="84"/>
      <c r="AY513" s="84"/>
      <c r="BB513" s="84"/>
      <c r="BC513" s="84"/>
      <c r="BD513" s="84"/>
      <c r="BE513" s="84"/>
      <c r="BF513" s="84"/>
      <c r="BG513" s="84"/>
      <c r="BH513" s="84"/>
    </row>
    <row r="514">
      <c r="F514" s="84"/>
      <c r="I514" s="84"/>
      <c r="L514" s="84"/>
      <c r="O514" s="84"/>
      <c r="R514" s="84"/>
      <c r="U514" s="84"/>
      <c r="X514" s="84"/>
      <c r="AA514" s="84"/>
      <c r="AD514" s="84"/>
      <c r="AG514" s="84"/>
      <c r="AJ514" s="84"/>
      <c r="AM514" s="84"/>
      <c r="AP514" s="84"/>
      <c r="AS514" s="84"/>
      <c r="AV514" s="84"/>
      <c r="AY514" s="84"/>
      <c r="BB514" s="84"/>
      <c r="BC514" s="84"/>
      <c r="BD514" s="84"/>
      <c r="BE514" s="84"/>
      <c r="BF514" s="84"/>
      <c r="BG514" s="84"/>
      <c r="BH514" s="84"/>
    </row>
    <row r="515">
      <c r="F515" s="84"/>
      <c r="I515" s="84"/>
      <c r="L515" s="84"/>
      <c r="O515" s="84"/>
      <c r="R515" s="84"/>
      <c r="U515" s="84"/>
      <c r="X515" s="84"/>
      <c r="AA515" s="84"/>
      <c r="AD515" s="84"/>
      <c r="AG515" s="84"/>
      <c r="AJ515" s="84"/>
      <c r="AM515" s="84"/>
      <c r="AP515" s="84"/>
      <c r="AS515" s="84"/>
      <c r="AV515" s="84"/>
      <c r="AY515" s="84"/>
      <c r="BB515" s="84"/>
      <c r="BC515" s="84"/>
      <c r="BD515" s="84"/>
      <c r="BE515" s="84"/>
      <c r="BF515" s="84"/>
      <c r="BG515" s="84"/>
      <c r="BH515" s="84"/>
    </row>
    <row r="516">
      <c r="F516" s="84"/>
      <c r="I516" s="84"/>
      <c r="L516" s="84"/>
      <c r="O516" s="84"/>
      <c r="R516" s="84"/>
      <c r="U516" s="84"/>
      <c r="X516" s="84"/>
      <c r="AA516" s="84"/>
      <c r="AD516" s="84"/>
      <c r="AG516" s="84"/>
      <c r="AJ516" s="84"/>
      <c r="AM516" s="84"/>
      <c r="AP516" s="84"/>
      <c r="AS516" s="84"/>
      <c r="AV516" s="84"/>
      <c r="AY516" s="84"/>
      <c r="BB516" s="84"/>
      <c r="BC516" s="84"/>
      <c r="BD516" s="84"/>
      <c r="BE516" s="84"/>
      <c r="BF516" s="84"/>
      <c r="BG516" s="84"/>
      <c r="BH516" s="84"/>
    </row>
    <row r="517">
      <c r="F517" s="84"/>
      <c r="I517" s="84"/>
      <c r="L517" s="84"/>
      <c r="O517" s="84"/>
      <c r="R517" s="84"/>
      <c r="U517" s="84"/>
      <c r="X517" s="84"/>
      <c r="AA517" s="84"/>
      <c r="AD517" s="84"/>
      <c r="AG517" s="84"/>
      <c r="AJ517" s="84"/>
      <c r="AM517" s="84"/>
      <c r="AP517" s="84"/>
      <c r="AS517" s="84"/>
      <c r="AV517" s="84"/>
      <c r="AY517" s="84"/>
      <c r="BB517" s="84"/>
      <c r="BC517" s="84"/>
      <c r="BD517" s="84"/>
      <c r="BE517" s="84"/>
      <c r="BF517" s="84"/>
      <c r="BG517" s="84"/>
      <c r="BH517" s="84"/>
    </row>
    <row r="518">
      <c r="F518" s="84"/>
      <c r="I518" s="84"/>
      <c r="L518" s="84"/>
      <c r="O518" s="84"/>
      <c r="R518" s="84"/>
      <c r="U518" s="84"/>
      <c r="X518" s="84"/>
      <c r="AA518" s="84"/>
      <c r="AD518" s="84"/>
      <c r="AG518" s="84"/>
      <c r="AJ518" s="84"/>
      <c r="AM518" s="84"/>
      <c r="AP518" s="84"/>
      <c r="AS518" s="84"/>
      <c r="AV518" s="84"/>
      <c r="AY518" s="84"/>
      <c r="BB518" s="84"/>
      <c r="BC518" s="84"/>
      <c r="BD518" s="84"/>
      <c r="BE518" s="84"/>
      <c r="BF518" s="84"/>
      <c r="BG518" s="84"/>
      <c r="BH518" s="84"/>
    </row>
    <row r="519">
      <c r="F519" s="84"/>
      <c r="I519" s="84"/>
      <c r="L519" s="84"/>
      <c r="O519" s="84"/>
      <c r="R519" s="84"/>
      <c r="U519" s="84"/>
      <c r="X519" s="84"/>
      <c r="AA519" s="84"/>
      <c r="AD519" s="84"/>
      <c r="AG519" s="84"/>
      <c r="AJ519" s="84"/>
      <c r="AM519" s="84"/>
      <c r="AP519" s="84"/>
      <c r="AS519" s="84"/>
      <c r="AV519" s="84"/>
      <c r="AY519" s="84"/>
      <c r="BB519" s="84"/>
      <c r="BC519" s="84"/>
      <c r="BD519" s="84"/>
      <c r="BE519" s="84"/>
      <c r="BF519" s="84"/>
      <c r="BG519" s="84"/>
      <c r="BH519" s="84"/>
    </row>
    <row r="520">
      <c r="F520" s="84"/>
      <c r="I520" s="84"/>
      <c r="L520" s="84"/>
      <c r="O520" s="84"/>
      <c r="R520" s="84"/>
      <c r="U520" s="84"/>
      <c r="X520" s="84"/>
      <c r="AA520" s="84"/>
      <c r="AD520" s="84"/>
      <c r="AG520" s="84"/>
      <c r="AJ520" s="84"/>
      <c r="AM520" s="84"/>
      <c r="AP520" s="84"/>
      <c r="AS520" s="84"/>
      <c r="AV520" s="84"/>
      <c r="AY520" s="84"/>
      <c r="BB520" s="84"/>
      <c r="BC520" s="84"/>
      <c r="BD520" s="84"/>
      <c r="BE520" s="84"/>
      <c r="BF520" s="84"/>
      <c r="BG520" s="84"/>
      <c r="BH520" s="84"/>
    </row>
    <row r="521">
      <c r="F521" s="84"/>
      <c r="I521" s="84"/>
      <c r="L521" s="84"/>
      <c r="O521" s="84"/>
      <c r="R521" s="84"/>
      <c r="U521" s="84"/>
      <c r="X521" s="84"/>
      <c r="AA521" s="84"/>
      <c r="AD521" s="84"/>
      <c r="AG521" s="84"/>
      <c r="AJ521" s="84"/>
      <c r="AM521" s="84"/>
      <c r="AP521" s="84"/>
      <c r="AS521" s="84"/>
      <c r="AV521" s="84"/>
      <c r="AY521" s="84"/>
      <c r="BB521" s="84"/>
      <c r="BC521" s="84"/>
      <c r="BD521" s="84"/>
      <c r="BE521" s="84"/>
      <c r="BF521" s="84"/>
      <c r="BG521" s="84"/>
      <c r="BH521" s="84"/>
    </row>
    <row r="522">
      <c r="F522" s="84"/>
      <c r="I522" s="84"/>
      <c r="L522" s="84"/>
      <c r="O522" s="84"/>
      <c r="R522" s="84"/>
      <c r="U522" s="84"/>
      <c r="X522" s="84"/>
      <c r="AA522" s="84"/>
      <c r="AD522" s="84"/>
      <c r="AG522" s="84"/>
      <c r="AJ522" s="84"/>
      <c r="AM522" s="84"/>
      <c r="AP522" s="84"/>
      <c r="AS522" s="84"/>
      <c r="AV522" s="84"/>
      <c r="AY522" s="84"/>
      <c r="BB522" s="84"/>
      <c r="BC522" s="84"/>
      <c r="BD522" s="84"/>
      <c r="BE522" s="84"/>
      <c r="BF522" s="84"/>
      <c r="BG522" s="84"/>
      <c r="BH522" s="84"/>
    </row>
    <row r="523">
      <c r="F523" s="84"/>
      <c r="I523" s="84"/>
      <c r="L523" s="84"/>
      <c r="O523" s="84"/>
      <c r="R523" s="84"/>
      <c r="U523" s="84"/>
      <c r="X523" s="84"/>
      <c r="AA523" s="84"/>
      <c r="AD523" s="84"/>
      <c r="AG523" s="84"/>
      <c r="AJ523" s="84"/>
      <c r="AM523" s="84"/>
      <c r="AP523" s="84"/>
      <c r="AS523" s="84"/>
      <c r="AV523" s="84"/>
      <c r="AY523" s="84"/>
      <c r="BB523" s="84"/>
      <c r="BC523" s="84"/>
      <c r="BD523" s="84"/>
      <c r="BE523" s="84"/>
      <c r="BF523" s="84"/>
      <c r="BG523" s="84"/>
      <c r="BH523" s="84"/>
    </row>
    <row r="524">
      <c r="F524" s="84"/>
      <c r="I524" s="84"/>
      <c r="L524" s="84"/>
      <c r="O524" s="84"/>
      <c r="R524" s="84"/>
      <c r="U524" s="84"/>
      <c r="X524" s="84"/>
      <c r="AA524" s="84"/>
      <c r="AD524" s="84"/>
      <c r="AG524" s="84"/>
      <c r="AJ524" s="84"/>
      <c r="AM524" s="84"/>
      <c r="AP524" s="84"/>
      <c r="AS524" s="84"/>
      <c r="AV524" s="84"/>
      <c r="AY524" s="84"/>
      <c r="BB524" s="84"/>
      <c r="BC524" s="84"/>
      <c r="BD524" s="84"/>
      <c r="BE524" s="84"/>
      <c r="BF524" s="84"/>
      <c r="BG524" s="84"/>
      <c r="BH524" s="84"/>
    </row>
    <row r="525">
      <c r="F525" s="84"/>
      <c r="I525" s="84"/>
      <c r="L525" s="84"/>
      <c r="O525" s="84"/>
      <c r="R525" s="84"/>
      <c r="U525" s="84"/>
      <c r="X525" s="84"/>
      <c r="AA525" s="84"/>
      <c r="AD525" s="84"/>
      <c r="AG525" s="84"/>
      <c r="AJ525" s="84"/>
      <c r="AM525" s="84"/>
      <c r="AP525" s="84"/>
      <c r="AS525" s="84"/>
      <c r="AV525" s="84"/>
      <c r="AY525" s="84"/>
      <c r="BB525" s="84"/>
      <c r="BC525" s="84"/>
      <c r="BD525" s="84"/>
      <c r="BE525" s="84"/>
      <c r="BF525" s="84"/>
      <c r="BG525" s="84"/>
      <c r="BH525" s="84"/>
    </row>
    <row r="526">
      <c r="F526" s="84"/>
      <c r="I526" s="84"/>
      <c r="L526" s="84"/>
      <c r="O526" s="84"/>
      <c r="R526" s="84"/>
      <c r="U526" s="84"/>
      <c r="X526" s="84"/>
      <c r="AA526" s="84"/>
      <c r="AD526" s="84"/>
      <c r="AG526" s="84"/>
      <c r="AJ526" s="84"/>
      <c r="AM526" s="84"/>
      <c r="AP526" s="84"/>
      <c r="AS526" s="84"/>
      <c r="AV526" s="84"/>
      <c r="AY526" s="84"/>
      <c r="BB526" s="84"/>
      <c r="BC526" s="84"/>
      <c r="BD526" s="84"/>
      <c r="BE526" s="84"/>
      <c r="BF526" s="84"/>
      <c r="BG526" s="84"/>
      <c r="BH526" s="84"/>
    </row>
    <row r="527">
      <c r="F527" s="84"/>
      <c r="I527" s="84"/>
      <c r="L527" s="84"/>
      <c r="O527" s="84"/>
      <c r="R527" s="84"/>
      <c r="U527" s="84"/>
      <c r="X527" s="84"/>
      <c r="AA527" s="84"/>
      <c r="AD527" s="84"/>
      <c r="AG527" s="84"/>
      <c r="AJ527" s="84"/>
      <c r="AM527" s="84"/>
      <c r="AP527" s="84"/>
      <c r="AS527" s="84"/>
      <c r="AV527" s="84"/>
      <c r="AY527" s="84"/>
      <c r="BB527" s="84"/>
      <c r="BC527" s="84"/>
      <c r="BD527" s="84"/>
      <c r="BE527" s="84"/>
      <c r="BF527" s="84"/>
      <c r="BG527" s="84"/>
      <c r="BH527" s="84"/>
    </row>
    <row r="528">
      <c r="F528" s="84"/>
      <c r="I528" s="84"/>
      <c r="L528" s="84"/>
      <c r="O528" s="84"/>
      <c r="R528" s="84"/>
      <c r="U528" s="84"/>
      <c r="X528" s="84"/>
      <c r="AA528" s="84"/>
      <c r="AD528" s="84"/>
      <c r="AG528" s="84"/>
      <c r="AJ528" s="84"/>
      <c r="AM528" s="84"/>
      <c r="AP528" s="84"/>
      <c r="AS528" s="84"/>
      <c r="AV528" s="84"/>
      <c r="AY528" s="84"/>
      <c r="BB528" s="84"/>
      <c r="BC528" s="84"/>
      <c r="BD528" s="84"/>
      <c r="BE528" s="84"/>
      <c r="BF528" s="84"/>
      <c r="BG528" s="84"/>
      <c r="BH528" s="84"/>
    </row>
    <row r="529">
      <c r="F529" s="84"/>
      <c r="I529" s="84"/>
      <c r="L529" s="84"/>
      <c r="O529" s="84"/>
      <c r="R529" s="84"/>
      <c r="U529" s="84"/>
      <c r="X529" s="84"/>
      <c r="AA529" s="84"/>
      <c r="AD529" s="84"/>
      <c r="AG529" s="84"/>
      <c r="AJ529" s="84"/>
      <c r="AM529" s="84"/>
      <c r="AP529" s="84"/>
      <c r="AS529" s="84"/>
      <c r="AV529" s="84"/>
      <c r="AY529" s="84"/>
      <c r="BB529" s="84"/>
      <c r="BC529" s="84"/>
      <c r="BD529" s="84"/>
      <c r="BE529" s="84"/>
      <c r="BF529" s="84"/>
      <c r="BG529" s="84"/>
      <c r="BH529" s="84"/>
    </row>
    <row r="530">
      <c r="F530" s="84"/>
      <c r="I530" s="84"/>
      <c r="L530" s="84"/>
      <c r="O530" s="84"/>
      <c r="R530" s="84"/>
      <c r="U530" s="84"/>
      <c r="X530" s="84"/>
      <c r="AA530" s="84"/>
      <c r="AD530" s="84"/>
      <c r="AG530" s="84"/>
      <c r="AJ530" s="84"/>
      <c r="AM530" s="84"/>
      <c r="AP530" s="84"/>
      <c r="AS530" s="84"/>
      <c r="AV530" s="84"/>
      <c r="AY530" s="84"/>
      <c r="BB530" s="84"/>
      <c r="BC530" s="84"/>
      <c r="BD530" s="84"/>
      <c r="BE530" s="84"/>
      <c r="BF530" s="84"/>
      <c r="BG530" s="84"/>
      <c r="BH530" s="84"/>
    </row>
    <row r="531">
      <c r="F531" s="84"/>
      <c r="I531" s="84"/>
      <c r="L531" s="84"/>
      <c r="O531" s="84"/>
      <c r="R531" s="84"/>
      <c r="U531" s="84"/>
      <c r="X531" s="84"/>
      <c r="AA531" s="84"/>
      <c r="AD531" s="84"/>
      <c r="AG531" s="84"/>
      <c r="AJ531" s="84"/>
      <c r="AM531" s="84"/>
      <c r="AP531" s="84"/>
      <c r="AS531" s="84"/>
      <c r="AV531" s="84"/>
      <c r="AY531" s="84"/>
      <c r="BB531" s="84"/>
      <c r="BC531" s="84"/>
      <c r="BD531" s="84"/>
      <c r="BE531" s="84"/>
      <c r="BF531" s="84"/>
      <c r="BG531" s="84"/>
      <c r="BH531" s="84"/>
    </row>
    <row r="532">
      <c r="F532" s="84"/>
      <c r="I532" s="84"/>
      <c r="L532" s="84"/>
      <c r="O532" s="84"/>
      <c r="R532" s="84"/>
      <c r="U532" s="84"/>
      <c r="X532" s="84"/>
      <c r="AA532" s="84"/>
      <c r="AD532" s="84"/>
      <c r="AG532" s="84"/>
      <c r="AJ532" s="84"/>
      <c r="AM532" s="84"/>
      <c r="AP532" s="84"/>
      <c r="AS532" s="84"/>
      <c r="AV532" s="84"/>
      <c r="AY532" s="84"/>
      <c r="BB532" s="84"/>
      <c r="BC532" s="84"/>
      <c r="BD532" s="84"/>
      <c r="BE532" s="84"/>
      <c r="BF532" s="84"/>
      <c r="BG532" s="84"/>
      <c r="BH532" s="84"/>
    </row>
    <row r="533">
      <c r="F533" s="84"/>
      <c r="I533" s="84"/>
      <c r="L533" s="84"/>
      <c r="O533" s="84"/>
      <c r="R533" s="84"/>
      <c r="U533" s="84"/>
      <c r="X533" s="84"/>
      <c r="AA533" s="84"/>
      <c r="AD533" s="84"/>
      <c r="AG533" s="84"/>
      <c r="AJ533" s="84"/>
      <c r="AM533" s="84"/>
      <c r="AP533" s="84"/>
      <c r="AS533" s="84"/>
      <c r="AV533" s="84"/>
      <c r="AY533" s="84"/>
      <c r="BB533" s="84"/>
      <c r="BC533" s="84"/>
      <c r="BD533" s="84"/>
      <c r="BE533" s="84"/>
      <c r="BF533" s="84"/>
      <c r="BG533" s="84"/>
      <c r="BH533" s="84"/>
    </row>
    <row r="534">
      <c r="F534" s="84"/>
      <c r="I534" s="84"/>
      <c r="L534" s="84"/>
      <c r="O534" s="84"/>
      <c r="R534" s="84"/>
      <c r="U534" s="84"/>
      <c r="X534" s="84"/>
      <c r="AA534" s="84"/>
      <c r="AD534" s="84"/>
      <c r="AG534" s="84"/>
      <c r="AJ534" s="84"/>
      <c r="AM534" s="84"/>
      <c r="AP534" s="84"/>
      <c r="AS534" s="84"/>
      <c r="AV534" s="84"/>
      <c r="AY534" s="84"/>
      <c r="BB534" s="84"/>
      <c r="BC534" s="84"/>
      <c r="BD534" s="84"/>
      <c r="BE534" s="84"/>
      <c r="BF534" s="84"/>
      <c r="BG534" s="84"/>
      <c r="BH534" s="84"/>
    </row>
    <row r="535">
      <c r="F535" s="84"/>
      <c r="I535" s="84"/>
      <c r="L535" s="84"/>
      <c r="O535" s="84"/>
      <c r="R535" s="84"/>
      <c r="U535" s="84"/>
      <c r="X535" s="84"/>
      <c r="AA535" s="84"/>
      <c r="AD535" s="84"/>
      <c r="AG535" s="84"/>
      <c r="AJ535" s="84"/>
      <c r="AM535" s="84"/>
      <c r="AP535" s="84"/>
      <c r="AS535" s="84"/>
      <c r="AV535" s="84"/>
      <c r="AY535" s="84"/>
      <c r="BB535" s="84"/>
      <c r="BC535" s="84"/>
      <c r="BD535" s="84"/>
      <c r="BE535" s="84"/>
      <c r="BF535" s="84"/>
      <c r="BG535" s="84"/>
      <c r="BH535" s="84"/>
    </row>
    <row r="536">
      <c r="F536" s="84"/>
      <c r="I536" s="84"/>
      <c r="L536" s="84"/>
      <c r="O536" s="84"/>
      <c r="R536" s="84"/>
      <c r="U536" s="84"/>
      <c r="X536" s="84"/>
      <c r="AA536" s="84"/>
      <c r="AD536" s="84"/>
      <c r="AG536" s="84"/>
      <c r="AJ536" s="84"/>
      <c r="AM536" s="84"/>
      <c r="AP536" s="84"/>
      <c r="AS536" s="84"/>
      <c r="AV536" s="84"/>
      <c r="AY536" s="84"/>
      <c r="BB536" s="84"/>
      <c r="BC536" s="84"/>
      <c r="BD536" s="84"/>
      <c r="BE536" s="84"/>
      <c r="BF536" s="84"/>
      <c r="BG536" s="84"/>
      <c r="BH536" s="84"/>
    </row>
    <row r="537">
      <c r="F537" s="84"/>
      <c r="I537" s="84"/>
      <c r="L537" s="84"/>
      <c r="O537" s="84"/>
      <c r="R537" s="84"/>
      <c r="U537" s="84"/>
      <c r="X537" s="84"/>
      <c r="AA537" s="84"/>
      <c r="AD537" s="84"/>
      <c r="AG537" s="84"/>
      <c r="AJ537" s="84"/>
      <c r="AM537" s="84"/>
      <c r="AP537" s="84"/>
      <c r="AS537" s="84"/>
      <c r="AV537" s="84"/>
      <c r="AY537" s="84"/>
      <c r="BB537" s="84"/>
      <c r="BC537" s="84"/>
      <c r="BD537" s="84"/>
      <c r="BE537" s="84"/>
      <c r="BF537" s="84"/>
      <c r="BG537" s="84"/>
      <c r="BH537" s="84"/>
    </row>
    <row r="538">
      <c r="F538" s="84"/>
      <c r="I538" s="84"/>
      <c r="L538" s="84"/>
      <c r="O538" s="84"/>
      <c r="R538" s="84"/>
      <c r="U538" s="84"/>
      <c r="X538" s="84"/>
      <c r="AA538" s="84"/>
      <c r="AD538" s="84"/>
      <c r="AG538" s="84"/>
      <c r="AJ538" s="84"/>
      <c r="AM538" s="84"/>
      <c r="AP538" s="84"/>
      <c r="AS538" s="84"/>
      <c r="AV538" s="84"/>
      <c r="AY538" s="84"/>
      <c r="BB538" s="84"/>
      <c r="BC538" s="84"/>
      <c r="BD538" s="84"/>
      <c r="BE538" s="84"/>
      <c r="BF538" s="84"/>
      <c r="BG538" s="84"/>
      <c r="BH538" s="84"/>
    </row>
    <row r="539">
      <c r="F539" s="84"/>
      <c r="I539" s="84"/>
      <c r="L539" s="84"/>
      <c r="O539" s="84"/>
      <c r="R539" s="84"/>
      <c r="U539" s="84"/>
      <c r="X539" s="84"/>
      <c r="AA539" s="84"/>
      <c r="AD539" s="84"/>
      <c r="AG539" s="84"/>
      <c r="AJ539" s="84"/>
      <c r="AM539" s="84"/>
      <c r="AP539" s="84"/>
      <c r="AS539" s="84"/>
      <c r="AV539" s="84"/>
      <c r="AY539" s="84"/>
      <c r="BB539" s="84"/>
      <c r="BC539" s="84"/>
      <c r="BD539" s="84"/>
      <c r="BE539" s="84"/>
      <c r="BF539" s="84"/>
      <c r="BG539" s="84"/>
      <c r="BH539" s="84"/>
    </row>
    <row r="540">
      <c r="F540" s="84"/>
      <c r="I540" s="84"/>
      <c r="L540" s="84"/>
      <c r="O540" s="84"/>
      <c r="R540" s="84"/>
      <c r="U540" s="84"/>
      <c r="X540" s="84"/>
      <c r="AA540" s="84"/>
      <c r="AD540" s="84"/>
      <c r="AG540" s="84"/>
      <c r="AJ540" s="84"/>
      <c r="AM540" s="84"/>
      <c r="AP540" s="84"/>
      <c r="AS540" s="84"/>
      <c r="AV540" s="84"/>
      <c r="AY540" s="84"/>
      <c r="BB540" s="84"/>
      <c r="BC540" s="84"/>
      <c r="BD540" s="84"/>
      <c r="BE540" s="84"/>
      <c r="BF540" s="84"/>
      <c r="BG540" s="84"/>
      <c r="BH540" s="84"/>
    </row>
    <row r="541">
      <c r="F541" s="84"/>
      <c r="I541" s="84"/>
      <c r="L541" s="84"/>
      <c r="O541" s="84"/>
      <c r="R541" s="84"/>
      <c r="U541" s="84"/>
      <c r="X541" s="84"/>
      <c r="AA541" s="84"/>
      <c r="AD541" s="84"/>
      <c r="AG541" s="84"/>
      <c r="AJ541" s="84"/>
      <c r="AM541" s="84"/>
      <c r="AP541" s="84"/>
      <c r="AS541" s="84"/>
      <c r="AV541" s="84"/>
      <c r="AY541" s="84"/>
      <c r="BB541" s="84"/>
      <c r="BC541" s="84"/>
      <c r="BD541" s="84"/>
      <c r="BE541" s="84"/>
      <c r="BF541" s="84"/>
      <c r="BG541" s="84"/>
      <c r="BH541" s="84"/>
    </row>
    <row r="542">
      <c r="F542" s="84"/>
      <c r="I542" s="84"/>
      <c r="L542" s="84"/>
      <c r="O542" s="84"/>
      <c r="R542" s="84"/>
      <c r="U542" s="84"/>
      <c r="X542" s="84"/>
      <c r="AA542" s="84"/>
      <c r="AD542" s="84"/>
      <c r="AG542" s="84"/>
      <c r="AJ542" s="84"/>
      <c r="AM542" s="84"/>
      <c r="AP542" s="84"/>
      <c r="AS542" s="84"/>
      <c r="AV542" s="84"/>
      <c r="AY542" s="84"/>
      <c r="BB542" s="84"/>
      <c r="BC542" s="84"/>
      <c r="BD542" s="84"/>
      <c r="BE542" s="84"/>
      <c r="BF542" s="84"/>
      <c r="BG542" s="84"/>
      <c r="BH542" s="84"/>
    </row>
    <row r="543">
      <c r="F543" s="84"/>
      <c r="I543" s="84"/>
      <c r="L543" s="84"/>
      <c r="O543" s="84"/>
      <c r="R543" s="84"/>
      <c r="U543" s="84"/>
      <c r="X543" s="84"/>
      <c r="AA543" s="84"/>
      <c r="AD543" s="84"/>
      <c r="AG543" s="84"/>
      <c r="AJ543" s="84"/>
      <c r="AM543" s="84"/>
      <c r="AP543" s="84"/>
      <c r="AS543" s="84"/>
      <c r="AV543" s="84"/>
      <c r="AY543" s="84"/>
      <c r="BB543" s="84"/>
      <c r="BC543" s="84"/>
      <c r="BD543" s="84"/>
      <c r="BE543" s="84"/>
      <c r="BF543" s="84"/>
      <c r="BG543" s="84"/>
      <c r="BH543" s="84"/>
    </row>
    <row r="544">
      <c r="F544" s="84"/>
      <c r="I544" s="84"/>
      <c r="L544" s="84"/>
      <c r="O544" s="84"/>
      <c r="R544" s="84"/>
      <c r="U544" s="84"/>
      <c r="X544" s="84"/>
      <c r="AA544" s="84"/>
      <c r="AD544" s="84"/>
      <c r="AG544" s="84"/>
      <c r="AJ544" s="84"/>
      <c r="AM544" s="84"/>
      <c r="AP544" s="84"/>
      <c r="AS544" s="84"/>
      <c r="AV544" s="84"/>
      <c r="AY544" s="84"/>
      <c r="BB544" s="84"/>
      <c r="BC544" s="84"/>
      <c r="BD544" s="84"/>
      <c r="BE544" s="84"/>
      <c r="BF544" s="84"/>
      <c r="BG544" s="84"/>
      <c r="BH544" s="84"/>
    </row>
    <row r="545">
      <c r="F545" s="84"/>
      <c r="I545" s="84"/>
      <c r="L545" s="84"/>
      <c r="O545" s="84"/>
      <c r="R545" s="84"/>
      <c r="U545" s="84"/>
      <c r="X545" s="84"/>
      <c r="AA545" s="84"/>
      <c r="AD545" s="84"/>
      <c r="AG545" s="84"/>
      <c r="AJ545" s="84"/>
      <c r="AM545" s="84"/>
      <c r="AP545" s="84"/>
      <c r="AS545" s="84"/>
      <c r="AV545" s="84"/>
      <c r="AY545" s="84"/>
      <c r="BB545" s="84"/>
      <c r="BC545" s="84"/>
      <c r="BD545" s="84"/>
      <c r="BE545" s="84"/>
      <c r="BF545" s="84"/>
      <c r="BG545" s="84"/>
      <c r="BH545" s="84"/>
    </row>
    <row r="546">
      <c r="F546" s="84"/>
      <c r="I546" s="84"/>
      <c r="L546" s="84"/>
      <c r="O546" s="84"/>
      <c r="R546" s="84"/>
      <c r="U546" s="84"/>
      <c r="X546" s="84"/>
      <c r="AA546" s="84"/>
      <c r="AD546" s="84"/>
      <c r="AG546" s="84"/>
      <c r="AJ546" s="84"/>
      <c r="AM546" s="84"/>
      <c r="AP546" s="84"/>
      <c r="AS546" s="84"/>
      <c r="AV546" s="84"/>
      <c r="AY546" s="84"/>
      <c r="BB546" s="84"/>
      <c r="BC546" s="84"/>
      <c r="BD546" s="84"/>
      <c r="BE546" s="84"/>
      <c r="BF546" s="84"/>
      <c r="BG546" s="84"/>
      <c r="BH546" s="84"/>
    </row>
    <row r="547">
      <c r="F547" s="84"/>
      <c r="I547" s="84"/>
      <c r="L547" s="84"/>
      <c r="O547" s="84"/>
      <c r="R547" s="84"/>
      <c r="U547" s="84"/>
      <c r="X547" s="84"/>
      <c r="AA547" s="84"/>
      <c r="AD547" s="84"/>
      <c r="AG547" s="84"/>
      <c r="AJ547" s="84"/>
      <c r="AM547" s="84"/>
      <c r="AP547" s="84"/>
      <c r="AS547" s="84"/>
      <c r="AV547" s="84"/>
      <c r="AY547" s="84"/>
      <c r="BB547" s="84"/>
      <c r="BC547" s="84"/>
      <c r="BD547" s="84"/>
      <c r="BE547" s="84"/>
      <c r="BF547" s="84"/>
      <c r="BG547" s="84"/>
      <c r="BH547" s="84"/>
    </row>
    <row r="548">
      <c r="F548" s="84"/>
      <c r="I548" s="84"/>
      <c r="L548" s="84"/>
      <c r="O548" s="84"/>
      <c r="R548" s="84"/>
      <c r="U548" s="84"/>
      <c r="X548" s="84"/>
      <c r="AA548" s="84"/>
      <c r="AD548" s="84"/>
      <c r="AG548" s="84"/>
      <c r="AJ548" s="84"/>
      <c r="AM548" s="84"/>
      <c r="AP548" s="84"/>
      <c r="AS548" s="84"/>
      <c r="AV548" s="84"/>
      <c r="AY548" s="84"/>
      <c r="BB548" s="84"/>
      <c r="BC548" s="84"/>
      <c r="BD548" s="84"/>
      <c r="BE548" s="84"/>
      <c r="BF548" s="84"/>
      <c r="BG548" s="84"/>
      <c r="BH548" s="84"/>
    </row>
    <row r="549">
      <c r="F549" s="84"/>
      <c r="I549" s="84"/>
      <c r="L549" s="84"/>
      <c r="O549" s="84"/>
      <c r="R549" s="84"/>
      <c r="U549" s="84"/>
      <c r="X549" s="84"/>
      <c r="AA549" s="84"/>
      <c r="AD549" s="84"/>
      <c r="AG549" s="84"/>
      <c r="AJ549" s="84"/>
      <c r="AM549" s="84"/>
      <c r="AP549" s="84"/>
      <c r="AS549" s="84"/>
      <c r="AV549" s="84"/>
      <c r="AY549" s="84"/>
      <c r="BB549" s="84"/>
      <c r="BC549" s="84"/>
      <c r="BD549" s="84"/>
      <c r="BE549" s="84"/>
      <c r="BF549" s="84"/>
      <c r="BG549" s="84"/>
      <c r="BH549" s="84"/>
    </row>
    <row r="550">
      <c r="F550" s="84"/>
      <c r="I550" s="84"/>
      <c r="L550" s="84"/>
      <c r="O550" s="84"/>
      <c r="R550" s="84"/>
      <c r="U550" s="84"/>
      <c r="X550" s="84"/>
      <c r="AA550" s="84"/>
      <c r="AD550" s="84"/>
      <c r="AG550" s="84"/>
      <c r="AJ550" s="84"/>
      <c r="AM550" s="84"/>
      <c r="AP550" s="84"/>
      <c r="AS550" s="84"/>
      <c r="AV550" s="84"/>
      <c r="AY550" s="84"/>
      <c r="BB550" s="84"/>
      <c r="BC550" s="84"/>
      <c r="BD550" s="84"/>
      <c r="BE550" s="84"/>
      <c r="BF550" s="84"/>
      <c r="BG550" s="84"/>
      <c r="BH550" s="84"/>
    </row>
    <row r="551">
      <c r="F551" s="84"/>
      <c r="I551" s="84"/>
      <c r="L551" s="84"/>
      <c r="O551" s="84"/>
      <c r="R551" s="84"/>
      <c r="U551" s="84"/>
      <c r="X551" s="84"/>
      <c r="AA551" s="84"/>
      <c r="AD551" s="84"/>
      <c r="AG551" s="84"/>
      <c r="AJ551" s="84"/>
      <c r="AM551" s="84"/>
      <c r="AP551" s="84"/>
      <c r="AS551" s="84"/>
      <c r="AV551" s="84"/>
      <c r="AY551" s="84"/>
      <c r="BB551" s="84"/>
      <c r="BC551" s="84"/>
      <c r="BD551" s="84"/>
      <c r="BE551" s="84"/>
      <c r="BF551" s="84"/>
      <c r="BG551" s="84"/>
      <c r="BH551" s="84"/>
    </row>
    <row r="552">
      <c r="F552" s="84"/>
      <c r="I552" s="84"/>
      <c r="L552" s="84"/>
      <c r="O552" s="84"/>
      <c r="R552" s="84"/>
      <c r="U552" s="84"/>
      <c r="X552" s="84"/>
      <c r="AA552" s="84"/>
      <c r="AD552" s="84"/>
      <c r="AG552" s="84"/>
      <c r="AJ552" s="84"/>
      <c r="AM552" s="84"/>
      <c r="AP552" s="84"/>
      <c r="AS552" s="84"/>
      <c r="AV552" s="84"/>
      <c r="AY552" s="84"/>
      <c r="BB552" s="84"/>
      <c r="BC552" s="84"/>
      <c r="BD552" s="84"/>
      <c r="BE552" s="84"/>
      <c r="BF552" s="84"/>
      <c r="BG552" s="84"/>
      <c r="BH552" s="84"/>
    </row>
    <row r="553">
      <c r="F553" s="84"/>
      <c r="I553" s="84"/>
      <c r="L553" s="84"/>
      <c r="O553" s="84"/>
      <c r="R553" s="84"/>
      <c r="U553" s="84"/>
      <c r="X553" s="84"/>
      <c r="AA553" s="84"/>
      <c r="AD553" s="84"/>
      <c r="AG553" s="84"/>
      <c r="AJ553" s="84"/>
      <c r="AM553" s="84"/>
      <c r="AP553" s="84"/>
      <c r="AS553" s="84"/>
      <c r="AV553" s="84"/>
      <c r="AY553" s="84"/>
      <c r="BB553" s="84"/>
      <c r="BC553" s="84"/>
      <c r="BD553" s="84"/>
      <c r="BE553" s="84"/>
      <c r="BF553" s="84"/>
      <c r="BG553" s="84"/>
      <c r="BH553" s="84"/>
    </row>
    <row r="554">
      <c r="F554" s="84"/>
      <c r="I554" s="84"/>
      <c r="L554" s="84"/>
      <c r="O554" s="84"/>
      <c r="R554" s="84"/>
      <c r="U554" s="84"/>
      <c r="X554" s="84"/>
      <c r="AA554" s="84"/>
      <c r="AD554" s="84"/>
      <c r="AG554" s="84"/>
      <c r="AJ554" s="84"/>
      <c r="AM554" s="84"/>
      <c r="AP554" s="84"/>
      <c r="AS554" s="84"/>
      <c r="AV554" s="84"/>
      <c r="AY554" s="84"/>
      <c r="BB554" s="84"/>
      <c r="BC554" s="84"/>
      <c r="BD554" s="84"/>
      <c r="BE554" s="84"/>
      <c r="BF554" s="84"/>
      <c r="BG554" s="84"/>
      <c r="BH554" s="84"/>
    </row>
    <row r="555">
      <c r="F555" s="84"/>
      <c r="I555" s="84"/>
      <c r="L555" s="84"/>
      <c r="O555" s="84"/>
      <c r="R555" s="84"/>
      <c r="U555" s="84"/>
      <c r="X555" s="84"/>
      <c r="AA555" s="84"/>
      <c r="AD555" s="84"/>
      <c r="AG555" s="84"/>
      <c r="AJ555" s="84"/>
      <c r="AM555" s="84"/>
      <c r="AP555" s="84"/>
      <c r="AS555" s="84"/>
      <c r="AV555" s="84"/>
      <c r="AY555" s="84"/>
      <c r="BB555" s="84"/>
      <c r="BC555" s="84"/>
      <c r="BD555" s="84"/>
      <c r="BE555" s="84"/>
      <c r="BF555" s="84"/>
      <c r="BG555" s="84"/>
      <c r="BH555" s="84"/>
    </row>
    <row r="556">
      <c r="F556" s="84"/>
      <c r="I556" s="84"/>
      <c r="L556" s="84"/>
      <c r="O556" s="84"/>
      <c r="R556" s="84"/>
      <c r="U556" s="84"/>
      <c r="X556" s="84"/>
      <c r="AA556" s="84"/>
      <c r="AD556" s="84"/>
      <c r="AG556" s="84"/>
      <c r="AJ556" s="84"/>
      <c r="AM556" s="84"/>
      <c r="AP556" s="84"/>
      <c r="AS556" s="84"/>
      <c r="AV556" s="84"/>
      <c r="AY556" s="84"/>
      <c r="BB556" s="84"/>
      <c r="BC556" s="84"/>
      <c r="BD556" s="84"/>
      <c r="BE556" s="84"/>
      <c r="BF556" s="84"/>
      <c r="BG556" s="84"/>
      <c r="BH556" s="84"/>
    </row>
    <row r="557">
      <c r="F557" s="84"/>
      <c r="I557" s="84"/>
      <c r="L557" s="84"/>
      <c r="O557" s="84"/>
      <c r="R557" s="84"/>
      <c r="U557" s="84"/>
      <c r="X557" s="84"/>
      <c r="AA557" s="84"/>
      <c r="AD557" s="84"/>
      <c r="AG557" s="84"/>
      <c r="AJ557" s="84"/>
      <c r="AM557" s="84"/>
      <c r="AP557" s="84"/>
      <c r="AS557" s="84"/>
      <c r="AV557" s="84"/>
      <c r="AY557" s="84"/>
      <c r="BB557" s="84"/>
      <c r="BC557" s="84"/>
      <c r="BD557" s="84"/>
      <c r="BE557" s="84"/>
      <c r="BF557" s="84"/>
      <c r="BG557" s="84"/>
      <c r="BH557" s="84"/>
    </row>
    <row r="558">
      <c r="F558" s="84"/>
      <c r="I558" s="84"/>
      <c r="L558" s="84"/>
      <c r="O558" s="84"/>
      <c r="R558" s="84"/>
      <c r="U558" s="84"/>
      <c r="X558" s="84"/>
      <c r="AA558" s="84"/>
      <c r="AD558" s="84"/>
      <c r="AG558" s="84"/>
      <c r="AJ558" s="84"/>
      <c r="AM558" s="84"/>
      <c r="AP558" s="84"/>
      <c r="AS558" s="84"/>
      <c r="AV558" s="84"/>
      <c r="AY558" s="84"/>
      <c r="BB558" s="84"/>
      <c r="BC558" s="84"/>
      <c r="BD558" s="84"/>
      <c r="BE558" s="84"/>
      <c r="BF558" s="84"/>
      <c r="BG558" s="84"/>
      <c r="BH558" s="84"/>
    </row>
    <row r="559">
      <c r="F559" s="84"/>
      <c r="I559" s="84"/>
      <c r="L559" s="84"/>
      <c r="O559" s="84"/>
      <c r="R559" s="84"/>
      <c r="U559" s="84"/>
      <c r="X559" s="84"/>
      <c r="AA559" s="84"/>
      <c r="AD559" s="84"/>
      <c r="AG559" s="84"/>
      <c r="AJ559" s="84"/>
      <c r="AM559" s="84"/>
      <c r="AP559" s="84"/>
      <c r="AS559" s="84"/>
      <c r="AV559" s="84"/>
      <c r="AY559" s="84"/>
      <c r="BB559" s="84"/>
      <c r="BC559" s="84"/>
      <c r="BD559" s="84"/>
      <c r="BE559" s="84"/>
      <c r="BF559" s="84"/>
      <c r="BG559" s="84"/>
      <c r="BH559" s="84"/>
    </row>
    <row r="560">
      <c r="F560" s="84"/>
      <c r="I560" s="84"/>
      <c r="L560" s="84"/>
      <c r="O560" s="84"/>
      <c r="R560" s="84"/>
      <c r="U560" s="84"/>
      <c r="X560" s="84"/>
      <c r="AA560" s="84"/>
      <c r="AD560" s="84"/>
      <c r="AG560" s="84"/>
      <c r="AJ560" s="84"/>
      <c r="AM560" s="84"/>
      <c r="AP560" s="84"/>
      <c r="AS560" s="84"/>
      <c r="AV560" s="84"/>
      <c r="AY560" s="84"/>
      <c r="BB560" s="84"/>
      <c r="BC560" s="84"/>
      <c r="BD560" s="84"/>
      <c r="BE560" s="84"/>
      <c r="BF560" s="84"/>
      <c r="BG560" s="84"/>
      <c r="BH560" s="84"/>
    </row>
    <row r="561">
      <c r="F561" s="84"/>
      <c r="I561" s="84"/>
      <c r="L561" s="84"/>
      <c r="O561" s="84"/>
      <c r="R561" s="84"/>
      <c r="U561" s="84"/>
      <c r="X561" s="84"/>
      <c r="AA561" s="84"/>
      <c r="AD561" s="84"/>
      <c r="AG561" s="84"/>
      <c r="AJ561" s="84"/>
      <c r="AM561" s="84"/>
      <c r="AP561" s="84"/>
      <c r="AS561" s="84"/>
      <c r="AV561" s="84"/>
      <c r="AY561" s="84"/>
      <c r="BB561" s="84"/>
      <c r="BC561" s="84"/>
      <c r="BD561" s="84"/>
      <c r="BE561" s="84"/>
      <c r="BF561" s="84"/>
      <c r="BG561" s="84"/>
      <c r="BH561" s="84"/>
    </row>
    <row r="562">
      <c r="F562" s="84"/>
      <c r="I562" s="84"/>
      <c r="L562" s="84"/>
      <c r="O562" s="84"/>
      <c r="R562" s="84"/>
      <c r="U562" s="84"/>
      <c r="X562" s="84"/>
      <c r="AA562" s="84"/>
      <c r="AD562" s="84"/>
      <c r="AG562" s="84"/>
      <c r="AJ562" s="84"/>
      <c r="AM562" s="84"/>
      <c r="AP562" s="84"/>
      <c r="AS562" s="84"/>
      <c r="AV562" s="84"/>
      <c r="AY562" s="84"/>
      <c r="BB562" s="84"/>
      <c r="BC562" s="84"/>
      <c r="BD562" s="84"/>
      <c r="BE562" s="84"/>
      <c r="BF562" s="84"/>
      <c r="BG562" s="84"/>
      <c r="BH562" s="84"/>
    </row>
    <row r="563">
      <c r="F563" s="84"/>
      <c r="I563" s="84"/>
      <c r="L563" s="84"/>
      <c r="O563" s="84"/>
      <c r="R563" s="84"/>
      <c r="U563" s="84"/>
      <c r="X563" s="84"/>
      <c r="AA563" s="84"/>
      <c r="AD563" s="84"/>
      <c r="AG563" s="84"/>
      <c r="AJ563" s="84"/>
      <c r="AM563" s="84"/>
      <c r="AP563" s="84"/>
      <c r="AS563" s="84"/>
      <c r="AV563" s="84"/>
      <c r="AY563" s="84"/>
      <c r="BB563" s="84"/>
      <c r="BC563" s="84"/>
      <c r="BD563" s="84"/>
      <c r="BE563" s="84"/>
      <c r="BF563" s="84"/>
      <c r="BG563" s="84"/>
      <c r="BH563" s="84"/>
    </row>
    <row r="564">
      <c r="F564" s="84"/>
      <c r="I564" s="84"/>
      <c r="L564" s="84"/>
      <c r="O564" s="84"/>
      <c r="R564" s="84"/>
      <c r="U564" s="84"/>
      <c r="X564" s="84"/>
      <c r="AA564" s="84"/>
      <c r="AD564" s="84"/>
      <c r="AG564" s="84"/>
      <c r="AJ564" s="84"/>
      <c r="AM564" s="84"/>
      <c r="AP564" s="84"/>
      <c r="AS564" s="84"/>
      <c r="AV564" s="84"/>
      <c r="AY564" s="84"/>
      <c r="BB564" s="84"/>
      <c r="BC564" s="84"/>
      <c r="BD564" s="84"/>
      <c r="BE564" s="84"/>
      <c r="BF564" s="84"/>
      <c r="BG564" s="84"/>
      <c r="BH564" s="84"/>
    </row>
    <row r="565">
      <c r="F565" s="84"/>
      <c r="I565" s="84"/>
      <c r="L565" s="84"/>
      <c r="O565" s="84"/>
      <c r="R565" s="84"/>
      <c r="U565" s="84"/>
      <c r="X565" s="84"/>
      <c r="AA565" s="84"/>
      <c r="AD565" s="84"/>
      <c r="AG565" s="84"/>
      <c r="AJ565" s="84"/>
      <c r="AM565" s="84"/>
      <c r="AP565" s="84"/>
      <c r="AS565" s="84"/>
      <c r="AV565" s="84"/>
      <c r="AY565" s="84"/>
      <c r="BB565" s="84"/>
      <c r="BC565" s="84"/>
      <c r="BD565" s="84"/>
      <c r="BE565" s="84"/>
      <c r="BF565" s="84"/>
      <c r="BG565" s="84"/>
      <c r="BH565" s="84"/>
    </row>
    <row r="566">
      <c r="F566" s="84"/>
      <c r="I566" s="84"/>
      <c r="L566" s="84"/>
      <c r="O566" s="84"/>
      <c r="R566" s="84"/>
      <c r="U566" s="84"/>
      <c r="X566" s="84"/>
      <c r="AA566" s="84"/>
      <c r="AD566" s="84"/>
      <c r="AG566" s="84"/>
      <c r="AJ566" s="84"/>
      <c r="AM566" s="84"/>
      <c r="AP566" s="84"/>
      <c r="AS566" s="84"/>
      <c r="AV566" s="84"/>
      <c r="AY566" s="84"/>
      <c r="BB566" s="84"/>
      <c r="BC566" s="84"/>
      <c r="BD566" s="84"/>
      <c r="BE566" s="84"/>
      <c r="BF566" s="84"/>
      <c r="BG566" s="84"/>
      <c r="BH566" s="84"/>
    </row>
    <row r="567">
      <c r="F567" s="84"/>
      <c r="I567" s="84"/>
      <c r="L567" s="84"/>
      <c r="O567" s="84"/>
      <c r="R567" s="84"/>
      <c r="U567" s="84"/>
      <c r="X567" s="84"/>
      <c r="AA567" s="84"/>
      <c r="AD567" s="84"/>
      <c r="AG567" s="84"/>
      <c r="AJ567" s="84"/>
      <c r="AM567" s="84"/>
      <c r="AP567" s="84"/>
      <c r="AS567" s="84"/>
      <c r="AV567" s="84"/>
      <c r="AY567" s="84"/>
      <c r="BB567" s="84"/>
      <c r="BC567" s="84"/>
      <c r="BD567" s="84"/>
      <c r="BE567" s="84"/>
      <c r="BF567" s="84"/>
      <c r="BG567" s="84"/>
      <c r="BH567" s="84"/>
    </row>
    <row r="568">
      <c r="F568" s="84"/>
      <c r="I568" s="84"/>
      <c r="L568" s="84"/>
      <c r="O568" s="84"/>
      <c r="R568" s="84"/>
      <c r="U568" s="84"/>
      <c r="X568" s="84"/>
      <c r="AA568" s="84"/>
      <c r="AD568" s="84"/>
      <c r="AG568" s="84"/>
      <c r="AJ568" s="84"/>
      <c r="AM568" s="84"/>
      <c r="AP568" s="84"/>
      <c r="AS568" s="84"/>
      <c r="AV568" s="84"/>
      <c r="AY568" s="84"/>
      <c r="BB568" s="84"/>
      <c r="BC568" s="84"/>
      <c r="BD568" s="84"/>
      <c r="BE568" s="84"/>
      <c r="BF568" s="84"/>
      <c r="BG568" s="84"/>
      <c r="BH568" s="84"/>
    </row>
    <row r="569">
      <c r="F569" s="84"/>
      <c r="I569" s="84"/>
      <c r="L569" s="84"/>
      <c r="O569" s="84"/>
      <c r="R569" s="84"/>
      <c r="U569" s="84"/>
      <c r="X569" s="84"/>
      <c r="AA569" s="84"/>
      <c r="AD569" s="84"/>
      <c r="AG569" s="84"/>
      <c r="AJ569" s="84"/>
      <c r="AM569" s="84"/>
      <c r="AP569" s="84"/>
      <c r="AS569" s="84"/>
      <c r="AV569" s="84"/>
      <c r="AY569" s="84"/>
      <c r="BB569" s="84"/>
      <c r="BC569" s="84"/>
      <c r="BD569" s="84"/>
      <c r="BE569" s="84"/>
      <c r="BF569" s="84"/>
      <c r="BG569" s="84"/>
      <c r="BH569" s="84"/>
    </row>
    <row r="570">
      <c r="F570" s="84"/>
      <c r="I570" s="84"/>
      <c r="L570" s="84"/>
      <c r="O570" s="84"/>
      <c r="R570" s="84"/>
      <c r="U570" s="84"/>
      <c r="X570" s="84"/>
      <c r="AA570" s="84"/>
      <c r="AD570" s="84"/>
      <c r="AG570" s="84"/>
      <c r="AJ570" s="84"/>
      <c r="AM570" s="84"/>
      <c r="AP570" s="84"/>
      <c r="AS570" s="84"/>
      <c r="AV570" s="84"/>
      <c r="AY570" s="84"/>
      <c r="BB570" s="84"/>
      <c r="BC570" s="84"/>
      <c r="BD570" s="84"/>
      <c r="BE570" s="84"/>
      <c r="BF570" s="84"/>
      <c r="BG570" s="84"/>
      <c r="BH570" s="84"/>
    </row>
    <row r="571">
      <c r="F571" s="84"/>
      <c r="I571" s="84"/>
      <c r="L571" s="84"/>
      <c r="O571" s="84"/>
      <c r="R571" s="84"/>
      <c r="U571" s="84"/>
      <c r="X571" s="84"/>
      <c r="AA571" s="84"/>
      <c r="AD571" s="84"/>
      <c r="AG571" s="84"/>
      <c r="AJ571" s="84"/>
      <c r="AM571" s="84"/>
      <c r="AP571" s="84"/>
      <c r="AS571" s="84"/>
      <c r="AV571" s="84"/>
      <c r="AY571" s="84"/>
      <c r="BB571" s="84"/>
      <c r="BC571" s="84"/>
      <c r="BD571" s="84"/>
      <c r="BE571" s="84"/>
      <c r="BF571" s="84"/>
      <c r="BG571" s="84"/>
      <c r="BH571" s="84"/>
    </row>
    <row r="572">
      <c r="F572" s="84"/>
      <c r="I572" s="84"/>
      <c r="L572" s="84"/>
      <c r="O572" s="84"/>
      <c r="R572" s="84"/>
      <c r="U572" s="84"/>
      <c r="X572" s="84"/>
      <c r="AA572" s="84"/>
      <c r="AD572" s="84"/>
      <c r="AG572" s="84"/>
      <c r="AJ572" s="84"/>
      <c r="AM572" s="84"/>
      <c r="AP572" s="84"/>
      <c r="AS572" s="84"/>
      <c r="AV572" s="84"/>
      <c r="AY572" s="84"/>
      <c r="BB572" s="84"/>
      <c r="BC572" s="84"/>
      <c r="BD572" s="84"/>
      <c r="BE572" s="84"/>
      <c r="BF572" s="84"/>
      <c r="BG572" s="84"/>
      <c r="BH572" s="84"/>
    </row>
    <row r="573">
      <c r="F573" s="84"/>
      <c r="I573" s="84"/>
      <c r="L573" s="84"/>
      <c r="O573" s="84"/>
      <c r="R573" s="84"/>
      <c r="U573" s="84"/>
      <c r="X573" s="84"/>
      <c r="AA573" s="84"/>
      <c r="AD573" s="84"/>
      <c r="AG573" s="84"/>
      <c r="AJ573" s="84"/>
      <c r="AM573" s="84"/>
      <c r="AP573" s="84"/>
      <c r="AS573" s="84"/>
      <c r="AV573" s="84"/>
      <c r="AY573" s="84"/>
      <c r="BB573" s="84"/>
      <c r="BC573" s="84"/>
      <c r="BD573" s="84"/>
      <c r="BE573" s="84"/>
      <c r="BF573" s="84"/>
      <c r="BG573" s="84"/>
      <c r="BH573" s="84"/>
    </row>
    <row r="574">
      <c r="F574" s="84"/>
      <c r="I574" s="84"/>
      <c r="L574" s="84"/>
      <c r="O574" s="84"/>
      <c r="R574" s="84"/>
      <c r="U574" s="84"/>
      <c r="X574" s="84"/>
      <c r="AA574" s="84"/>
      <c r="AD574" s="84"/>
      <c r="AG574" s="84"/>
      <c r="AJ574" s="84"/>
      <c r="AM574" s="84"/>
      <c r="AP574" s="84"/>
      <c r="AS574" s="84"/>
      <c r="AV574" s="84"/>
      <c r="AY574" s="84"/>
      <c r="BB574" s="84"/>
      <c r="BC574" s="84"/>
      <c r="BD574" s="84"/>
      <c r="BE574" s="84"/>
      <c r="BF574" s="84"/>
      <c r="BG574" s="84"/>
      <c r="BH574" s="84"/>
    </row>
    <row r="575">
      <c r="F575" s="84"/>
      <c r="I575" s="84"/>
      <c r="L575" s="84"/>
      <c r="O575" s="84"/>
      <c r="R575" s="84"/>
      <c r="U575" s="84"/>
      <c r="X575" s="84"/>
      <c r="AA575" s="84"/>
      <c r="AD575" s="84"/>
      <c r="AG575" s="84"/>
      <c r="AJ575" s="84"/>
      <c r="AM575" s="84"/>
      <c r="AP575" s="84"/>
      <c r="AS575" s="84"/>
      <c r="AV575" s="84"/>
      <c r="AY575" s="84"/>
      <c r="BB575" s="84"/>
      <c r="BC575" s="84"/>
      <c r="BD575" s="84"/>
      <c r="BE575" s="84"/>
      <c r="BF575" s="84"/>
      <c r="BG575" s="84"/>
      <c r="BH575" s="84"/>
    </row>
    <row r="576">
      <c r="F576" s="84"/>
      <c r="I576" s="84"/>
      <c r="L576" s="84"/>
      <c r="O576" s="84"/>
      <c r="R576" s="84"/>
      <c r="U576" s="84"/>
      <c r="X576" s="84"/>
      <c r="AA576" s="84"/>
      <c r="AD576" s="84"/>
      <c r="AG576" s="84"/>
      <c r="AJ576" s="84"/>
      <c r="AM576" s="84"/>
      <c r="AP576" s="84"/>
      <c r="AS576" s="84"/>
      <c r="AV576" s="84"/>
      <c r="AY576" s="84"/>
      <c r="BB576" s="84"/>
      <c r="BC576" s="84"/>
      <c r="BD576" s="84"/>
      <c r="BE576" s="84"/>
      <c r="BF576" s="84"/>
      <c r="BG576" s="84"/>
      <c r="BH576" s="84"/>
    </row>
    <row r="577">
      <c r="F577" s="84"/>
      <c r="I577" s="84"/>
      <c r="L577" s="84"/>
      <c r="O577" s="84"/>
      <c r="R577" s="84"/>
      <c r="U577" s="84"/>
      <c r="X577" s="84"/>
      <c r="AA577" s="84"/>
      <c r="AD577" s="84"/>
      <c r="AG577" s="84"/>
      <c r="AJ577" s="84"/>
      <c r="AM577" s="84"/>
      <c r="AP577" s="84"/>
      <c r="AS577" s="84"/>
      <c r="AV577" s="84"/>
      <c r="AY577" s="84"/>
      <c r="BB577" s="84"/>
      <c r="BC577" s="84"/>
      <c r="BD577" s="84"/>
      <c r="BE577" s="84"/>
      <c r="BF577" s="84"/>
      <c r="BG577" s="84"/>
      <c r="BH577" s="84"/>
    </row>
    <row r="578">
      <c r="F578" s="84"/>
      <c r="I578" s="84"/>
      <c r="L578" s="84"/>
      <c r="O578" s="84"/>
      <c r="R578" s="84"/>
      <c r="U578" s="84"/>
      <c r="X578" s="84"/>
      <c r="AA578" s="84"/>
      <c r="AD578" s="84"/>
      <c r="AG578" s="84"/>
      <c r="AJ578" s="84"/>
      <c r="AM578" s="84"/>
      <c r="AP578" s="84"/>
      <c r="AS578" s="84"/>
      <c r="AV578" s="84"/>
      <c r="AY578" s="84"/>
      <c r="BB578" s="84"/>
      <c r="BC578" s="84"/>
      <c r="BD578" s="84"/>
      <c r="BE578" s="84"/>
      <c r="BF578" s="84"/>
      <c r="BG578" s="84"/>
      <c r="BH578" s="84"/>
    </row>
    <row r="579">
      <c r="F579" s="84"/>
      <c r="I579" s="84"/>
      <c r="L579" s="84"/>
      <c r="O579" s="84"/>
      <c r="R579" s="84"/>
      <c r="U579" s="84"/>
      <c r="X579" s="84"/>
      <c r="AA579" s="84"/>
      <c r="AD579" s="84"/>
      <c r="AG579" s="84"/>
      <c r="AJ579" s="84"/>
      <c r="AM579" s="84"/>
      <c r="AP579" s="84"/>
      <c r="AS579" s="84"/>
      <c r="AV579" s="84"/>
      <c r="AY579" s="84"/>
      <c r="BB579" s="84"/>
      <c r="BC579" s="84"/>
      <c r="BD579" s="84"/>
      <c r="BE579" s="84"/>
      <c r="BF579" s="84"/>
      <c r="BG579" s="84"/>
      <c r="BH579" s="84"/>
    </row>
    <row r="580">
      <c r="F580" s="84"/>
      <c r="I580" s="84"/>
      <c r="L580" s="84"/>
      <c r="O580" s="84"/>
      <c r="R580" s="84"/>
      <c r="U580" s="84"/>
      <c r="X580" s="84"/>
      <c r="AA580" s="84"/>
      <c r="AD580" s="84"/>
      <c r="AG580" s="84"/>
      <c r="AJ580" s="84"/>
      <c r="AM580" s="84"/>
      <c r="AP580" s="84"/>
      <c r="AS580" s="84"/>
      <c r="AV580" s="84"/>
      <c r="AY580" s="84"/>
      <c r="BB580" s="84"/>
      <c r="BC580" s="84"/>
      <c r="BD580" s="84"/>
      <c r="BE580" s="84"/>
      <c r="BF580" s="84"/>
      <c r="BG580" s="84"/>
      <c r="BH580" s="84"/>
    </row>
    <row r="581">
      <c r="F581" s="84"/>
      <c r="I581" s="84"/>
      <c r="L581" s="84"/>
      <c r="O581" s="84"/>
      <c r="R581" s="84"/>
      <c r="U581" s="84"/>
      <c r="X581" s="84"/>
      <c r="AA581" s="84"/>
      <c r="AD581" s="84"/>
      <c r="AG581" s="84"/>
      <c r="AJ581" s="84"/>
      <c r="AM581" s="84"/>
      <c r="AP581" s="84"/>
      <c r="AS581" s="84"/>
      <c r="AV581" s="84"/>
      <c r="AY581" s="84"/>
      <c r="BB581" s="84"/>
      <c r="BC581" s="84"/>
      <c r="BD581" s="84"/>
      <c r="BE581" s="84"/>
      <c r="BF581" s="84"/>
      <c r="BG581" s="84"/>
      <c r="BH581" s="84"/>
    </row>
    <row r="582">
      <c r="F582" s="84"/>
      <c r="I582" s="84"/>
      <c r="L582" s="84"/>
      <c r="O582" s="84"/>
      <c r="R582" s="84"/>
      <c r="U582" s="84"/>
      <c r="X582" s="84"/>
      <c r="AA582" s="84"/>
      <c r="AD582" s="84"/>
      <c r="AG582" s="84"/>
      <c r="AJ582" s="84"/>
      <c r="AM582" s="84"/>
      <c r="AP582" s="84"/>
      <c r="AS582" s="84"/>
      <c r="AV582" s="84"/>
      <c r="AY582" s="84"/>
      <c r="BB582" s="84"/>
      <c r="BC582" s="84"/>
      <c r="BD582" s="84"/>
      <c r="BE582" s="84"/>
      <c r="BF582" s="84"/>
      <c r="BG582" s="84"/>
      <c r="BH582" s="84"/>
    </row>
    <row r="583">
      <c r="F583" s="84"/>
      <c r="I583" s="84"/>
      <c r="L583" s="84"/>
      <c r="O583" s="84"/>
      <c r="R583" s="84"/>
      <c r="U583" s="84"/>
      <c r="X583" s="84"/>
      <c r="AA583" s="84"/>
      <c r="AD583" s="84"/>
      <c r="AG583" s="84"/>
      <c r="AJ583" s="84"/>
      <c r="AM583" s="84"/>
      <c r="AP583" s="84"/>
      <c r="AS583" s="84"/>
      <c r="AV583" s="84"/>
      <c r="AY583" s="84"/>
      <c r="BB583" s="84"/>
      <c r="BC583" s="84"/>
      <c r="BD583" s="84"/>
      <c r="BE583" s="84"/>
      <c r="BF583" s="84"/>
      <c r="BG583" s="84"/>
      <c r="BH583" s="84"/>
    </row>
    <row r="584">
      <c r="F584" s="84"/>
      <c r="I584" s="84"/>
      <c r="L584" s="84"/>
      <c r="O584" s="84"/>
      <c r="R584" s="84"/>
      <c r="U584" s="84"/>
      <c r="X584" s="84"/>
      <c r="AA584" s="84"/>
      <c r="AD584" s="84"/>
      <c r="AG584" s="84"/>
      <c r="AJ584" s="84"/>
      <c r="AM584" s="84"/>
      <c r="AP584" s="84"/>
      <c r="AS584" s="84"/>
      <c r="AV584" s="84"/>
      <c r="AY584" s="84"/>
      <c r="BB584" s="84"/>
      <c r="BC584" s="84"/>
      <c r="BD584" s="84"/>
      <c r="BE584" s="84"/>
      <c r="BF584" s="84"/>
      <c r="BG584" s="84"/>
      <c r="BH584" s="84"/>
    </row>
    <row r="585">
      <c r="F585" s="84"/>
      <c r="I585" s="84"/>
      <c r="L585" s="84"/>
      <c r="O585" s="84"/>
      <c r="R585" s="84"/>
      <c r="U585" s="84"/>
      <c r="X585" s="84"/>
      <c r="AA585" s="84"/>
      <c r="AD585" s="84"/>
      <c r="AG585" s="84"/>
      <c r="AJ585" s="84"/>
      <c r="AM585" s="84"/>
      <c r="AP585" s="84"/>
      <c r="AS585" s="84"/>
      <c r="AV585" s="84"/>
      <c r="AY585" s="84"/>
      <c r="BB585" s="84"/>
      <c r="BC585" s="84"/>
      <c r="BD585" s="84"/>
      <c r="BE585" s="84"/>
      <c r="BF585" s="84"/>
      <c r="BG585" s="84"/>
      <c r="BH585" s="84"/>
    </row>
    <row r="586">
      <c r="F586" s="84"/>
      <c r="I586" s="84"/>
      <c r="L586" s="84"/>
      <c r="O586" s="84"/>
      <c r="R586" s="84"/>
      <c r="U586" s="84"/>
      <c r="X586" s="84"/>
      <c r="AA586" s="84"/>
      <c r="AD586" s="84"/>
      <c r="AG586" s="84"/>
      <c r="AJ586" s="84"/>
      <c r="AM586" s="84"/>
      <c r="AP586" s="84"/>
      <c r="AS586" s="84"/>
      <c r="AV586" s="84"/>
      <c r="AY586" s="84"/>
      <c r="BB586" s="84"/>
      <c r="BC586" s="84"/>
      <c r="BD586" s="84"/>
      <c r="BE586" s="84"/>
      <c r="BF586" s="84"/>
      <c r="BG586" s="84"/>
      <c r="BH586" s="84"/>
    </row>
    <row r="587">
      <c r="F587" s="84"/>
      <c r="I587" s="84"/>
      <c r="L587" s="84"/>
      <c r="O587" s="84"/>
      <c r="R587" s="84"/>
      <c r="U587" s="84"/>
      <c r="X587" s="84"/>
      <c r="AA587" s="84"/>
      <c r="AD587" s="84"/>
      <c r="AG587" s="84"/>
      <c r="AJ587" s="84"/>
      <c r="AM587" s="84"/>
      <c r="AP587" s="84"/>
      <c r="AS587" s="84"/>
      <c r="AV587" s="84"/>
      <c r="AY587" s="84"/>
      <c r="BB587" s="84"/>
      <c r="BC587" s="84"/>
      <c r="BD587" s="84"/>
      <c r="BE587" s="84"/>
      <c r="BF587" s="84"/>
      <c r="BG587" s="84"/>
      <c r="BH587" s="84"/>
    </row>
    <row r="588">
      <c r="F588" s="84"/>
      <c r="I588" s="84"/>
      <c r="L588" s="84"/>
      <c r="O588" s="84"/>
      <c r="R588" s="84"/>
      <c r="U588" s="84"/>
      <c r="X588" s="84"/>
      <c r="AA588" s="84"/>
      <c r="AD588" s="84"/>
      <c r="AG588" s="84"/>
      <c r="AJ588" s="84"/>
      <c r="AM588" s="84"/>
      <c r="AP588" s="84"/>
      <c r="AS588" s="84"/>
      <c r="AV588" s="84"/>
      <c r="AY588" s="84"/>
      <c r="BB588" s="84"/>
      <c r="BC588" s="84"/>
      <c r="BD588" s="84"/>
      <c r="BE588" s="84"/>
      <c r="BF588" s="84"/>
      <c r="BG588" s="84"/>
      <c r="BH588" s="84"/>
    </row>
    <row r="589">
      <c r="F589" s="84"/>
      <c r="I589" s="84"/>
      <c r="L589" s="84"/>
      <c r="O589" s="84"/>
      <c r="R589" s="84"/>
      <c r="U589" s="84"/>
      <c r="X589" s="84"/>
      <c r="AA589" s="84"/>
      <c r="AD589" s="84"/>
      <c r="AG589" s="84"/>
      <c r="AJ589" s="84"/>
      <c r="AM589" s="84"/>
      <c r="AP589" s="84"/>
      <c r="AS589" s="84"/>
      <c r="AV589" s="84"/>
      <c r="AY589" s="84"/>
      <c r="BB589" s="84"/>
      <c r="BC589" s="84"/>
      <c r="BD589" s="84"/>
      <c r="BE589" s="84"/>
      <c r="BF589" s="84"/>
      <c r="BG589" s="84"/>
      <c r="BH589" s="84"/>
    </row>
    <row r="590">
      <c r="F590" s="84"/>
      <c r="I590" s="84"/>
      <c r="L590" s="84"/>
      <c r="O590" s="84"/>
      <c r="R590" s="84"/>
      <c r="U590" s="84"/>
      <c r="X590" s="84"/>
      <c r="AA590" s="84"/>
      <c r="AD590" s="84"/>
      <c r="AG590" s="84"/>
      <c r="AJ590" s="84"/>
      <c r="AM590" s="84"/>
      <c r="AP590" s="84"/>
      <c r="AS590" s="84"/>
      <c r="AV590" s="84"/>
      <c r="AY590" s="84"/>
      <c r="BB590" s="84"/>
      <c r="BC590" s="84"/>
      <c r="BD590" s="84"/>
      <c r="BE590" s="84"/>
      <c r="BF590" s="84"/>
      <c r="BG590" s="84"/>
      <c r="BH590" s="84"/>
    </row>
    <row r="591">
      <c r="F591" s="84"/>
      <c r="I591" s="84"/>
      <c r="L591" s="84"/>
      <c r="O591" s="84"/>
      <c r="R591" s="84"/>
      <c r="U591" s="84"/>
      <c r="X591" s="84"/>
      <c r="AA591" s="84"/>
      <c r="AD591" s="84"/>
      <c r="AG591" s="84"/>
      <c r="AJ591" s="84"/>
      <c r="AM591" s="84"/>
      <c r="AP591" s="84"/>
      <c r="AS591" s="84"/>
      <c r="AV591" s="84"/>
      <c r="AY591" s="84"/>
      <c r="BB591" s="84"/>
      <c r="BC591" s="84"/>
      <c r="BD591" s="84"/>
      <c r="BE591" s="84"/>
      <c r="BF591" s="84"/>
      <c r="BG591" s="84"/>
      <c r="BH591" s="84"/>
    </row>
    <row r="592">
      <c r="F592" s="84"/>
      <c r="I592" s="84"/>
      <c r="L592" s="84"/>
      <c r="O592" s="84"/>
      <c r="R592" s="84"/>
      <c r="U592" s="84"/>
      <c r="X592" s="84"/>
      <c r="AA592" s="84"/>
      <c r="AD592" s="84"/>
      <c r="AG592" s="84"/>
      <c r="AJ592" s="84"/>
      <c r="AM592" s="84"/>
      <c r="AP592" s="84"/>
      <c r="AS592" s="84"/>
      <c r="AV592" s="84"/>
      <c r="AY592" s="84"/>
      <c r="BB592" s="84"/>
      <c r="BC592" s="84"/>
      <c r="BD592" s="84"/>
      <c r="BE592" s="84"/>
      <c r="BF592" s="84"/>
      <c r="BG592" s="84"/>
      <c r="BH592" s="84"/>
    </row>
    <row r="593">
      <c r="F593" s="84"/>
      <c r="I593" s="84"/>
      <c r="L593" s="84"/>
      <c r="O593" s="84"/>
      <c r="R593" s="84"/>
      <c r="U593" s="84"/>
      <c r="X593" s="84"/>
      <c r="AA593" s="84"/>
      <c r="AD593" s="84"/>
      <c r="AG593" s="84"/>
      <c r="AJ593" s="84"/>
      <c r="AM593" s="84"/>
      <c r="AP593" s="84"/>
      <c r="AS593" s="84"/>
      <c r="AV593" s="84"/>
      <c r="AY593" s="84"/>
      <c r="BB593" s="84"/>
      <c r="BC593" s="84"/>
      <c r="BD593" s="84"/>
      <c r="BE593" s="84"/>
      <c r="BF593" s="84"/>
      <c r="BG593" s="84"/>
      <c r="BH593" s="84"/>
    </row>
    <row r="594">
      <c r="F594" s="84"/>
      <c r="I594" s="84"/>
      <c r="L594" s="84"/>
      <c r="O594" s="84"/>
      <c r="R594" s="84"/>
      <c r="U594" s="84"/>
      <c r="X594" s="84"/>
      <c r="AA594" s="84"/>
      <c r="AD594" s="84"/>
      <c r="AG594" s="84"/>
      <c r="AJ594" s="84"/>
      <c r="AM594" s="84"/>
      <c r="AP594" s="84"/>
      <c r="AS594" s="84"/>
      <c r="AV594" s="84"/>
      <c r="AY594" s="84"/>
      <c r="BB594" s="84"/>
      <c r="BC594" s="84"/>
      <c r="BD594" s="84"/>
      <c r="BE594" s="84"/>
      <c r="BF594" s="84"/>
      <c r="BG594" s="84"/>
      <c r="BH594" s="84"/>
    </row>
    <row r="595">
      <c r="F595" s="84"/>
      <c r="I595" s="84"/>
      <c r="L595" s="84"/>
      <c r="O595" s="84"/>
      <c r="R595" s="84"/>
      <c r="U595" s="84"/>
      <c r="X595" s="84"/>
      <c r="AA595" s="84"/>
      <c r="AD595" s="84"/>
      <c r="AG595" s="84"/>
      <c r="AJ595" s="84"/>
      <c r="AM595" s="84"/>
      <c r="AP595" s="84"/>
      <c r="AS595" s="84"/>
      <c r="AV595" s="84"/>
      <c r="AY595" s="84"/>
      <c r="BB595" s="84"/>
      <c r="BC595" s="84"/>
      <c r="BD595" s="84"/>
      <c r="BE595" s="84"/>
      <c r="BF595" s="84"/>
      <c r="BG595" s="84"/>
      <c r="BH595" s="84"/>
    </row>
    <row r="596">
      <c r="F596" s="84"/>
      <c r="I596" s="84"/>
      <c r="L596" s="84"/>
      <c r="O596" s="84"/>
      <c r="R596" s="84"/>
      <c r="U596" s="84"/>
      <c r="X596" s="84"/>
      <c r="AA596" s="84"/>
      <c r="AD596" s="84"/>
      <c r="AG596" s="84"/>
      <c r="AJ596" s="84"/>
      <c r="AM596" s="84"/>
      <c r="AP596" s="84"/>
      <c r="AS596" s="84"/>
      <c r="AV596" s="84"/>
      <c r="AY596" s="84"/>
      <c r="BB596" s="84"/>
      <c r="BC596" s="84"/>
      <c r="BD596" s="84"/>
      <c r="BE596" s="84"/>
      <c r="BF596" s="84"/>
      <c r="BG596" s="84"/>
      <c r="BH596" s="84"/>
    </row>
    <row r="597">
      <c r="F597" s="84"/>
      <c r="I597" s="84"/>
      <c r="L597" s="84"/>
      <c r="O597" s="84"/>
      <c r="R597" s="84"/>
      <c r="U597" s="84"/>
      <c r="X597" s="84"/>
      <c r="AA597" s="84"/>
      <c r="AD597" s="84"/>
      <c r="AG597" s="84"/>
      <c r="AJ597" s="84"/>
      <c r="AM597" s="84"/>
      <c r="AP597" s="84"/>
      <c r="AS597" s="84"/>
      <c r="AV597" s="84"/>
      <c r="AY597" s="84"/>
      <c r="BB597" s="84"/>
      <c r="BC597" s="84"/>
      <c r="BD597" s="84"/>
      <c r="BE597" s="84"/>
      <c r="BF597" s="84"/>
      <c r="BG597" s="84"/>
      <c r="BH597" s="84"/>
    </row>
    <row r="598">
      <c r="F598" s="84"/>
      <c r="I598" s="84"/>
      <c r="L598" s="84"/>
      <c r="O598" s="84"/>
      <c r="R598" s="84"/>
      <c r="U598" s="84"/>
      <c r="X598" s="84"/>
      <c r="AA598" s="84"/>
      <c r="AD598" s="84"/>
      <c r="AG598" s="84"/>
      <c r="AJ598" s="84"/>
      <c r="AM598" s="84"/>
      <c r="AP598" s="84"/>
      <c r="AS598" s="84"/>
      <c r="AV598" s="84"/>
      <c r="AY598" s="84"/>
      <c r="BB598" s="84"/>
      <c r="BC598" s="84"/>
      <c r="BD598" s="84"/>
      <c r="BE598" s="84"/>
      <c r="BF598" s="84"/>
      <c r="BG598" s="84"/>
      <c r="BH598" s="84"/>
    </row>
    <row r="599">
      <c r="F599" s="84"/>
      <c r="I599" s="84"/>
      <c r="L599" s="84"/>
      <c r="O599" s="84"/>
      <c r="R599" s="84"/>
      <c r="U599" s="84"/>
      <c r="X599" s="84"/>
      <c r="AA599" s="84"/>
      <c r="AD599" s="84"/>
      <c r="AG599" s="84"/>
      <c r="AJ599" s="84"/>
      <c r="AM599" s="84"/>
      <c r="AP599" s="84"/>
      <c r="AS599" s="84"/>
      <c r="AV599" s="84"/>
      <c r="AY599" s="84"/>
      <c r="BB599" s="84"/>
      <c r="BC599" s="84"/>
      <c r="BD599" s="84"/>
      <c r="BE599" s="84"/>
      <c r="BF599" s="84"/>
      <c r="BG599" s="84"/>
      <c r="BH599" s="84"/>
    </row>
    <row r="600">
      <c r="F600" s="84"/>
      <c r="I600" s="84"/>
      <c r="L600" s="84"/>
      <c r="O600" s="84"/>
      <c r="R600" s="84"/>
      <c r="U600" s="84"/>
      <c r="X600" s="84"/>
      <c r="AA600" s="84"/>
      <c r="AD600" s="84"/>
      <c r="AG600" s="84"/>
      <c r="AJ600" s="84"/>
      <c r="AM600" s="84"/>
      <c r="AP600" s="84"/>
      <c r="AS600" s="84"/>
      <c r="AV600" s="84"/>
      <c r="AY600" s="84"/>
      <c r="BB600" s="84"/>
      <c r="BC600" s="84"/>
      <c r="BD600" s="84"/>
      <c r="BE600" s="84"/>
      <c r="BF600" s="84"/>
      <c r="BG600" s="84"/>
      <c r="BH600" s="84"/>
    </row>
    <row r="601">
      <c r="F601" s="84"/>
      <c r="I601" s="84"/>
      <c r="L601" s="84"/>
      <c r="O601" s="84"/>
      <c r="R601" s="84"/>
      <c r="U601" s="84"/>
      <c r="X601" s="84"/>
      <c r="AA601" s="84"/>
      <c r="AD601" s="84"/>
      <c r="AG601" s="84"/>
      <c r="AJ601" s="84"/>
      <c r="AM601" s="84"/>
      <c r="AP601" s="84"/>
      <c r="AS601" s="84"/>
      <c r="AV601" s="84"/>
      <c r="AY601" s="84"/>
      <c r="BB601" s="84"/>
      <c r="BC601" s="84"/>
      <c r="BD601" s="84"/>
      <c r="BE601" s="84"/>
      <c r="BF601" s="84"/>
      <c r="BG601" s="84"/>
      <c r="BH601" s="84"/>
    </row>
    <row r="602">
      <c r="F602" s="84"/>
      <c r="I602" s="84"/>
      <c r="L602" s="84"/>
      <c r="O602" s="84"/>
      <c r="R602" s="84"/>
      <c r="U602" s="84"/>
      <c r="X602" s="84"/>
      <c r="AA602" s="84"/>
      <c r="AD602" s="84"/>
      <c r="AG602" s="84"/>
      <c r="AJ602" s="84"/>
      <c r="AM602" s="84"/>
      <c r="AP602" s="84"/>
      <c r="AS602" s="84"/>
      <c r="AV602" s="84"/>
      <c r="AY602" s="84"/>
      <c r="BB602" s="84"/>
      <c r="BC602" s="84"/>
      <c r="BD602" s="84"/>
      <c r="BE602" s="84"/>
      <c r="BF602" s="84"/>
      <c r="BG602" s="84"/>
      <c r="BH602" s="84"/>
    </row>
    <row r="603">
      <c r="F603" s="84"/>
      <c r="I603" s="84"/>
      <c r="L603" s="84"/>
      <c r="O603" s="84"/>
      <c r="R603" s="84"/>
      <c r="U603" s="84"/>
      <c r="X603" s="84"/>
      <c r="AA603" s="84"/>
      <c r="AD603" s="84"/>
      <c r="AG603" s="84"/>
      <c r="AJ603" s="84"/>
      <c r="AM603" s="84"/>
      <c r="AP603" s="84"/>
      <c r="AS603" s="84"/>
      <c r="AV603" s="84"/>
      <c r="AY603" s="84"/>
      <c r="BB603" s="84"/>
      <c r="BC603" s="84"/>
      <c r="BD603" s="84"/>
      <c r="BE603" s="84"/>
      <c r="BF603" s="84"/>
      <c r="BG603" s="84"/>
      <c r="BH603" s="84"/>
    </row>
    <row r="604">
      <c r="F604" s="84"/>
      <c r="I604" s="84"/>
      <c r="L604" s="84"/>
      <c r="O604" s="84"/>
      <c r="R604" s="84"/>
      <c r="U604" s="84"/>
      <c r="X604" s="84"/>
      <c r="AA604" s="84"/>
      <c r="AD604" s="84"/>
      <c r="AG604" s="84"/>
      <c r="AJ604" s="84"/>
      <c r="AM604" s="84"/>
      <c r="AP604" s="84"/>
      <c r="AS604" s="84"/>
      <c r="AV604" s="84"/>
      <c r="AY604" s="84"/>
      <c r="BB604" s="84"/>
      <c r="BC604" s="84"/>
      <c r="BD604" s="84"/>
      <c r="BE604" s="84"/>
      <c r="BF604" s="84"/>
      <c r="BG604" s="84"/>
      <c r="BH604" s="84"/>
    </row>
    <row r="605">
      <c r="F605" s="84"/>
      <c r="I605" s="84"/>
      <c r="L605" s="84"/>
      <c r="O605" s="84"/>
      <c r="R605" s="84"/>
      <c r="U605" s="84"/>
      <c r="X605" s="84"/>
      <c r="AA605" s="84"/>
      <c r="AD605" s="84"/>
      <c r="AG605" s="84"/>
      <c r="AJ605" s="84"/>
      <c r="AM605" s="84"/>
      <c r="AP605" s="84"/>
      <c r="AS605" s="84"/>
      <c r="AV605" s="84"/>
      <c r="AY605" s="84"/>
      <c r="BB605" s="84"/>
      <c r="BC605" s="84"/>
      <c r="BD605" s="84"/>
      <c r="BE605" s="84"/>
      <c r="BF605" s="84"/>
      <c r="BG605" s="84"/>
      <c r="BH605" s="84"/>
    </row>
    <row r="606">
      <c r="F606" s="84"/>
      <c r="I606" s="84"/>
      <c r="L606" s="84"/>
      <c r="O606" s="84"/>
      <c r="R606" s="84"/>
      <c r="U606" s="84"/>
      <c r="X606" s="84"/>
      <c r="AA606" s="84"/>
      <c r="AD606" s="84"/>
      <c r="AG606" s="84"/>
      <c r="AJ606" s="84"/>
      <c r="AM606" s="84"/>
      <c r="AP606" s="84"/>
      <c r="AS606" s="84"/>
      <c r="AV606" s="84"/>
      <c r="AY606" s="84"/>
      <c r="BB606" s="84"/>
      <c r="BC606" s="84"/>
      <c r="BD606" s="84"/>
      <c r="BE606" s="84"/>
      <c r="BF606" s="84"/>
      <c r="BG606" s="84"/>
      <c r="BH606" s="84"/>
    </row>
    <row r="607">
      <c r="F607" s="84"/>
      <c r="I607" s="84"/>
      <c r="L607" s="84"/>
      <c r="O607" s="84"/>
      <c r="R607" s="84"/>
      <c r="U607" s="84"/>
      <c r="X607" s="84"/>
      <c r="AA607" s="84"/>
      <c r="AD607" s="84"/>
      <c r="AG607" s="84"/>
      <c r="AJ607" s="84"/>
      <c r="AM607" s="84"/>
      <c r="AP607" s="84"/>
      <c r="AS607" s="84"/>
      <c r="AV607" s="84"/>
      <c r="AY607" s="84"/>
      <c r="BB607" s="84"/>
      <c r="BC607" s="84"/>
      <c r="BD607" s="84"/>
      <c r="BE607" s="84"/>
      <c r="BF607" s="84"/>
      <c r="BG607" s="84"/>
      <c r="BH607" s="84"/>
    </row>
    <row r="608">
      <c r="F608" s="84"/>
      <c r="I608" s="84"/>
      <c r="L608" s="84"/>
      <c r="O608" s="84"/>
      <c r="R608" s="84"/>
      <c r="U608" s="84"/>
      <c r="X608" s="84"/>
      <c r="AA608" s="84"/>
      <c r="AD608" s="84"/>
      <c r="AG608" s="84"/>
      <c r="AJ608" s="84"/>
      <c r="AM608" s="84"/>
      <c r="AP608" s="84"/>
      <c r="AS608" s="84"/>
      <c r="AV608" s="84"/>
      <c r="AY608" s="84"/>
      <c r="BB608" s="84"/>
      <c r="BC608" s="84"/>
      <c r="BD608" s="84"/>
      <c r="BE608" s="84"/>
      <c r="BF608" s="84"/>
      <c r="BG608" s="84"/>
      <c r="BH608" s="84"/>
    </row>
    <row r="609">
      <c r="F609" s="84"/>
      <c r="I609" s="84"/>
      <c r="L609" s="84"/>
      <c r="O609" s="84"/>
      <c r="R609" s="84"/>
      <c r="U609" s="84"/>
      <c r="X609" s="84"/>
      <c r="AA609" s="84"/>
      <c r="AD609" s="84"/>
      <c r="AG609" s="84"/>
      <c r="AJ609" s="84"/>
      <c r="AM609" s="84"/>
      <c r="AP609" s="84"/>
      <c r="AS609" s="84"/>
      <c r="AV609" s="84"/>
      <c r="AY609" s="84"/>
      <c r="BB609" s="84"/>
      <c r="BC609" s="84"/>
      <c r="BD609" s="84"/>
      <c r="BE609" s="84"/>
      <c r="BF609" s="84"/>
      <c r="BG609" s="84"/>
      <c r="BH609" s="84"/>
    </row>
    <row r="610">
      <c r="F610" s="84"/>
      <c r="I610" s="84"/>
      <c r="L610" s="84"/>
      <c r="O610" s="84"/>
      <c r="R610" s="84"/>
      <c r="U610" s="84"/>
      <c r="X610" s="84"/>
      <c r="AA610" s="84"/>
      <c r="AD610" s="84"/>
      <c r="AG610" s="84"/>
      <c r="AJ610" s="84"/>
      <c r="AM610" s="84"/>
      <c r="AP610" s="84"/>
      <c r="AS610" s="84"/>
      <c r="AV610" s="84"/>
      <c r="AY610" s="84"/>
      <c r="BB610" s="84"/>
      <c r="BC610" s="84"/>
      <c r="BD610" s="84"/>
      <c r="BE610" s="84"/>
      <c r="BF610" s="84"/>
      <c r="BG610" s="84"/>
      <c r="BH610" s="84"/>
    </row>
    <row r="611">
      <c r="F611" s="84"/>
      <c r="I611" s="84"/>
      <c r="L611" s="84"/>
      <c r="O611" s="84"/>
      <c r="R611" s="84"/>
      <c r="U611" s="84"/>
      <c r="X611" s="84"/>
      <c r="AA611" s="84"/>
      <c r="AD611" s="84"/>
      <c r="AG611" s="84"/>
      <c r="AJ611" s="84"/>
      <c r="AM611" s="84"/>
      <c r="AP611" s="84"/>
      <c r="AS611" s="84"/>
      <c r="AV611" s="84"/>
      <c r="AY611" s="84"/>
      <c r="BB611" s="84"/>
      <c r="BC611" s="84"/>
      <c r="BD611" s="84"/>
      <c r="BE611" s="84"/>
      <c r="BF611" s="84"/>
      <c r="BG611" s="84"/>
      <c r="BH611" s="84"/>
    </row>
    <row r="612">
      <c r="F612" s="84"/>
      <c r="I612" s="84"/>
      <c r="L612" s="84"/>
      <c r="O612" s="84"/>
      <c r="R612" s="84"/>
      <c r="U612" s="84"/>
      <c r="X612" s="84"/>
      <c r="AA612" s="84"/>
      <c r="AD612" s="84"/>
      <c r="AG612" s="84"/>
      <c r="AJ612" s="84"/>
      <c r="AM612" s="84"/>
      <c r="AP612" s="84"/>
      <c r="AS612" s="84"/>
      <c r="AV612" s="84"/>
      <c r="AY612" s="84"/>
      <c r="BB612" s="84"/>
      <c r="BC612" s="84"/>
      <c r="BD612" s="84"/>
      <c r="BE612" s="84"/>
      <c r="BF612" s="84"/>
      <c r="BG612" s="84"/>
      <c r="BH612" s="84"/>
    </row>
    <row r="613">
      <c r="F613" s="84"/>
      <c r="I613" s="84"/>
      <c r="L613" s="84"/>
      <c r="O613" s="84"/>
      <c r="R613" s="84"/>
      <c r="U613" s="84"/>
      <c r="X613" s="84"/>
      <c r="AA613" s="84"/>
      <c r="AD613" s="84"/>
      <c r="AG613" s="84"/>
      <c r="AJ613" s="84"/>
      <c r="AM613" s="84"/>
      <c r="AP613" s="84"/>
      <c r="AS613" s="84"/>
      <c r="AV613" s="84"/>
      <c r="AY613" s="84"/>
      <c r="BB613" s="84"/>
      <c r="BC613" s="84"/>
      <c r="BD613" s="84"/>
      <c r="BE613" s="84"/>
      <c r="BF613" s="84"/>
      <c r="BG613" s="84"/>
      <c r="BH613" s="84"/>
    </row>
    <row r="614">
      <c r="F614" s="84"/>
      <c r="I614" s="84"/>
      <c r="L614" s="84"/>
      <c r="O614" s="84"/>
      <c r="R614" s="84"/>
      <c r="U614" s="84"/>
      <c r="X614" s="84"/>
      <c r="AA614" s="84"/>
      <c r="AD614" s="84"/>
      <c r="AG614" s="84"/>
      <c r="AJ614" s="84"/>
      <c r="AM614" s="84"/>
      <c r="AP614" s="84"/>
      <c r="AS614" s="84"/>
      <c r="AV614" s="84"/>
      <c r="AY614" s="84"/>
      <c r="BB614" s="84"/>
      <c r="BC614" s="84"/>
      <c r="BD614" s="84"/>
      <c r="BE614" s="84"/>
      <c r="BF614" s="84"/>
      <c r="BG614" s="84"/>
      <c r="BH614" s="84"/>
    </row>
    <row r="615">
      <c r="F615" s="84"/>
      <c r="I615" s="84"/>
      <c r="L615" s="84"/>
      <c r="O615" s="84"/>
      <c r="R615" s="84"/>
      <c r="U615" s="84"/>
      <c r="X615" s="84"/>
      <c r="AA615" s="84"/>
      <c r="AD615" s="84"/>
      <c r="AG615" s="84"/>
      <c r="AJ615" s="84"/>
      <c r="AM615" s="84"/>
      <c r="AP615" s="84"/>
      <c r="AS615" s="84"/>
      <c r="AV615" s="84"/>
      <c r="AY615" s="84"/>
      <c r="BB615" s="84"/>
      <c r="BC615" s="84"/>
      <c r="BD615" s="84"/>
      <c r="BE615" s="84"/>
      <c r="BF615" s="84"/>
      <c r="BG615" s="84"/>
      <c r="BH615" s="84"/>
    </row>
    <row r="616">
      <c r="F616" s="84"/>
      <c r="I616" s="84"/>
      <c r="L616" s="84"/>
      <c r="O616" s="84"/>
      <c r="R616" s="84"/>
      <c r="U616" s="84"/>
      <c r="X616" s="84"/>
      <c r="AA616" s="84"/>
      <c r="AD616" s="84"/>
      <c r="AG616" s="84"/>
      <c r="AJ616" s="84"/>
      <c r="AM616" s="84"/>
      <c r="AP616" s="84"/>
      <c r="AS616" s="84"/>
      <c r="AV616" s="84"/>
      <c r="AY616" s="84"/>
      <c r="BB616" s="84"/>
      <c r="BC616" s="84"/>
      <c r="BD616" s="84"/>
      <c r="BE616" s="84"/>
      <c r="BF616" s="84"/>
      <c r="BG616" s="84"/>
      <c r="BH616" s="84"/>
    </row>
    <row r="617">
      <c r="F617" s="84"/>
      <c r="I617" s="84"/>
      <c r="L617" s="84"/>
      <c r="O617" s="84"/>
      <c r="R617" s="84"/>
      <c r="U617" s="84"/>
      <c r="X617" s="84"/>
      <c r="AA617" s="84"/>
      <c r="AD617" s="84"/>
      <c r="AG617" s="84"/>
      <c r="AJ617" s="84"/>
      <c r="AM617" s="84"/>
      <c r="AP617" s="84"/>
      <c r="AS617" s="84"/>
      <c r="AV617" s="84"/>
      <c r="AY617" s="84"/>
      <c r="BB617" s="84"/>
      <c r="BC617" s="84"/>
      <c r="BD617" s="84"/>
      <c r="BE617" s="84"/>
      <c r="BF617" s="84"/>
      <c r="BG617" s="84"/>
      <c r="BH617" s="84"/>
    </row>
    <row r="618">
      <c r="F618" s="84"/>
      <c r="I618" s="84"/>
      <c r="L618" s="84"/>
      <c r="O618" s="84"/>
      <c r="R618" s="84"/>
      <c r="U618" s="84"/>
      <c r="X618" s="84"/>
      <c r="AA618" s="84"/>
      <c r="AD618" s="84"/>
      <c r="AG618" s="84"/>
      <c r="AJ618" s="84"/>
      <c r="AM618" s="84"/>
      <c r="AP618" s="84"/>
      <c r="AS618" s="84"/>
      <c r="AV618" s="84"/>
      <c r="AY618" s="84"/>
      <c r="BB618" s="84"/>
      <c r="BC618" s="84"/>
      <c r="BD618" s="84"/>
      <c r="BE618" s="84"/>
      <c r="BF618" s="84"/>
      <c r="BG618" s="84"/>
      <c r="BH618" s="84"/>
    </row>
    <row r="619">
      <c r="F619" s="84"/>
      <c r="I619" s="84"/>
      <c r="L619" s="84"/>
      <c r="O619" s="84"/>
      <c r="R619" s="84"/>
      <c r="U619" s="84"/>
      <c r="X619" s="84"/>
      <c r="AA619" s="84"/>
      <c r="AD619" s="84"/>
      <c r="AG619" s="84"/>
      <c r="AJ619" s="84"/>
      <c r="AM619" s="84"/>
      <c r="AP619" s="84"/>
      <c r="AS619" s="84"/>
      <c r="AV619" s="84"/>
      <c r="AY619" s="84"/>
      <c r="BB619" s="84"/>
      <c r="BC619" s="84"/>
      <c r="BD619" s="84"/>
      <c r="BE619" s="84"/>
      <c r="BF619" s="84"/>
      <c r="BG619" s="84"/>
      <c r="BH619" s="84"/>
    </row>
    <row r="620">
      <c r="F620" s="84"/>
      <c r="I620" s="84"/>
      <c r="L620" s="84"/>
      <c r="O620" s="84"/>
      <c r="R620" s="84"/>
      <c r="U620" s="84"/>
      <c r="X620" s="84"/>
      <c r="AA620" s="84"/>
      <c r="AD620" s="84"/>
      <c r="AG620" s="84"/>
      <c r="AJ620" s="84"/>
      <c r="AM620" s="84"/>
      <c r="AP620" s="84"/>
      <c r="AS620" s="84"/>
      <c r="AV620" s="84"/>
      <c r="AY620" s="84"/>
      <c r="BB620" s="84"/>
      <c r="BC620" s="84"/>
      <c r="BD620" s="84"/>
      <c r="BE620" s="84"/>
      <c r="BF620" s="84"/>
      <c r="BG620" s="84"/>
      <c r="BH620" s="84"/>
    </row>
    <row r="621">
      <c r="F621" s="84"/>
      <c r="I621" s="84"/>
      <c r="L621" s="84"/>
      <c r="O621" s="84"/>
      <c r="R621" s="84"/>
      <c r="U621" s="84"/>
      <c r="X621" s="84"/>
      <c r="AA621" s="84"/>
      <c r="AD621" s="84"/>
      <c r="AG621" s="84"/>
      <c r="AJ621" s="84"/>
      <c r="AM621" s="84"/>
      <c r="AP621" s="84"/>
      <c r="AS621" s="84"/>
      <c r="AV621" s="84"/>
      <c r="AY621" s="84"/>
      <c r="BB621" s="84"/>
      <c r="BC621" s="84"/>
      <c r="BD621" s="84"/>
      <c r="BE621" s="84"/>
      <c r="BF621" s="84"/>
      <c r="BG621" s="84"/>
      <c r="BH621" s="84"/>
    </row>
    <row r="622">
      <c r="F622" s="84"/>
      <c r="I622" s="84"/>
      <c r="L622" s="84"/>
      <c r="O622" s="84"/>
      <c r="R622" s="84"/>
      <c r="U622" s="84"/>
      <c r="X622" s="84"/>
      <c r="AA622" s="84"/>
      <c r="AD622" s="84"/>
      <c r="AG622" s="84"/>
      <c r="AJ622" s="84"/>
      <c r="AM622" s="84"/>
      <c r="AP622" s="84"/>
      <c r="AS622" s="84"/>
      <c r="AV622" s="84"/>
      <c r="AY622" s="84"/>
      <c r="BB622" s="84"/>
      <c r="BC622" s="84"/>
      <c r="BD622" s="84"/>
      <c r="BE622" s="84"/>
      <c r="BF622" s="84"/>
      <c r="BG622" s="84"/>
      <c r="BH622" s="84"/>
    </row>
    <row r="623">
      <c r="F623" s="84"/>
      <c r="I623" s="84"/>
      <c r="L623" s="84"/>
      <c r="O623" s="84"/>
      <c r="R623" s="84"/>
      <c r="U623" s="84"/>
      <c r="X623" s="84"/>
      <c r="AA623" s="84"/>
      <c r="AD623" s="84"/>
      <c r="AG623" s="84"/>
      <c r="AJ623" s="84"/>
      <c r="AM623" s="84"/>
      <c r="AP623" s="84"/>
      <c r="AS623" s="84"/>
      <c r="AV623" s="84"/>
      <c r="AY623" s="84"/>
      <c r="BB623" s="84"/>
      <c r="BC623" s="84"/>
      <c r="BD623" s="84"/>
      <c r="BE623" s="84"/>
      <c r="BF623" s="84"/>
      <c r="BG623" s="84"/>
      <c r="BH623" s="84"/>
    </row>
    <row r="624">
      <c r="F624" s="84"/>
      <c r="I624" s="84"/>
      <c r="L624" s="84"/>
      <c r="O624" s="84"/>
      <c r="R624" s="84"/>
      <c r="U624" s="84"/>
      <c r="X624" s="84"/>
      <c r="AA624" s="84"/>
      <c r="AD624" s="84"/>
      <c r="AG624" s="84"/>
      <c r="AJ624" s="84"/>
      <c r="AM624" s="84"/>
      <c r="AP624" s="84"/>
      <c r="AS624" s="84"/>
      <c r="AV624" s="84"/>
      <c r="AY624" s="84"/>
      <c r="BB624" s="84"/>
      <c r="BC624" s="84"/>
      <c r="BD624" s="84"/>
      <c r="BE624" s="84"/>
      <c r="BF624" s="84"/>
      <c r="BG624" s="84"/>
      <c r="BH624" s="84"/>
    </row>
    <row r="625">
      <c r="F625" s="84"/>
      <c r="I625" s="84"/>
      <c r="L625" s="84"/>
      <c r="O625" s="84"/>
      <c r="R625" s="84"/>
      <c r="U625" s="84"/>
      <c r="X625" s="84"/>
      <c r="AA625" s="84"/>
      <c r="AD625" s="84"/>
      <c r="AG625" s="84"/>
      <c r="AJ625" s="84"/>
      <c r="AM625" s="84"/>
      <c r="AP625" s="84"/>
      <c r="AS625" s="84"/>
      <c r="AV625" s="84"/>
      <c r="AY625" s="84"/>
      <c r="BB625" s="84"/>
      <c r="BC625" s="84"/>
      <c r="BD625" s="84"/>
      <c r="BE625" s="84"/>
      <c r="BF625" s="84"/>
      <c r="BG625" s="84"/>
      <c r="BH625" s="84"/>
    </row>
    <row r="626">
      <c r="F626" s="84"/>
      <c r="I626" s="84"/>
      <c r="L626" s="84"/>
      <c r="O626" s="84"/>
      <c r="R626" s="84"/>
      <c r="U626" s="84"/>
      <c r="X626" s="84"/>
      <c r="AA626" s="84"/>
      <c r="AD626" s="84"/>
      <c r="AG626" s="84"/>
      <c r="AJ626" s="84"/>
      <c r="AM626" s="84"/>
      <c r="AP626" s="84"/>
      <c r="AS626" s="84"/>
      <c r="AV626" s="84"/>
      <c r="AY626" s="84"/>
      <c r="BB626" s="84"/>
      <c r="BC626" s="84"/>
      <c r="BD626" s="84"/>
      <c r="BE626" s="84"/>
      <c r="BF626" s="84"/>
      <c r="BG626" s="84"/>
      <c r="BH626" s="84"/>
    </row>
    <row r="627">
      <c r="F627" s="84"/>
      <c r="I627" s="84"/>
      <c r="L627" s="84"/>
      <c r="O627" s="84"/>
      <c r="R627" s="84"/>
      <c r="U627" s="84"/>
      <c r="X627" s="84"/>
      <c r="AA627" s="84"/>
      <c r="AD627" s="84"/>
      <c r="AG627" s="84"/>
      <c r="AJ627" s="84"/>
      <c r="AM627" s="84"/>
      <c r="AP627" s="84"/>
      <c r="AS627" s="84"/>
      <c r="AV627" s="84"/>
      <c r="AY627" s="84"/>
      <c r="BB627" s="84"/>
      <c r="BC627" s="84"/>
      <c r="BD627" s="84"/>
      <c r="BE627" s="84"/>
      <c r="BF627" s="84"/>
      <c r="BG627" s="84"/>
      <c r="BH627" s="84"/>
    </row>
    <row r="628">
      <c r="F628" s="84"/>
      <c r="I628" s="84"/>
      <c r="L628" s="84"/>
      <c r="O628" s="84"/>
      <c r="R628" s="84"/>
      <c r="U628" s="84"/>
      <c r="X628" s="84"/>
      <c r="AA628" s="84"/>
      <c r="AD628" s="84"/>
      <c r="AG628" s="84"/>
      <c r="AJ628" s="84"/>
      <c r="AM628" s="84"/>
      <c r="AP628" s="84"/>
      <c r="AS628" s="84"/>
      <c r="AV628" s="84"/>
      <c r="AY628" s="84"/>
      <c r="BB628" s="84"/>
      <c r="BC628" s="84"/>
      <c r="BD628" s="84"/>
      <c r="BE628" s="84"/>
      <c r="BF628" s="84"/>
      <c r="BG628" s="84"/>
      <c r="BH628" s="84"/>
    </row>
    <row r="629">
      <c r="F629" s="84"/>
      <c r="I629" s="84"/>
      <c r="L629" s="84"/>
      <c r="O629" s="84"/>
      <c r="R629" s="84"/>
      <c r="U629" s="84"/>
      <c r="X629" s="84"/>
      <c r="AA629" s="84"/>
      <c r="AD629" s="84"/>
      <c r="AG629" s="84"/>
      <c r="AJ629" s="84"/>
      <c r="AM629" s="84"/>
      <c r="AP629" s="84"/>
      <c r="AS629" s="84"/>
      <c r="AV629" s="84"/>
      <c r="AY629" s="84"/>
      <c r="BB629" s="84"/>
      <c r="BC629" s="84"/>
      <c r="BD629" s="84"/>
      <c r="BE629" s="84"/>
      <c r="BF629" s="84"/>
      <c r="BG629" s="84"/>
      <c r="BH629" s="84"/>
    </row>
    <row r="630">
      <c r="F630" s="84"/>
      <c r="I630" s="84"/>
      <c r="L630" s="84"/>
      <c r="O630" s="84"/>
      <c r="R630" s="84"/>
      <c r="U630" s="84"/>
      <c r="X630" s="84"/>
      <c r="AA630" s="84"/>
      <c r="AD630" s="84"/>
      <c r="AG630" s="84"/>
      <c r="AJ630" s="84"/>
      <c r="AM630" s="84"/>
      <c r="AP630" s="84"/>
      <c r="AS630" s="84"/>
      <c r="AV630" s="84"/>
      <c r="AY630" s="84"/>
      <c r="BB630" s="84"/>
      <c r="BC630" s="84"/>
      <c r="BD630" s="84"/>
      <c r="BE630" s="84"/>
      <c r="BF630" s="84"/>
      <c r="BG630" s="84"/>
      <c r="BH630" s="84"/>
    </row>
    <row r="631">
      <c r="F631" s="84"/>
      <c r="I631" s="84"/>
      <c r="L631" s="84"/>
      <c r="O631" s="84"/>
      <c r="R631" s="84"/>
      <c r="U631" s="84"/>
      <c r="X631" s="84"/>
      <c r="AA631" s="84"/>
      <c r="AD631" s="84"/>
      <c r="AG631" s="84"/>
      <c r="AJ631" s="84"/>
      <c r="AM631" s="84"/>
      <c r="AP631" s="84"/>
      <c r="AS631" s="84"/>
      <c r="AV631" s="84"/>
      <c r="AY631" s="84"/>
      <c r="BB631" s="84"/>
      <c r="BC631" s="84"/>
      <c r="BD631" s="84"/>
      <c r="BE631" s="84"/>
      <c r="BF631" s="84"/>
      <c r="BG631" s="84"/>
      <c r="BH631" s="84"/>
    </row>
    <row r="632">
      <c r="F632" s="84"/>
      <c r="I632" s="84"/>
      <c r="L632" s="84"/>
      <c r="O632" s="84"/>
      <c r="R632" s="84"/>
      <c r="U632" s="84"/>
      <c r="X632" s="84"/>
      <c r="AA632" s="84"/>
      <c r="AD632" s="84"/>
      <c r="AG632" s="84"/>
      <c r="AJ632" s="84"/>
      <c r="AM632" s="84"/>
      <c r="AP632" s="84"/>
      <c r="AS632" s="84"/>
      <c r="AV632" s="84"/>
      <c r="AY632" s="84"/>
      <c r="BB632" s="84"/>
      <c r="BC632" s="84"/>
      <c r="BD632" s="84"/>
      <c r="BE632" s="84"/>
      <c r="BF632" s="84"/>
      <c r="BG632" s="84"/>
      <c r="BH632" s="84"/>
    </row>
    <row r="633">
      <c r="F633" s="84"/>
      <c r="I633" s="84"/>
      <c r="L633" s="84"/>
      <c r="O633" s="84"/>
      <c r="R633" s="84"/>
      <c r="U633" s="84"/>
      <c r="X633" s="84"/>
      <c r="AA633" s="84"/>
      <c r="AD633" s="84"/>
      <c r="AG633" s="84"/>
      <c r="AJ633" s="84"/>
      <c r="AM633" s="84"/>
      <c r="AP633" s="84"/>
      <c r="AS633" s="84"/>
      <c r="AV633" s="84"/>
      <c r="AY633" s="84"/>
      <c r="BB633" s="84"/>
      <c r="BC633" s="84"/>
      <c r="BD633" s="84"/>
      <c r="BE633" s="84"/>
      <c r="BF633" s="84"/>
      <c r="BG633" s="84"/>
      <c r="BH633" s="84"/>
    </row>
    <row r="634">
      <c r="F634" s="84"/>
      <c r="I634" s="84"/>
      <c r="L634" s="84"/>
      <c r="O634" s="84"/>
      <c r="R634" s="84"/>
      <c r="U634" s="84"/>
      <c r="X634" s="84"/>
      <c r="AA634" s="84"/>
      <c r="AD634" s="84"/>
      <c r="AG634" s="84"/>
      <c r="AJ634" s="84"/>
      <c r="AM634" s="84"/>
      <c r="AP634" s="84"/>
      <c r="AS634" s="84"/>
      <c r="AV634" s="84"/>
      <c r="AY634" s="84"/>
      <c r="BB634" s="84"/>
      <c r="BC634" s="84"/>
      <c r="BD634" s="84"/>
      <c r="BE634" s="84"/>
      <c r="BF634" s="84"/>
      <c r="BG634" s="84"/>
      <c r="BH634" s="84"/>
    </row>
    <row r="635">
      <c r="F635" s="84"/>
      <c r="I635" s="84"/>
      <c r="L635" s="84"/>
      <c r="O635" s="84"/>
      <c r="R635" s="84"/>
      <c r="U635" s="84"/>
      <c r="X635" s="84"/>
      <c r="AA635" s="84"/>
      <c r="AD635" s="84"/>
      <c r="AG635" s="84"/>
      <c r="AJ635" s="84"/>
      <c r="AM635" s="84"/>
      <c r="AP635" s="84"/>
      <c r="AS635" s="84"/>
      <c r="AV635" s="84"/>
      <c r="AY635" s="84"/>
      <c r="BB635" s="84"/>
      <c r="BC635" s="84"/>
      <c r="BD635" s="84"/>
      <c r="BE635" s="84"/>
      <c r="BF635" s="84"/>
      <c r="BG635" s="84"/>
      <c r="BH635" s="84"/>
    </row>
    <row r="636">
      <c r="F636" s="84"/>
      <c r="I636" s="84"/>
      <c r="L636" s="84"/>
      <c r="O636" s="84"/>
      <c r="R636" s="84"/>
      <c r="U636" s="84"/>
      <c r="X636" s="84"/>
      <c r="AA636" s="84"/>
      <c r="AD636" s="84"/>
      <c r="AG636" s="84"/>
      <c r="AJ636" s="84"/>
      <c r="AM636" s="84"/>
      <c r="AP636" s="84"/>
      <c r="AS636" s="84"/>
      <c r="AV636" s="84"/>
      <c r="AY636" s="84"/>
      <c r="BB636" s="84"/>
      <c r="BC636" s="84"/>
      <c r="BD636" s="84"/>
      <c r="BE636" s="84"/>
      <c r="BF636" s="84"/>
      <c r="BG636" s="84"/>
      <c r="BH636" s="84"/>
    </row>
    <row r="637">
      <c r="F637" s="84"/>
      <c r="I637" s="84"/>
      <c r="L637" s="84"/>
      <c r="O637" s="84"/>
      <c r="R637" s="84"/>
      <c r="U637" s="84"/>
      <c r="X637" s="84"/>
      <c r="AA637" s="84"/>
      <c r="AD637" s="84"/>
      <c r="AG637" s="84"/>
      <c r="AJ637" s="84"/>
      <c r="AM637" s="84"/>
      <c r="AP637" s="84"/>
      <c r="AS637" s="84"/>
      <c r="AV637" s="84"/>
      <c r="AY637" s="84"/>
      <c r="BB637" s="84"/>
      <c r="BC637" s="84"/>
      <c r="BD637" s="84"/>
      <c r="BE637" s="84"/>
      <c r="BF637" s="84"/>
      <c r="BG637" s="84"/>
      <c r="BH637" s="84"/>
    </row>
    <row r="638">
      <c r="F638" s="84"/>
      <c r="I638" s="84"/>
      <c r="L638" s="84"/>
      <c r="O638" s="84"/>
      <c r="R638" s="84"/>
      <c r="U638" s="84"/>
      <c r="X638" s="84"/>
      <c r="AA638" s="84"/>
      <c r="AD638" s="84"/>
      <c r="AG638" s="84"/>
      <c r="AJ638" s="84"/>
      <c r="AM638" s="84"/>
      <c r="AP638" s="84"/>
      <c r="AS638" s="84"/>
      <c r="AV638" s="84"/>
      <c r="AY638" s="84"/>
      <c r="BB638" s="84"/>
      <c r="BC638" s="84"/>
      <c r="BD638" s="84"/>
      <c r="BE638" s="84"/>
      <c r="BF638" s="84"/>
      <c r="BG638" s="84"/>
      <c r="BH638" s="84"/>
    </row>
    <row r="639">
      <c r="F639" s="84"/>
      <c r="I639" s="84"/>
      <c r="L639" s="84"/>
      <c r="O639" s="84"/>
      <c r="R639" s="84"/>
      <c r="U639" s="84"/>
      <c r="X639" s="84"/>
      <c r="AA639" s="84"/>
      <c r="AD639" s="84"/>
      <c r="AG639" s="84"/>
      <c r="AJ639" s="84"/>
      <c r="AM639" s="84"/>
      <c r="AP639" s="84"/>
      <c r="AS639" s="84"/>
      <c r="AV639" s="84"/>
      <c r="AY639" s="84"/>
      <c r="BB639" s="84"/>
      <c r="BC639" s="84"/>
      <c r="BD639" s="84"/>
      <c r="BE639" s="84"/>
      <c r="BF639" s="84"/>
      <c r="BG639" s="84"/>
      <c r="BH639" s="84"/>
    </row>
    <row r="640">
      <c r="F640" s="84"/>
      <c r="I640" s="84"/>
      <c r="L640" s="84"/>
      <c r="O640" s="84"/>
      <c r="R640" s="84"/>
      <c r="U640" s="84"/>
      <c r="X640" s="84"/>
      <c r="AA640" s="84"/>
      <c r="AD640" s="84"/>
      <c r="AG640" s="84"/>
      <c r="AJ640" s="84"/>
      <c r="AM640" s="84"/>
      <c r="AP640" s="84"/>
      <c r="AS640" s="84"/>
      <c r="AV640" s="84"/>
      <c r="AY640" s="84"/>
      <c r="BB640" s="84"/>
      <c r="BC640" s="84"/>
      <c r="BD640" s="84"/>
      <c r="BE640" s="84"/>
      <c r="BF640" s="84"/>
      <c r="BG640" s="84"/>
      <c r="BH640" s="84"/>
    </row>
    <row r="641">
      <c r="F641" s="84"/>
      <c r="I641" s="84"/>
      <c r="L641" s="84"/>
      <c r="O641" s="84"/>
      <c r="R641" s="84"/>
      <c r="U641" s="84"/>
      <c r="X641" s="84"/>
      <c r="AA641" s="84"/>
      <c r="AD641" s="84"/>
      <c r="AG641" s="84"/>
      <c r="AJ641" s="84"/>
      <c r="AM641" s="84"/>
      <c r="AP641" s="84"/>
      <c r="AS641" s="84"/>
      <c r="AV641" s="84"/>
      <c r="AY641" s="84"/>
      <c r="BB641" s="84"/>
      <c r="BC641" s="84"/>
      <c r="BD641" s="84"/>
      <c r="BE641" s="84"/>
      <c r="BF641" s="84"/>
      <c r="BG641" s="84"/>
      <c r="BH641" s="84"/>
    </row>
    <row r="642">
      <c r="F642" s="84"/>
      <c r="I642" s="84"/>
      <c r="L642" s="84"/>
      <c r="O642" s="84"/>
      <c r="R642" s="84"/>
      <c r="U642" s="84"/>
      <c r="X642" s="84"/>
      <c r="AA642" s="84"/>
      <c r="AD642" s="84"/>
      <c r="AG642" s="84"/>
      <c r="AJ642" s="84"/>
      <c r="AM642" s="84"/>
      <c r="AP642" s="84"/>
      <c r="AS642" s="84"/>
      <c r="AV642" s="84"/>
      <c r="AY642" s="84"/>
      <c r="BB642" s="84"/>
      <c r="BC642" s="84"/>
      <c r="BD642" s="84"/>
      <c r="BE642" s="84"/>
      <c r="BF642" s="84"/>
      <c r="BG642" s="84"/>
      <c r="BH642" s="84"/>
    </row>
    <row r="643">
      <c r="F643" s="84"/>
      <c r="I643" s="84"/>
      <c r="L643" s="84"/>
      <c r="O643" s="84"/>
      <c r="R643" s="84"/>
      <c r="U643" s="84"/>
      <c r="X643" s="84"/>
      <c r="AA643" s="84"/>
      <c r="AD643" s="84"/>
      <c r="AG643" s="84"/>
      <c r="AJ643" s="84"/>
      <c r="AM643" s="84"/>
      <c r="AP643" s="84"/>
      <c r="AS643" s="84"/>
      <c r="AV643" s="84"/>
      <c r="AY643" s="84"/>
      <c r="BB643" s="84"/>
      <c r="BC643" s="84"/>
      <c r="BD643" s="84"/>
      <c r="BE643" s="84"/>
      <c r="BF643" s="84"/>
      <c r="BG643" s="84"/>
      <c r="BH643" s="84"/>
    </row>
    <row r="644">
      <c r="F644" s="84"/>
      <c r="I644" s="84"/>
      <c r="L644" s="84"/>
      <c r="O644" s="84"/>
      <c r="R644" s="84"/>
      <c r="U644" s="84"/>
      <c r="X644" s="84"/>
      <c r="AA644" s="84"/>
      <c r="AD644" s="84"/>
      <c r="AG644" s="84"/>
      <c r="AJ644" s="84"/>
      <c r="AM644" s="84"/>
      <c r="AP644" s="84"/>
      <c r="AS644" s="84"/>
      <c r="AV644" s="84"/>
      <c r="AY644" s="84"/>
      <c r="BB644" s="84"/>
      <c r="BC644" s="84"/>
      <c r="BD644" s="84"/>
      <c r="BE644" s="84"/>
      <c r="BF644" s="84"/>
      <c r="BG644" s="84"/>
      <c r="BH644" s="84"/>
    </row>
    <row r="645">
      <c r="F645" s="84"/>
      <c r="I645" s="84"/>
      <c r="L645" s="84"/>
      <c r="O645" s="84"/>
      <c r="R645" s="84"/>
      <c r="U645" s="84"/>
      <c r="X645" s="84"/>
      <c r="AA645" s="84"/>
      <c r="AD645" s="84"/>
      <c r="AG645" s="84"/>
      <c r="AJ645" s="84"/>
      <c r="AM645" s="84"/>
      <c r="AP645" s="84"/>
      <c r="AS645" s="84"/>
      <c r="AV645" s="84"/>
      <c r="AY645" s="84"/>
      <c r="BB645" s="84"/>
      <c r="BC645" s="84"/>
      <c r="BD645" s="84"/>
      <c r="BE645" s="84"/>
      <c r="BF645" s="84"/>
      <c r="BG645" s="84"/>
      <c r="BH645" s="84"/>
    </row>
    <row r="646">
      <c r="F646" s="84"/>
      <c r="I646" s="84"/>
      <c r="L646" s="84"/>
      <c r="O646" s="84"/>
      <c r="R646" s="84"/>
      <c r="U646" s="84"/>
      <c r="X646" s="84"/>
      <c r="AA646" s="84"/>
      <c r="AD646" s="84"/>
      <c r="AG646" s="84"/>
      <c r="AJ646" s="84"/>
      <c r="AM646" s="84"/>
      <c r="AP646" s="84"/>
      <c r="AS646" s="84"/>
      <c r="AV646" s="84"/>
      <c r="AY646" s="84"/>
      <c r="BB646" s="84"/>
      <c r="BC646" s="84"/>
      <c r="BD646" s="84"/>
      <c r="BE646" s="84"/>
      <c r="BF646" s="84"/>
      <c r="BG646" s="84"/>
      <c r="BH646" s="84"/>
    </row>
    <row r="647">
      <c r="F647" s="84"/>
      <c r="I647" s="84"/>
      <c r="L647" s="84"/>
      <c r="O647" s="84"/>
      <c r="R647" s="84"/>
      <c r="U647" s="84"/>
      <c r="X647" s="84"/>
      <c r="AA647" s="84"/>
      <c r="AD647" s="84"/>
      <c r="AG647" s="84"/>
      <c r="AJ647" s="84"/>
      <c r="AM647" s="84"/>
      <c r="AP647" s="84"/>
      <c r="AS647" s="84"/>
      <c r="AV647" s="84"/>
      <c r="AY647" s="84"/>
      <c r="BB647" s="84"/>
      <c r="BC647" s="84"/>
      <c r="BD647" s="84"/>
      <c r="BE647" s="84"/>
      <c r="BF647" s="84"/>
      <c r="BG647" s="84"/>
      <c r="BH647" s="84"/>
    </row>
    <row r="648">
      <c r="F648" s="84"/>
      <c r="I648" s="84"/>
      <c r="L648" s="84"/>
      <c r="O648" s="84"/>
      <c r="R648" s="84"/>
      <c r="U648" s="84"/>
      <c r="X648" s="84"/>
      <c r="AA648" s="84"/>
      <c r="AD648" s="84"/>
      <c r="AG648" s="84"/>
      <c r="AJ648" s="84"/>
      <c r="AM648" s="84"/>
      <c r="AP648" s="84"/>
      <c r="AS648" s="84"/>
      <c r="AV648" s="84"/>
      <c r="AY648" s="84"/>
      <c r="BB648" s="84"/>
      <c r="BC648" s="84"/>
      <c r="BD648" s="84"/>
      <c r="BE648" s="84"/>
      <c r="BF648" s="84"/>
      <c r="BG648" s="84"/>
      <c r="BH648" s="84"/>
    </row>
    <row r="649">
      <c r="F649" s="84"/>
      <c r="I649" s="84"/>
      <c r="L649" s="84"/>
      <c r="O649" s="84"/>
      <c r="R649" s="84"/>
      <c r="U649" s="84"/>
      <c r="X649" s="84"/>
      <c r="AA649" s="84"/>
      <c r="AD649" s="84"/>
      <c r="AG649" s="84"/>
      <c r="AJ649" s="84"/>
      <c r="AM649" s="84"/>
      <c r="AP649" s="84"/>
      <c r="AS649" s="84"/>
      <c r="AV649" s="84"/>
      <c r="AY649" s="84"/>
      <c r="BB649" s="84"/>
      <c r="BC649" s="84"/>
      <c r="BD649" s="84"/>
      <c r="BE649" s="84"/>
      <c r="BF649" s="84"/>
      <c r="BG649" s="84"/>
      <c r="BH649" s="84"/>
    </row>
    <row r="650">
      <c r="F650" s="84"/>
      <c r="I650" s="84"/>
      <c r="L650" s="84"/>
      <c r="O650" s="84"/>
      <c r="R650" s="84"/>
      <c r="U650" s="84"/>
      <c r="X650" s="84"/>
      <c r="AA650" s="84"/>
      <c r="AD650" s="84"/>
      <c r="AG650" s="84"/>
      <c r="AJ650" s="84"/>
      <c r="AM650" s="84"/>
      <c r="AP650" s="84"/>
      <c r="AS650" s="84"/>
      <c r="AV650" s="84"/>
      <c r="AY650" s="84"/>
      <c r="BB650" s="84"/>
      <c r="BC650" s="84"/>
      <c r="BD650" s="84"/>
      <c r="BE650" s="84"/>
      <c r="BF650" s="84"/>
      <c r="BG650" s="84"/>
      <c r="BH650" s="84"/>
    </row>
    <row r="651">
      <c r="F651" s="84"/>
      <c r="I651" s="84"/>
      <c r="L651" s="84"/>
      <c r="O651" s="84"/>
      <c r="R651" s="84"/>
      <c r="U651" s="84"/>
      <c r="X651" s="84"/>
      <c r="AA651" s="84"/>
      <c r="AD651" s="84"/>
      <c r="AG651" s="84"/>
      <c r="AJ651" s="84"/>
      <c r="AM651" s="84"/>
      <c r="AP651" s="84"/>
      <c r="AS651" s="84"/>
      <c r="AV651" s="84"/>
      <c r="AY651" s="84"/>
      <c r="BB651" s="84"/>
      <c r="BC651" s="84"/>
      <c r="BD651" s="84"/>
      <c r="BE651" s="84"/>
      <c r="BF651" s="84"/>
      <c r="BG651" s="84"/>
      <c r="BH651" s="84"/>
    </row>
    <row r="652">
      <c r="F652" s="84"/>
      <c r="I652" s="84"/>
      <c r="L652" s="84"/>
      <c r="O652" s="84"/>
      <c r="R652" s="84"/>
      <c r="U652" s="84"/>
      <c r="X652" s="84"/>
      <c r="AA652" s="84"/>
      <c r="AD652" s="84"/>
      <c r="AG652" s="84"/>
      <c r="AJ652" s="84"/>
      <c r="AM652" s="84"/>
      <c r="AP652" s="84"/>
      <c r="AS652" s="84"/>
      <c r="AV652" s="84"/>
      <c r="AY652" s="84"/>
      <c r="BB652" s="84"/>
      <c r="BC652" s="84"/>
      <c r="BD652" s="84"/>
      <c r="BE652" s="84"/>
      <c r="BF652" s="84"/>
      <c r="BG652" s="84"/>
      <c r="BH652" s="84"/>
    </row>
    <row r="653">
      <c r="F653" s="84"/>
      <c r="I653" s="84"/>
      <c r="L653" s="84"/>
      <c r="O653" s="84"/>
      <c r="R653" s="84"/>
      <c r="U653" s="84"/>
      <c r="X653" s="84"/>
      <c r="AA653" s="84"/>
      <c r="AD653" s="84"/>
      <c r="AG653" s="84"/>
      <c r="AJ653" s="84"/>
      <c r="AM653" s="84"/>
      <c r="AP653" s="84"/>
      <c r="AS653" s="84"/>
      <c r="AV653" s="84"/>
      <c r="AY653" s="84"/>
      <c r="BB653" s="84"/>
      <c r="BC653" s="84"/>
      <c r="BD653" s="84"/>
      <c r="BE653" s="84"/>
      <c r="BF653" s="84"/>
      <c r="BG653" s="84"/>
      <c r="BH653" s="84"/>
    </row>
    <row r="654">
      <c r="F654" s="84"/>
      <c r="I654" s="84"/>
      <c r="L654" s="84"/>
      <c r="O654" s="84"/>
      <c r="R654" s="84"/>
      <c r="U654" s="84"/>
      <c r="X654" s="84"/>
      <c r="AA654" s="84"/>
      <c r="AD654" s="84"/>
      <c r="AG654" s="84"/>
      <c r="AJ654" s="84"/>
      <c r="AM654" s="84"/>
      <c r="AP654" s="84"/>
      <c r="AS654" s="84"/>
      <c r="AV654" s="84"/>
      <c r="AY654" s="84"/>
      <c r="BB654" s="84"/>
      <c r="BC654" s="84"/>
      <c r="BD654" s="84"/>
      <c r="BE654" s="84"/>
      <c r="BF654" s="84"/>
      <c r="BG654" s="84"/>
      <c r="BH654" s="84"/>
    </row>
    <row r="655">
      <c r="F655" s="84"/>
      <c r="I655" s="84"/>
      <c r="L655" s="84"/>
      <c r="O655" s="84"/>
      <c r="R655" s="84"/>
      <c r="U655" s="84"/>
      <c r="X655" s="84"/>
      <c r="AA655" s="84"/>
      <c r="AD655" s="84"/>
      <c r="AG655" s="84"/>
      <c r="AJ655" s="84"/>
      <c r="AM655" s="84"/>
      <c r="AP655" s="84"/>
      <c r="AS655" s="84"/>
      <c r="AV655" s="84"/>
      <c r="AY655" s="84"/>
      <c r="BB655" s="84"/>
      <c r="BC655" s="84"/>
      <c r="BD655" s="84"/>
      <c r="BE655" s="84"/>
      <c r="BF655" s="84"/>
      <c r="BG655" s="84"/>
      <c r="BH655" s="84"/>
    </row>
    <row r="656">
      <c r="F656" s="84"/>
      <c r="I656" s="84"/>
      <c r="L656" s="84"/>
      <c r="O656" s="84"/>
      <c r="R656" s="84"/>
      <c r="U656" s="84"/>
      <c r="X656" s="84"/>
      <c r="AA656" s="84"/>
      <c r="AD656" s="84"/>
      <c r="AG656" s="84"/>
      <c r="AJ656" s="84"/>
      <c r="AM656" s="84"/>
      <c r="AP656" s="84"/>
      <c r="AS656" s="84"/>
      <c r="AV656" s="84"/>
      <c r="AY656" s="84"/>
      <c r="BB656" s="84"/>
      <c r="BC656" s="84"/>
      <c r="BD656" s="84"/>
      <c r="BE656" s="84"/>
      <c r="BF656" s="84"/>
      <c r="BG656" s="84"/>
      <c r="BH656" s="84"/>
    </row>
    <row r="657">
      <c r="F657" s="84"/>
      <c r="I657" s="84"/>
      <c r="L657" s="84"/>
      <c r="O657" s="84"/>
      <c r="R657" s="84"/>
      <c r="U657" s="84"/>
      <c r="X657" s="84"/>
      <c r="AA657" s="84"/>
      <c r="AD657" s="84"/>
      <c r="AG657" s="84"/>
      <c r="AJ657" s="84"/>
      <c r="AM657" s="84"/>
      <c r="AP657" s="84"/>
      <c r="AS657" s="84"/>
      <c r="AV657" s="84"/>
      <c r="AY657" s="84"/>
      <c r="BB657" s="84"/>
      <c r="BC657" s="84"/>
      <c r="BD657" s="84"/>
      <c r="BE657" s="84"/>
      <c r="BF657" s="84"/>
      <c r="BG657" s="84"/>
      <c r="BH657" s="84"/>
    </row>
    <row r="658">
      <c r="F658" s="84"/>
      <c r="I658" s="84"/>
      <c r="L658" s="84"/>
      <c r="O658" s="84"/>
      <c r="R658" s="84"/>
      <c r="U658" s="84"/>
      <c r="X658" s="84"/>
      <c r="AA658" s="84"/>
      <c r="AD658" s="84"/>
      <c r="AG658" s="84"/>
      <c r="AJ658" s="84"/>
      <c r="AM658" s="84"/>
      <c r="AP658" s="84"/>
      <c r="AS658" s="84"/>
      <c r="AV658" s="84"/>
      <c r="AY658" s="84"/>
      <c r="BB658" s="84"/>
      <c r="BC658" s="84"/>
      <c r="BD658" s="84"/>
      <c r="BE658" s="84"/>
      <c r="BF658" s="84"/>
      <c r="BG658" s="84"/>
      <c r="BH658" s="84"/>
    </row>
    <row r="659">
      <c r="F659" s="84"/>
      <c r="I659" s="84"/>
      <c r="L659" s="84"/>
      <c r="O659" s="84"/>
      <c r="R659" s="84"/>
      <c r="U659" s="84"/>
      <c r="X659" s="84"/>
      <c r="AA659" s="84"/>
      <c r="AD659" s="84"/>
      <c r="AG659" s="84"/>
      <c r="AJ659" s="84"/>
      <c r="AM659" s="84"/>
      <c r="AP659" s="84"/>
      <c r="AS659" s="84"/>
      <c r="AV659" s="84"/>
      <c r="AY659" s="84"/>
      <c r="BB659" s="84"/>
      <c r="BC659" s="84"/>
      <c r="BD659" s="84"/>
      <c r="BE659" s="84"/>
      <c r="BF659" s="84"/>
      <c r="BG659" s="84"/>
      <c r="BH659" s="84"/>
    </row>
    <row r="660">
      <c r="F660" s="84"/>
      <c r="I660" s="84"/>
      <c r="L660" s="84"/>
      <c r="O660" s="84"/>
      <c r="R660" s="84"/>
      <c r="U660" s="84"/>
      <c r="X660" s="84"/>
      <c r="AA660" s="84"/>
      <c r="AD660" s="84"/>
      <c r="AG660" s="84"/>
      <c r="AJ660" s="84"/>
      <c r="AM660" s="84"/>
      <c r="AP660" s="84"/>
      <c r="AS660" s="84"/>
      <c r="AV660" s="84"/>
      <c r="AY660" s="84"/>
      <c r="BB660" s="84"/>
      <c r="BC660" s="84"/>
      <c r="BD660" s="84"/>
      <c r="BE660" s="84"/>
      <c r="BF660" s="84"/>
      <c r="BG660" s="84"/>
      <c r="BH660" s="84"/>
    </row>
    <row r="661">
      <c r="F661" s="84"/>
      <c r="I661" s="84"/>
      <c r="L661" s="84"/>
      <c r="O661" s="84"/>
      <c r="R661" s="84"/>
      <c r="U661" s="84"/>
      <c r="X661" s="84"/>
      <c r="AA661" s="84"/>
      <c r="AD661" s="84"/>
      <c r="AG661" s="84"/>
      <c r="AJ661" s="84"/>
      <c r="AM661" s="84"/>
      <c r="AP661" s="84"/>
      <c r="AS661" s="84"/>
      <c r="AV661" s="84"/>
      <c r="AY661" s="84"/>
      <c r="BB661" s="84"/>
      <c r="BC661" s="84"/>
      <c r="BD661" s="84"/>
      <c r="BE661" s="84"/>
      <c r="BF661" s="84"/>
      <c r="BG661" s="84"/>
      <c r="BH661" s="84"/>
    </row>
    <row r="662">
      <c r="F662" s="84"/>
      <c r="I662" s="84"/>
      <c r="L662" s="84"/>
      <c r="O662" s="84"/>
      <c r="R662" s="84"/>
      <c r="U662" s="84"/>
      <c r="X662" s="84"/>
      <c r="AA662" s="84"/>
      <c r="AD662" s="84"/>
      <c r="AG662" s="84"/>
      <c r="AJ662" s="84"/>
      <c r="AM662" s="84"/>
      <c r="AP662" s="84"/>
      <c r="AS662" s="84"/>
      <c r="AV662" s="84"/>
      <c r="AY662" s="84"/>
      <c r="BB662" s="84"/>
      <c r="BC662" s="84"/>
      <c r="BD662" s="84"/>
      <c r="BE662" s="84"/>
      <c r="BF662" s="84"/>
      <c r="BG662" s="84"/>
      <c r="BH662" s="84"/>
    </row>
    <row r="663">
      <c r="F663" s="84"/>
      <c r="I663" s="84"/>
      <c r="L663" s="84"/>
      <c r="O663" s="84"/>
      <c r="R663" s="84"/>
      <c r="U663" s="84"/>
      <c r="X663" s="84"/>
      <c r="AA663" s="84"/>
      <c r="AD663" s="84"/>
      <c r="AG663" s="84"/>
      <c r="AJ663" s="84"/>
      <c r="AM663" s="84"/>
      <c r="AP663" s="84"/>
      <c r="AS663" s="84"/>
      <c r="AV663" s="84"/>
      <c r="AY663" s="84"/>
      <c r="BB663" s="84"/>
      <c r="BC663" s="84"/>
      <c r="BD663" s="84"/>
      <c r="BE663" s="84"/>
      <c r="BF663" s="84"/>
      <c r="BG663" s="84"/>
      <c r="BH663" s="84"/>
    </row>
    <row r="664">
      <c r="F664" s="84"/>
      <c r="I664" s="84"/>
      <c r="L664" s="84"/>
      <c r="O664" s="84"/>
      <c r="R664" s="84"/>
      <c r="U664" s="84"/>
      <c r="X664" s="84"/>
      <c r="AA664" s="84"/>
      <c r="AD664" s="84"/>
      <c r="AG664" s="84"/>
      <c r="AJ664" s="84"/>
      <c r="AM664" s="84"/>
      <c r="AP664" s="84"/>
      <c r="AS664" s="84"/>
      <c r="AV664" s="84"/>
      <c r="AY664" s="84"/>
      <c r="BB664" s="84"/>
      <c r="BC664" s="84"/>
      <c r="BD664" s="84"/>
      <c r="BE664" s="84"/>
      <c r="BF664" s="84"/>
      <c r="BG664" s="84"/>
      <c r="BH664" s="84"/>
    </row>
    <row r="665">
      <c r="F665" s="84"/>
      <c r="I665" s="84"/>
      <c r="L665" s="84"/>
      <c r="O665" s="84"/>
      <c r="R665" s="84"/>
      <c r="U665" s="84"/>
      <c r="X665" s="84"/>
      <c r="AA665" s="84"/>
      <c r="AD665" s="84"/>
      <c r="AG665" s="84"/>
      <c r="AJ665" s="84"/>
      <c r="AM665" s="84"/>
      <c r="AP665" s="84"/>
      <c r="AS665" s="84"/>
      <c r="AV665" s="84"/>
      <c r="AY665" s="84"/>
      <c r="BB665" s="84"/>
      <c r="BC665" s="84"/>
      <c r="BD665" s="84"/>
      <c r="BE665" s="84"/>
      <c r="BF665" s="84"/>
      <c r="BG665" s="84"/>
      <c r="BH665" s="84"/>
    </row>
    <row r="666">
      <c r="F666" s="84"/>
      <c r="I666" s="84"/>
      <c r="L666" s="84"/>
      <c r="O666" s="84"/>
      <c r="R666" s="84"/>
      <c r="U666" s="84"/>
      <c r="X666" s="84"/>
      <c r="AA666" s="84"/>
      <c r="AD666" s="84"/>
      <c r="AG666" s="84"/>
      <c r="AJ666" s="84"/>
      <c r="AM666" s="84"/>
      <c r="AP666" s="84"/>
      <c r="AS666" s="84"/>
      <c r="AV666" s="84"/>
      <c r="AY666" s="84"/>
      <c r="BB666" s="84"/>
      <c r="BC666" s="84"/>
      <c r="BD666" s="84"/>
      <c r="BE666" s="84"/>
      <c r="BF666" s="84"/>
      <c r="BG666" s="84"/>
      <c r="BH666" s="84"/>
    </row>
    <row r="667">
      <c r="F667" s="84"/>
      <c r="I667" s="84"/>
      <c r="L667" s="84"/>
      <c r="O667" s="84"/>
      <c r="R667" s="84"/>
      <c r="U667" s="84"/>
      <c r="X667" s="84"/>
      <c r="AA667" s="84"/>
      <c r="AD667" s="84"/>
      <c r="AG667" s="84"/>
      <c r="AJ667" s="84"/>
      <c r="AM667" s="84"/>
      <c r="AP667" s="84"/>
      <c r="AS667" s="84"/>
      <c r="AV667" s="84"/>
      <c r="AY667" s="84"/>
      <c r="BB667" s="84"/>
      <c r="BC667" s="84"/>
      <c r="BD667" s="84"/>
      <c r="BE667" s="84"/>
      <c r="BF667" s="84"/>
      <c r="BG667" s="84"/>
      <c r="BH667" s="84"/>
    </row>
    <row r="668">
      <c r="F668" s="84"/>
      <c r="I668" s="84"/>
      <c r="L668" s="84"/>
      <c r="O668" s="84"/>
      <c r="R668" s="84"/>
      <c r="U668" s="84"/>
      <c r="X668" s="84"/>
      <c r="AA668" s="84"/>
      <c r="AD668" s="84"/>
      <c r="AG668" s="84"/>
      <c r="AJ668" s="84"/>
      <c r="AM668" s="84"/>
      <c r="AP668" s="84"/>
      <c r="AS668" s="84"/>
      <c r="AV668" s="84"/>
      <c r="AY668" s="84"/>
      <c r="BB668" s="84"/>
      <c r="BC668" s="84"/>
      <c r="BD668" s="84"/>
      <c r="BE668" s="84"/>
      <c r="BF668" s="84"/>
      <c r="BG668" s="84"/>
      <c r="BH668" s="84"/>
    </row>
    <row r="669">
      <c r="F669" s="84"/>
      <c r="I669" s="84"/>
      <c r="L669" s="84"/>
      <c r="O669" s="84"/>
      <c r="R669" s="84"/>
      <c r="U669" s="84"/>
      <c r="X669" s="84"/>
      <c r="AA669" s="84"/>
      <c r="AD669" s="84"/>
      <c r="AG669" s="84"/>
      <c r="AJ669" s="84"/>
      <c r="AM669" s="84"/>
      <c r="AP669" s="84"/>
      <c r="AS669" s="84"/>
      <c r="AV669" s="84"/>
      <c r="AY669" s="84"/>
      <c r="BB669" s="84"/>
      <c r="BC669" s="84"/>
      <c r="BD669" s="84"/>
      <c r="BE669" s="84"/>
      <c r="BF669" s="84"/>
      <c r="BG669" s="84"/>
      <c r="BH669" s="84"/>
    </row>
    <row r="670">
      <c r="F670" s="84"/>
      <c r="I670" s="84"/>
      <c r="L670" s="84"/>
      <c r="O670" s="84"/>
      <c r="R670" s="84"/>
      <c r="U670" s="84"/>
      <c r="X670" s="84"/>
      <c r="AA670" s="84"/>
      <c r="AD670" s="84"/>
      <c r="AG670" s="84"/>
      <c r="AJ670" s="84"/>
      <c r="AM670" s="84"/>
      <c r="AP670" s="84"/>
      <c r="AS670" s="84"/>
      <c r="AV670" s="84"/>
      <c r="AY670" s="84"/>
      <c r="BB670" s="84"/>
      <c r="BC670" s="84"/>
      <c r="BD670" s="84"/>
      <c r="BE670" s="84"/>
      <c r="BF670" s="84"/>
      <c r="BG670" s="84"/>
      <c r="BH670" s="84"/>
    </row>
    <row r="671">
      <c r="F671" s="84"/>
      <c r="I671" s="84"/>
      <c r="L671" s="84"/>
      <c r="O671" s="84"/>
      <c r="R671" s="84"/>
      <c r="U671" s="84"/>
      <c r="X671" s="84"/>
      <c r="AA671" s="84"/>
      <c r="AD671" s="84"/>
      <c r="AG671" s="84"/>
      <c r="AJ671" s="84"/>
      <c r="AM671" s="84"/>
      <c r="AP671" s="84"/>
      <c r="AS671" s="84"/>
      <c r="AV671" s="84"/>
      <c r="AY671" s="84"/>
      <c r="BB671" s="84"/>
      <c r="BC671" s="84"/>
      <c r="BD671" s="84"/>
      <c r="BE671" s="84"/>
      <c r="BF671" s="84"/>
      <c r="BG671" s="84"/>
      <c r="BH671" s="84"/>
    </row>
    <row r="672">
      <c r="F672" s="84"/>
      <c r="I672" s="84"/>
      <c r="L672" s="84"/>
      <c r="O672" s="84"/>
      <c r="R672" s="84"/>
      <c r="U672" s="84"/>
      <c r="X672" s="84"/>
      <c r="AA672" s="84"/>
      <c r="AD672" s="84"/>
      <c r="AG672" s="84"/>
      <c r="AJ672" s="84"/>
      <c r="AM672" s="84"/>
      <c r="AP672" s="84"/>
      <c r="AS672" s="84"/>
      <c r="AV672" s="84"/>
      <c r="AY672" s="84"/>
      <c r="BB672" s="84"/>
      <c r="BC672" s="84"/>
      <c r="BD672" s="84"/>
      <c r="BE672" s="84"/>
      <c r="BF672" s="84"/>
      <c r="BG672" s="84"/>
      <c r="BH672" s="84"/>
    </row>
    <row r="673">
      <c r="F673" s="84"/>
      <c r="I673" s="84"/>
      <c r="L673" s="84"/>
      <c r="O673" s="84"/>
      <c r="R673" s="84"/>
      <c r="U673" s="84"/>
      <c r="X673" s="84"/>
      <c r="AA673" s="84"/>
      <c r="AD673" s="84"/>
      <c r="AG673" s="84"/>
      <c r="AJ673" s="84"/>
      <c r="AM673" s="84"/>
      <c r="AP673" s="84"/>
      <c r="AS673" s="84"/>
      <c r="AV673" s="84"/>
      <c r="AY673" s="84"/>
      <c r="BB673" s="84"/>
      <c r="BC673" s="84"/>
      <c r="BD673" s="84"/>
      <c r="BE673" s="84"/>
      <c r="BF673" s="84"/>
      <c r="BG673" s="84"/>
      <c r="BH673" s="84"/>
    </row>
    <row r="674">
      <c r="F674" s="84"/>
      <c r="I674" s="84"/>
      <c r="L674" s="84"/>
      <c r="O674" s="84"/>
      <c r="R674" s="84"/>
      <c r="U674" s="84"/>
      <c r="X674" s="84"/>
      <c r="AA674" s="84"/>
      <c r="AD674" s="84"/>
      <c r="AG674" s="84"/>
      <c r="AJ674" s="84"/>
      <c r="AM674" s="84"/>
      <c r="AP674" s="84"/>
      <c r="AS674" s="84"/>
      <c r="AV674" s="84"/>
      <c r="AY674" s="84"/>
      <c r="BB674" s="84"/>
      <c r="BC674" s="84"/>
      <c r="BD674" s="84"/>
      <c r="BE674" s="84"/>
      <c r="BF674" s="84"/>
      <c r="BG674" s="84"/>
      <c r="BH674" s="84"/>
    </row>
    <row r="675">
      <c r="F675" s="84"/>
      <c r="I675" s="84"/>
      <c r="L675" s="84"/>
      <c r="O675" s="84"/>
      <c r="R675" s="84"/>
      <c r="U675" s="84"/>
      <c r="X675" s="84"/>
      <c r="AA675" s="84"/>
      <c r="AD675" s="84"/>
      <c r="AG675" s="84"/>
      <c r="AJ675" s="84"/>
      <c r="AM675" s="84"/>
      <c r="AP675" s="84"/>
      <c r="AS675" s="84"/>
      <c r="AV675" s="84"/>
      <c r="AY675" s="84"/>
      <c r="BB675" s="84"/>
      <c r="BC675" s="84"/>
      <c r="BD675" s="84"/>
      <c r="BE675" s="84"/>
      <c r="BF675" s="84"/>
      <c r="BG675" s="84"/>
      <c r="BH675" s="84"/>
    </row>
    <row r="676">
      <c r="F676" s="84"/>
      <c r="I676" s="84"/>
      <c r="L676" s="84"/>
      <c r="O676" s="84"/>
      <c r="R676" s="84"/>
      <c r="U676" s="84"/>
      <c r="X676" s="84"/>
      <c r="AA676" s="84"/>
      <c r="AD676" s="84"/>
      <c r="AG676" s="84"/>
      <c r="AJ676" s="84"/>
      <c r="AM676" s="84"/>
      <c r="AP676" s="84"/>
      <c r="AS676" s="84"/>
      <c r="AV676" s="84"/>
      <c r="AY676" s="84"/>
      <c r="BB676" s="84"/>
      <c r="BC676" s="84"/>
      <c r="BD676" s="84"/>
      <c r="BE676" s="84"/>
      <c r="BF676" s="84"/>
      <c r="BG676" s="84"/>
      <c r="BH676" s="84"/>
    </row>
    <row r="677">
      <c r="F677" s="84"/>
      <c r="I677" s="84"/>
      <c r="L677" s="84"/>
      <c r="O677" s="84"/>
      <c r="R677" s="84"/>
      <c r="U677" s="84"/>
      <c r="X677" s="84"/>
      <c r="AA677" s="84"/>
      <c r="AD677" s="84"/>
      <c r="AG677" s="84"/>
      <c r="AJ677" s="84"/>
      <c r="AM677" s="84"/>
      <c r="AP677" s="84"/>
      <c r="AS677" s="84"/>
      <c r="AV677" s="84"/>
      <c r="AY677" s="84"/>
      <c r="BB677" s="84"/>
      <c r="BC677" s="84"/>
      <c r="BD677" s="84"/>
      <c r="BE677" s="84"/>
      <c r="BF677" s="84"/>
      <c r="BG677" s="84"/>
      <c r="BH677" s="84"/>
    </row>
    <row r="678">
      <c r="F678" s="84"/>
      <c r="I678" s="84"/>
      <c r="L678" s="84"/>
      <c r="O678" s="84"/>
      <c r="R678" s="84"/>
      <c r="U678" s="84"/>
      <c r="X678" s="84"/>
      <c r="AA678" s="84"/>
      <c r="AD678" s="84"/>
      <c r="AG678" s="84"/>
      <c r="AJ678" s="84"/>
      <c r="AM678" s="84"/>
      <c r="AP678" s="84"/>
      <c r="AS678" s="84"/>
      <c r="AV678" s="84"/>
      <c r="AY678" s="84"/>
      <c r="BB678" s="84"/>
      <c r="BC678" s="84"/>
      <c r="BD678" s="84"/>
      <c r="BE678" s="84"/>
      <c r="BF678" s="84"/>
      <c r="BG678" s="84"/>
      <c r="BH678" s="84"/>
    </row>
    <row r="679">
      <c r="F679" s="84"/>
      <c r="I679" s="84"/>
      <c r="L679" s="84"/>
      <c r="O679" s="84"/>
      <c r="R679" s="84"/>
      <c r="U679" s="84"/>
      <c r="X679" s="84"/>
      <c r="AA679" s="84"/>
      <c r="AD679" s="84"/>
      <c r="AG679" s="84"/>
      <c r="AJ679" s="84"/>
      <c r="AM679" s="84"/>
      <c r="AP679" s="84"/>
      <c r="AS679" s="84"/>
      <c r="AV679" s="84"/>
      <c r="AY679" s="84"/>
      <c r="BB679" s="84"/>
      <c r="BC679" s="84"/>
      <c r="BD679" s="84"/>
      <c r="BE679" s="84"/>
      <c r="BF679" s="84"/>
      <c r="BG679" s="84"/>
      <c r="BH679" s="84"/>
    </row>
    <row r="680">
      <c r="F680" s="84"/>
      <c r="I680" s="84"/>
      <c r="L680" s="84"/>
      <c r="O680" s="84"/>
      <c r="R680" s="84"/>
      <c r="U680" s="84"/>
      <c r="X680" s="84"/>
      <c r="AA680" s="84"/>
      <c r="AD680" s="84"/>
      <c r="AG680" s="84"/>
      <c r="AJ680" s="84"/>
      <c r="AM680" s="84"/>
      <c r="AP680" s="84"/>
      <c r="AS680" s="84"/>
      <c r="AV680" s="84"/>
      <c r="AY680" s="84"/>
      <c r="BB680" s="84"/>
      <c r="BC680" s="84"/>
      <c r="BD680" s="84"/>
      <c r="BE680" s="84"/>
      <c r="BF680" s="84"/>
      <c r="BG680" s="84"/>
      <c r="BH680" s="84"/>
    </row>
    <row r="681">
      <c r="F681" s="84"/>
      <c r="I681" s="84"/>
      <c r="L681" s="84"/>
      <c r="O681" s="84"/>
      <c r="R681" s="84"/>
      <c r="U681" s="84"/>
      <c r="X681" s="84"/>
      <c r="AA681" s="84"/>
      <c r="AD681" s="84"/>
      <c r="AG681" s="84"/>
      <c r="AJ681" s="84"/>
      <c r="AM681" s="84"/>
      <c r="AP681" s="84"/>
      <c r="AS681" s="84"/>
      <c r="AV681" s="84"/>
      <c r="AY681" s="84"/>
      <c r="BB681" s="84"/>
      <c r="BC681" s="84"/>
      <c r="BD681" s="84"/>
      <c r="BE681" s="84"/>
      <c r="BF681" s="84"/>
      <c r="BG681" s="84"/>
      <c r="BH681" s="84"/>
    </row>
    <row r="682">
      <c r="F682" s="84"/>
      <c r="I682" s="84"/>
      <c r="L682" s="84"/>
      <c r="O682" s="84"/>
      <c r="R682" s="84"/>
      <c r="U682" s="84"/>
      <c r="X682" s="84"/>
      <c r="AA682" s="84"/>
      <c r="AD682" s="84"/>
      <c r="AG682" s="84"/>
      <c r="AJ682" s="84"/>
      <c r="AM682" s="84"/>
      <c r="AP682" s="84"/>
      <c r="AS682" s="84"/>
      <c r="AV682" s="84"/>
      <c r="AY682" s="84"/>
      <c r="BB682" s="84"/>
      <c r="BC682" s="84"/>
      <c r="BD682" s="84"/>
      <c r="BE682" s="84"/>
      <c r="BF682" s="84"/>
      <c r="BG682" s="84"/>
      <c r="BH682" s="84"/>
    </row>
    <row r="683">
      <c r="F683" s="84"/>
      <c r="I683" s="84"/>
      <c r="L683" s="84"/>
      <c r="O683" s="84"/>
      <c r="R683" s="84"/>
      <c r="U683" s="84"/>
      <c r="X683" s="84"/>
      <c r="AA683" s="84"/>
      <c r="AD683" s="84"/>
      <c r="AG683" s="84"/>
      <c r="AJ683" s="84"/>
      <c r="AM683" s="84"/>
      <c r="AP683" s="84"/>
      <c r="AS683" s="84"/>
      <c r="AV683" s="84"/>
      <c r="AY683" s="84"/>
      <c r="BB683" s="84"/>
      <c r="BC683" s="84"/>
      <c r="BD683" s="84"/>
      <c r="BE683" s="84"/>
      <c r="BF683" s="84"/>
      <c r="BG683" s="84"/>
      <c r="BH683" s="84"/>
    </row>
    <row r="684">
      <c r="F684" s="84"/>
      <c r="I684" s="84"/>
      <c r="L684" s="84"/>
      <c r="O684" s="84"/>
      <c r="R684" s="84"/>
      <c r="U684" s="84"/>
      <c r="X684" s="84"/>
      <c r="AA684" s="84"/>
      <c r="AD684" s="84"/>
      <c r="AG684" s="84"/>
      <c r="AJ684" s="84"/>
      <c r="AM684" s="84"/>
      <c r="AP684" s="84"/>
      <c r="AS684" s="84"/>
      <c r="AV684" s="84"/>
      <c r="AY684" s="84"/>
      <c r="BB684" s="84"/>
      <c r="BC684" s="84"/>
      <c r="BD684" s="84"/>
      <c r="BE684" s="84"/>
      <c r="BF684" s="84"/>
      <c r="BG684" s="84"/>
      <c r="BH684" s="84"/>
    </row>
    <row r="685">
      <c r="F685" s="84"/>
      <c r="I685" s="84"/>
      <c r="L685" s="84"/>
      <c r="O685" s="84"/>
      <c r="R685" s="84"/>
      <c r="U685" s="84"/>
      <c r="X685" s="84"/>
      <c r="AA685" s="84"/>
      <c r="AD685" s="84"/>
      <c r="AG685" s="84"/>
      <c r="AJ685" s="84"/>
      <c r="AM685" s="84"/>
      <c r="AP685" s="84"/>
      <c r="AS685" s="84"/>
      <c r="AV685" s="84"/>
      <c r="AY685" s="84"/>
      <c r="BB685" s="84"/>
      <c r="BC685" s="84"/>
      <c r="BD685" s="84"/>
      <c r="BE685" s="84"/>
      <c r="BF685" s="84"/>
      <c r="BG685" s="84"/>
      <c r="BH685" s="84"/>
    </row>
    <row r="686">
      <c r="F686" s="84"/>
      <c r="I686" s="84"/>
      <c r="L686" s="84"/>
      <c r="O686" s="84"/>
      <c r="R686" s="84"/>
      <c r="U686" s="84"/>
      <c r="X686" s="84"/>
      <c r="AA686" s="84"/>
      <c r="AD686" s="84"/>
      <c r="AG686" s="84"/>
      <c r="AJ686" s="84"/>
      <c r="AM686" s="84"/>
      <c r="AP686" s="84"/>
      <c r="AS686" s="84"/>
      <c r="AV686" s="84"/>
      <c r="AY686" s="84"/>
      <c r="BB686" s="84"/>
      <c r="BC686" s="84"/>
      <c r="BD686" s="84"/>
      <c r="BE686" s="84"/>
      <c r="BF686" s="84"/>
      <c r="BG686" s="84"/>
      <c r="BH686" s="84"/>
    </row>
    <row r="687">
      <c r="F687" s="84"/>
      <c r="I687" s="84"/>
      <c r="L687" s="84"/>
      <c r="O687" s="84"/>
      <c r="R687" s="84"/>
      <c r="U687" s="84"/>
      <c r="X687" s="84"/>
      <c r="AA687" s="84"/>
      <c r="AD687" s="84"/>
      <c r="AG687" s="84"/>
      <c r="AJ687" s="84"/>
      <c r="AM687" s="84"/>
      <c r="AP687" s="84"/>
      <c r="AS687" s="84"/>
      <c r="AV687" s="84"/>
      <c r="AY687" s="84"/>
      <c r="BB687" s="84"/>
      <c r="BC687" s="84"/>
      <c r="BD687" s="84"/>
      <c r="BE687" s="84"/>
      <c r="BF687" s="84"/>
      <c r="BG687" s="84"/>
      <c r="BH687" s="84"/>
    </row>
    <row r="688">
      <c r="F688" s="84"/>
      <c r="I688" s="84"/>
      <c r="L688" s="84"/>
      <c r="O688" s="84"/>
      <c r="R688" s="84"/>
      <c r="U688" s="84"/>
      <c r="X688" s="84"/>
      <c r="AA688" s="84"/>
      <c r="AD688" s="84"/>
      <c r="AG688" s="84"/>
      <c r="AJ688" s="84"/>
      <c r="AM688" s="84"/>
      <c r="AP688" s="84"/>
      <c r="AS688" s="84"/>
      <c r="AV688" s="84"/>
      <c r="AY688" s="84"/>
      <c r="BB688" s="84"/>
      <c r="BC688" s="84"/>
      <c r="BD688" s="84"/>
      <c r="BE688" s="84"/>
      <c r="BF688" s="84"/>
      <c r="BG688" s="84"/>
      <c r="BH688" s="84"/>
    </row>
    <row r="689">
      <c r="F689" s="84"/>
      <c r="I689" s="84"/>
      <c r="L689" s="84"/>
      <c r="O689" s="84"/>
      <c r="R689" s="84"/>
      <c r="U689" s="84"/>
      <c r="X689" s="84"/>
      <c r="AA689" s="84"/>
      <c r="AD689" s="84"/>
      <c r="AG689" s="84"/>
      <c r="AJ689" s="84"/>
      <c r="AM689" s="84"/>
      <c r="AP689" s="84"/>
      <c r="AS689" s="84"/>
      <c r="AV689" s="84"/>
      <c r="AY689" s="84"/>
      <c r="BB689" s="84"/>
      <c r="BC689" s="84"/>
      <c r="BD689" s="84"/>
      <c r="BE689" s="84"/>
      <c r="BF689" s="84"/>
      <c r="BG689" s="84"/>
      <c r="BH689" s="84"/>
    </row>
    <row r="690">
      <c r="F690" s="84"/>
      <c r="I690" s="84"/>
      <c r="L690" s="84"/>
      <c r="O690" s="84"/>
      <c r="R690" s="84"/>
      <c r="U690" s="84"/>
      <c r="X690" s="84"/>
      <c r="AA690" s="84"/>
      <c r="AD690" s="84"/>
      <c r="AG690" s="84"/>
      <c r="AJ690" s="84"/>
      <c r="AM690" s="84"/>
      <c r="AP690" s="84"/>
      <c r="AS690" s="84"/>
      <c r="AV690" s="84"/>
      <c r="AY690" s="84"/>
      <c r="BB690" s="84"/>
      <c r="BC690" s="84"/>
      <c r="BD690" s="84"/>
      <c r="BE690" s="84"/>
      <c r="BF690" s="84"/>
      <c r="BG690" s="84"/>
      <c r="BH690" s="84"/>
    </row>
    <row r="691">
      <c r="F691" s="84"/>
      <c r="I691" s="84"/>
      <c r="L691" s="84"/>
      <c r="O691" s="84"/>
      <c r="R691" s="84"/>
      <c r="U691" s="84"/>
      <c r="X691" s="84"/>
      <c r="AA691" s="84"/>
      <c r="AD691" s="84"/>
      <c r="AG691" s="84"/>
      <c r="AJ691" s="84"/>
      <c r="AM691" s="84"/>
      <c r="AP691" s="84"/>
      <c r="AS691" s="84"/>
      <c r="AV691" s="84"/>
      <c r="AY691" s="84"/>
      <c r="BB691" s="84"/>
      <c r="BC691" s="84"/>
      <c r="BD691" s="84"/>
      <c r="BE691" s="84"/>
      <c r="BF691" s="84"/>
      <c r="BG691" s="84"/>
      <c r="BH691" s="84"/>
    </row>
    <row r="692">
      <c r="F692" s="84"/>
      <c r="I692" s="84"/>
      <c r="L692" s="84"/>
      <c r="O692" s="84"/>
      <c r="R692" s="84"/>
      <c r="U692" s="84"/>
      <c r="X692" s="84"/>
      <c r="AA692" s="84"/>
      <c r="AD692" s="84"/>
      <c r="AG692" s="84"/>
      <c r="AJ692" s="84"/>
      <c r="AM692" s="84"/>
      <c r="AP692" s="84"/>
      <c r="AS692" s="84"/>
      <c r="AV692" s="84"/>
      <c r="AY692" s="84"/>
      <c r="BB692" s="84"/>
      <c r="BC692" s="84"/>
      <c r="BD692" s="84"/>
      <c r="BE692" s="84"/>
      <c r="BF692" s="84"/>
      <c r="BG692" s="84"/>
      <c r="BH692" s="84"/>
    </row>
    <row r="693">
      <c r="F693" s="84"/>
      <c r="I693" s="84"/>
      <c r="L693" s="84"/>
      <c r="O693" s="84"/>
      <c r="R693" s="84"/>
      <c r="U693" s="84"/>
      <c r="X693" s="84"/>
      <c r="AA693" s="84"/>
      <c r="AD693" s="84"/>
      <c r="AG693" s="84"/>
      <c r="AJ693" s="84"/>
      <c r="AM693" s="84"/>
      <c r="AP693" s="84"/>
      <c r="AS693" s="84"/>
      <c r="AV693" s="84"/>
      <c r="AY693" s="84"/>
      <c r="BB693" s="84"/>
      <c r="BC693" s="84"/>
      <c r="BD693" s="84"/>
      <c r="BE693" s="84"/>
      <c r="BF693" s="84"/>
      <c r="BG693" s="84"/>
      <c r="BH693" s="84"/>
    </row>
    <row r="694">
      <c r="F694" s="84"/>
      <c r="I694" s="84"/>
      <c r="L694" s="84"/>
      <c r="O694" s="84"/>
      <c r="R694" s="84"/>
      <c r="U694" s="84"/>
      <c r="X694" s="84"/>
      <c r="AA694" s="84"/>
      <c r="AD694" s="84"/>
      <c r="AG694" s="84"/>
      <c r="AJ694" s="84"/>
      <c r="AM694" s="84"/>
      <c r="AP694" s="84"/>
      <c r="AS694" s="84"/>
      <c r="AV694" s="84"/>
      <c r="AY694" s="84"/>
      <c r="BB694" s="84"/>
      <c r="BC694" s="84"/>
      <c r="BD694" s="84"/>
      <c r="BE694" s="84"/>
      <c r="BF694" s="84"/>
      <c r="BG694" s="84"/>
      <c r="BH694" s="84"/>
    </row>
    <row r="695">
      <c r="F695" s="84"/>
      <c r="I695" s="84"/>
      <c r="L695" s="84"/>
      <c r="O695" s="84"/>
      <c r="R695" s="84"/>
      <c r="U695" s="84"/>
      <c r="X695" s="84"/>
      <c r="AA695" s="84"/>
      <c r="AD695" s="84"/>
      <c r="AG695" s="84"/>
      <c r="AJ695" s="84"/>
      <c r="AM695" s="84"/>
      <c r="AP695" s="84"/>
      <c r="AS695" s="84"/>
      <c r="AV695" s="84"/>
      <c r="AY695" s="84"/>
      <c r="BB695" s="84"/>
      <c r="BC695" s="84"/>
      <c r="BD695" s="84"/>
      <c r="BE695" s="84"/>
      <c r="BF695" s="84"/>
      <c r="BG695" s="84"/>
      <c r="BH695" s="84"/>
    </row>
    <row r="696">
      <c r="F696" s="84"/>
      <c r="I696" s="84"/>
      <c r="L696" s="84"/>
      <c r="O696" s="84"/>
      <c r="R696" s="84"/>
      <c r="U696" s="84"/>
      <c r="X696" s="84"/>
      <c r="AA696" s="84"/>
      <c r="AD696" s="84"/>
      <c r="AG696" s="84"/>
      <c r="AJ696" s="84"/>
      <c r="AM696" s="84"/>
      <c r="AP696" s="84"/>
      <c r="AS696" s="84"/>
      <c r="AV696" s="84"/>
      <c r="AY696" s="84"/>
      <c r="BB696" s="84"/>
      <c r="BC696" s="84"/>
      <c r="BD696" s="84"/>
      <c r="BE696" s="84"/>
      <c r="BF696" s="84"/>
      <c r="BG696" s="84"/>
      <c r="BH696" s="84"/>
    </row>
    <row r="697">
      <c r="F697" s="84"/>
      <c r="I697" s="84"/>
      <c r="L697" s="84"/>
      <c r="O697" s="84"/>
      <c r="R697" s="84"/>
      <c r="U697" s="84"/>
      <c r="X697" s="84"/>
      <c r="AA697" s="84"/>
      <c r="AD697" s="84"/>
      <c r="AG697" s="84"/>
      <c r="AJ697" s="84"/>
      <c r="AM697" s="84"/>
      <c r="AP697" s="84"/>
      <c r="AS697" s="84"/>
      <c r="AV697" s="84"/>
      <c r="AY697" s="84"/>
      <c r="BB697" s="84"/>
      <c r="BC697" s="84"/>
      <c r="BD697" s="84"/>
      <c r="BE697" s="84"/>
      <c r="BF697" s="84"/>
      <c r="BG697" s="84"/>
      <c r="BH697" s="84"/>
    </row>
    <row r="698">
      <c r="F698" s="84"/>
      <c r="I698" s="84"/>
      <c r="L698" s="84"/>
      <c r="O698" s="84"/>
      <c r="R698" s="84"/>
      <c r="U698" s="84"/>
      <c r="X698" s="84"/>
      <c r="AA698" s="84"/>
      <c r="AD698" s="84"/>
      <c r="AG698" s="84"/>
      <c r="AJ698" s="84"/>
      <c r="AM698" s="84"/>
      <c r="AP698" s="84"/>
      <c r="AS698" s="84"/>
      <c r="AV698" s="84"/>
      <c r="AY698" s="84"/>
      <c r="BB698" s="84"/>
      <c r="BC698" s="84"/>
      <c r="BD698" s="84"/>
      <c r="BE698" s="84"/>
      <c r="BF698" s="84"/>
      <c r="BG698" s="84"/>
      <c r="BH698" s="84"/>
    </row>
    <row r="699">
      <c r="F699" s="84"/>
      <c r="I699" s="84"/>
      <c r="L699" s="84"/>
      <c r="O699" s="84"/>
      <c r="R699" s="84"/>
      <c r="U699" s="84"/>
      <c r="X699" s="84"/>
      <c r="AA699" s="84"/>
      <c r="AD699" s="84"/>
      <c r="AG699" s="84"/>
      <c r="AJ699" s="84"/>
      <c r="AM699" s="84"/>
      <c r="AP699" s="84"/>
      <c r="AS699" s="84"/>
      <c r="AV699" s="84"/>
      <c r="AY699" s="84"/>
      <c r="BB699" s="84"/>
      <c r="BC699" s="84"/>
      <c r="BD699" s="84"/>
      <c r="BE699" s="84"/>
      <c r="BF699" s="84"/>
      <c r="BG699" s="84"/>
      <c r="BH699" s="84"/>
    </row>
    <row r="700">
      <c r="F700" s="84"/>
      <c r="I700" s="84"/>
      <c r="L700" s="84"/>
      <c r="O700" s="84"/>
      <c r="R700" s="84"/>
      <c r="U700" s="84"/>
      <c r="X700" s="84"/>
      <c r="AA700" s="84"/>
      <c r="AD700" s="84"/>
      <c r="AG700" s="84"/>
      <c r="AJ700" s="84"/>
      <c r="AM700" s="84"/>
      <c r="AP700" s="84"/>
      <c r="AS700" s="84"/>
      <c r="AV700" s="84"/>
      <c r="AY700" s="84"/>
      <c r="BB700" s="84"/>
      <c r="BC700" s="84"/>
      <c r="BD700" s="84"/>
      <c r="BE700" s="84"/>
      <c r="BF700" s="84"/>
      <c r="BG700" s="84"/>
      <c r="BH700" s="84"/>
    </row>
    <row r="701">
      <c r="F701" s="84"/>
      <c r="I701" s="84"/>
      <c r="L701" s="84"/>
      <c r="O701" s="84"/>
      <c r="R701" s="84"/>
      <c r="U701" s="84"/>
      <c r="X701" s="84"/>
      <c r="AA701" s="84"/>
      <c r="AD701" s="84"/>
      <c r="AG701" s="84"/>
      <c r="AJ701" s="84"/>
      <c r="AM701" s="84"/>
      <c r="AP701" s="84"/>
      <c r="AS701" s="84"/>
      <c r="AV701" s="84"/>
      <c r="AY701" s="84"/>
      <c r="BB701" s="84"/>
      <c r="BC701" s="84"/>
      <c r="BD701" s="84"/>
      <c r="BE701" s="84"/>
      <c r="BF701" s="84"/>
      <c r="BG701" s="84"/>
      <c r="BH701" s="84"/>
    </row>
    <row r="702">
      <c r="F702" s="84"/>
      <c r="I702" s="84"/>
      <c r="L702" s="84"/>
      <c r="O702" s="84"/>
      <c r="R702" s="84"/>
      <c r="U702" s="84"/>
      <c r="X702" s="84"/>
      <c r="AA702" s="84"/>
      <c r="AD702" s="84"/>
      <c r="AG702" s="84"/>
      <c r="AJ702" s="84"/>
      <c r="AM702" s="84"/>
      <c r="AP702" s="84"/>
      <c r="AS702" s="84"/>
      <c r="AV702" s="84"/>
      <c r="AY702" s="84"/>
      <c r="BB702" s="84"/>
      <c r="BC702" s="84"/>
      <c r="BD702" s="84"/>
      <c r="BE702" s="84"/>
      <c r="BF702" s="84"/>
      <c r="BG702" s="84"/>
      <c r="BH702" s="84"/>
    </row>
    <row r="703">
      <c r="F703" s="84"/>
      <c r="I703" s="84"/>
      <c r="L703" s="84"/>
      <c r="O703" s="84"/>
      <c r="R703" s="84"/>
      <c r="U703" s="84"/>
      <c r="X703" s="84"/>
      <c r="AA703" s="84"/>
      <c r="AD703" s="84"/>
      <c r="AG703" s="84"/>
      <c r="AJ703" s="84"/>
      <c r="AM703" s="84"/>
      <c r="AP703" s="84"/>
      <c r="AS703" s="84"/>
      <c r="AV703" s="84"/>
      <c r="AY703" s="84"/>
      <c r="BB703" s="84"/>
      <c r="BC703" s="84"/>
      <c r="BD703" s="84"/>
      <c r="BE703" s="84"/>
      <c r="BF703" s="84"/>
      <c r="BG703" s="84"/>
      <c r="BH703" s="84"/>
    </row>
    <row r="704">
      <c r="F704" s="84"/>
      <c r="I704" s="84"/>
      <c r="L704" s="84"/>
      <c r="O704" s="84"/>
      <c r="R704" s="84"/>
      <c r="U704" s="84"/>
      <c r="X704" s="84"/>
      <c r="AA704" s="84"/>
      <c r="AD704" s="84"/>
      <c r="AG704" s="84"/>
      <c r="AJ704" s="84"/>
      <c r="AM704" s="84"/>
      <c r="AP704" s="84"/>
      <c r="AS704" s="84"/>
      <c r="AV704" s="84"/>
      <c r="AY704" s="84"/>
      <c r="BB704" s="84"/>
      <c r="BC704" s="84"/>
      <c r="BD704" s="84"/>
      <c r="BE704" s="84"/>
      <c r="BF704" s="84"/>
      <c r="BG704" s="84"/>
      <c r="BH704" s="84"/>
    </row>
    <row r="705">
      <c r="F705" s="84"/>
      <c r="I705" s="84"/>
      <c r="L705" s="84"/>
      <c r="O705" s="84"/>
      <c r="R705" s="84"/>
      <c r="U705" s="84"/>
      <c r="X705" s="84"/>
      <c r="AA705" s="84"/>
      <c r="AD705" s="84"/>
      <c r="AG705" s="84"/>
      <c r="AJ705" s="84"/>
      <c r="AM705" s="84"/>
      <c r="AP705" s="84"/>
      <c r="AS705" s="84"/>
      <c r="AV705" s="84"/>
      <c r="AY705" s="84"/>
      <c r="BB705" s="84"/>
      <c r="BC705" s="84"/>
      <c r="BD705" s="84"/>
      <c r="BE705" s="84"/>
      <c r="BF705" s="84"/>
      <c r="BG705" s="84"/>
      <c r="BH705" s="84"/>
    </row>
    <row r="706">
      <c r="F706" s="84"/>
      <c r="I706" s="84"/>
      <c r="L706" s="84"/>
      <c r="O706" s="84"/>
      <c r="R706" s="84"/>
      <c r="U706" s="84"/>
      <c r="X706" s="84"/>
      <c r="AA706" s="84"/>
      <c r="AD706" s="84"/>
      <c r="AG706" s="84"/>
      <c r="AJ706" s="84"/>
      <c r="AM706" s="84"/>
      <c r="AP706" s="84"/>
      <c r="AS706" s="84"/>
      <c r="AV706" s="84"/>
      <c r="AY706" s="84"/>
      <c r="BB706" s="84"/>
      <c r="BC706" s="84"/>
      <c r="BD706" s="84"/>
      <c r="BE706" s="84"/>
      <c r="BF706" s="84"/>
      <c r="BG706" s="84"/>
      <c r="BH706" s="84"/>
    </row>
    <row r="707">
      <c r="F707" s="84"/>
      <c r="I707" s="84"/>
      <c r="L707" s="84"/>
      <c r="O707" s="84"/>
      <c r="R707" s="84"/>
      <c r="U707" s="84"/>
      <c r="X707" s="84"/>
      <c r="AA707" s="84"/>
      <c r="AD707" s="84"/>
      <c r="AG707" s="84"/>
      <c r="AJ707" s="84"/>
      <c r="AM707" s="84"/>
      <c r="AP707" s="84"/>
      <c r="AS707" s="84"/>
      <c r="AV707" s="84"/>
      <c r="AY707" s="84"/>
      <c r="BB707" s="84"/>
      <c r="BC707" s="84"/>
      <c r="BD707" s="84"/>
      <c r="BE707" s="84"/>
      <c r="BF707" s="84"/>
      <c r="BG707" s="84"/>
      <c r="BH707" s="84"/>
    </row>
    <row r="708">
      <c r="F708" s="84"/>
      <c r="I708" s="84"/>
      <c r="L708" s="84"/>
      <c r="O708" s="84"/>
      <c r="R708" s="84"/>
      <c r="U708" s="84"/>
      <c r="X708" s="84"/>
      <c r="AA708" s="84"/>
      <c r="AD708" s="84"/>
      <c r="AG708" s="84"/>
      <c r="AJ708" s="84"/>
      <c r="AM708" s="84"/>
      <c r="AP708" s="84"/>
      <c r="AS708" s="84"/>
      <c r="AV708" s="84"/>
      <c r="AY708" s="84"/>
      <c r="BB708" s="84"/>
      <c r="BC708" s="84"/>
      <c r="BD708" s="84"/>
      <c r="BE708" s="84"/>
      <c r="BF708" s="84"/>
      <c r="BG708" s="84"/>
      <c r="BH708" s="84"/>
    </row>
    <row r="709">
      <c r="F709" s="84"/>
      <c r="I709" s="84"/>
      <c r="L709" s="84"/>
      <c r="O709" s="84"/>
      <c r="R709" s="84"/>
      <c r="U709" s="84"/>
      <c r="X709" s="84"/>
      <c r="AA709" s="84"/>
      <c r="AD709" s="84"/>
      <c r="AG709" s="84"/>
      <c r="AJ709" s="84"/>
      <c r="AM709" s="84"/>
      <c r="AP709" s="84"/>
      <c r="AS709" s="84"/>
      <c r="AV709" s="84"/>
      <c r="AY709" s="84"/>
      <c r="BB709" s="84"/>
      <c r="BC709" s="84"/>
      <c r="BD709" s="84"/>
      <c r="BE709" s="84"/>
      <c r="BF709" s="84"/>
      <c r="BG709" s="84"/>
      <c r="BH709" s="84"/>
    </row>
    <row r="710">
      <c r="F710" s="84"/>
      <c r="I710" s="84"/>
      <c r="L710" s="84"/>
      <c r="O710" s="84"/>
      <c r="R710" s="84"/>
      <c r="U710" s="84"/>
      <c r="X710" s="84"/>
      <c r="AA710" s="84"/>
      <c r="AD710" s="84"/>
      <c r="AG710" s="84"/>
      <c r="AJ710" s="84"/>
      <c r="AM710" s="84"/>
      <c r="AP710" s="84"/>
      <c r="AS710" s="84"/>
      <c r="AV710" s="84"/>
      <c r="AY710" s="84"/>
      <c r="BB710" s="84"/>
      <c r="BC710" s="84"/>
      <c r="BD710" s="84"/>
      <c r="BE710" s="84"/>
      <c r="BF710" s="84"/>
      <c r="BG710" s="84"/>
      <c r="BH710" s="84"/>
    </row>
    <row r="711">
      <c r="F711" s="84"/>
      <c r="I711" s="84"/>
      <c r="L711" s="84"/>
      <c r="O711" s="84"/>
      <c r="R711" s="84"/>
      <c r="U711" s="84"/>
      <c r="X711" s="84"/>
      <c r="AA711" s="84"/>
      <c r="AD711" s="84"/>
      <c r="AG711" s="84"/>
      <c r="AJ711" s="84"/>
      <c r="AM711" s="84"/>
      <c r="AP711" s="84"/>
      <c r="AS711" s="84"/>
      <c r="AV711" s="84"/>
      <c r="AY711" s="84"/>
      <c r="BB711" s="84"/>
      <c r="BC711" s="84"/>
      <c r="BD711" s="84"/>
      <c r="BE711" s="84"/>
      <c r="BF711" s="84"/>
      <c r="BG711" s="84"/>
      <c r="BH711" s="84"/>
    </row>
    <row r="712">
      <c r="F712" s="84"/>
      <c r="I712" s="84"/>
      <c r="L712" s="84"/>
      <c r="O712" s="84"/>
      <c r="R712" s="84"/>
      <c r="U712" s="84"/>
      <c r="X712" s="84"/>
      <c r="AA712" s="84"/>
      <c r="AD712" s="84"/>
      <c r="AG712" s="84"/>
      <c r="AJ712" s="84"/>
      <c r="AM712" s="84"/>
      <c r="AP712" s="84"/>
      <c r="AS712" s="84"/>
      <c r="AV712" s="84"/>
      <c r="AY712" s="84"/>
      <c r="BB712" s="84"/>
      <c r="BC712" s="84"/>
      <c r="BD712" s="84"/>
      <c r="BE712" s="84"/>
      <c r="BF712" s="84"/>
      <c r="BG712" s="84"/>
      <c r="BH712" s="84"/>
    </row>
    <row r="713">
      <c r="F713" s="84"/>
      <c r="I713" s="84"/>
      <c r="L713" s="84"/>
      <c r="O713" s="84"/>
      <c r="R713" s="84"/>
      <c r="U713" s="84"/>
      <c r="X713" s="84"/>
      <c r="AA713" s="84"/>
      <c r="AD713" s="84"/>
      <c r="AG713" s="84"/>
      <c r="AJ713" s="84"/>
      <c r="AM713" s="84"/>
      <c r="AP713" s="84"/>
      <c r="AS713" s="84"/>
      <c r="AV713" s="84"/>
      <c r="AY713" s="84"/>
      <c r="BB713" s="84"/>
      <c r="BC713" s="84"/>
      <c r="BD713" s="84"/>
      <c r="BE713" s="84"/>
      <c r="BF713" s="84"/>
      <c r="BG713" s="84"/>
      <c r="BH713" s="84"/>
    </row>
    <row r="714">
      <c r="F714" s="84"/>
      <c r="I714" s="84"/>
      <c r="L714" s="84"/>
      <c r="O714" s="84"/>
      <c r="R714" s="84"/>
      <c r="U714" s="84"/>
      <c r="X714" s="84"/>
      <c r="AA714" s="84"/>
      <c r="AD714" s="84"/>
      <c r="AG714" s="84"/>
      <c r="AJ714" s="84"/>
      <c r="AM714" s="84"/>
      <c r="AP714" s="84"/>
      <c r="AS714" s="84"/>
      <c r="AV714" s="84"/>
      <c r="AY714" s="84"/>
      <c r="BB714" s="84"/>
      <c r="BC714" s="84"/>
      <c r="BD714" s="84"/>
      <c r="BE714" s="84"/>
      <c r="BF714" s="84"/>
      <c r="BG714" s="84"/>
      <c r="BH714" s="84"/>
    </row>
    <row r="715">
      <c r="F715" s="84"/>
      <c r="I715" s="84"/>
      <c r="L715" s="84"/>
      <c r="O715" s="84"/>
      <c r="R715" s="84"/>
      <c r="U715" s="84"/>
      <c r="X715" s="84"/>
      <c r="AA715" s="84"/>
      <c r="AD715" s="84"/>
      <c r="AG715" s="84"/>
      <c r="AJ715" s="84"/>
      <c r="AM715" s="84"/>
      <c r="AP715" s="84"/>
      <c r="AS715" s="84"/>
      <c r="AV715" s="84"/>
      <c r="AY715" s="84"/>
      <c r="BB715" s="84"/>
      <c r="BC715" s="84"/>
      <c r="BD715" s="84"/>
      <c r="BE715" s="84"/>
      <c r="BF715" s="84"/>
      <c r="BG715" s="84"/>
      <c r="BH715" s="84"/>
    </row>
    <row r="716">
      <c r="F716" s="84"/>
      <c r="I716" s="84"/>
      <c r="L716" s="84"/>
      <c r="O716" s="84"/>
      <c r="R716" s="84"/>
      <c r="U716" s="84"/>
      <c r="X716" s="84"/>
      <c r="AA716" s="84"/>
      <c r="AD716" s="84"/>
      <c r="AG716" s="84"/>
      <c r="AJ716" s="84"/>
      <c r="AM716" s="84"/>
      <c r="AP716" s="84"/>
      <c r="AS716" s="84"/>
      <c r="AV716" s="84"/>
      <c r="AY716" s="84"/>
      <c r="BB716" s="84"/>
      <c r="BC716" s="84"/>
      <c r="BD716" s="84"/>
      <c r="BE716" s="84"/>
      <c r="BF716" s="84"/>
      <c r="BG716" s="84"/>
      <c r="BH716" s="84"/>
    </row>
    <row r="717">
      <c r="F717" s="84"/>
      <c r="I717" s="84"/>
      <c r="L717" s="84"/>
      <c r="O717" s="84"/>
      <c r="R717" s="84"/>
      <c r="U717" s="84"/>
      <c r="X717" s="84"/>
      <c r="AA717" s="84"/>
      <c r="AD717" s="84"/>
      <c r="AG717" s="84"/>
      <c r="AJ717" s="84"/>
      <c r="AM717" s="84"/>
      <c r="AP717" s="84"/>
      <c r="AS717" s="84"/>
      <c r="AV717" s="84"/>
      <c r="AY717" s="84"/>
      <c r="BB717" s="84"/>
      <c r="BC717" s="84"/>
      <c r="BD717" s="84"/>
      <c r="BE717" s="84"/>
      <c r="BF717" s="84"/>
      <c r="BG717" s="84"/>
      <c r="BH717" s="84"/>
    </row>
    <row r="718">
      <c r="F718" s="84"/>
      <c r="I718" s="84"/>
      <c r="L718" s="84"/>
      <c r="O718" s="84"/>
      <c r="R718" s="84"/>
      <c r="U718" s="84"/>
      <c r="X718" s="84"/>
      <c r="AA718" s="84"/>
      <c r="AD718" s="84"/>
      <c r="AG718" s="84"/>
      <c r="AJ718" s="84"/>
      <c r="AM718" s="84"/>
      <c r="AP718" s="84"/>
      <c r="AS718" s="84"/>
      <c r="AV718" s="84"/>
      <c r="AY718" s="84"/>
      <c r="BB718" s="84"/>
      <c r="BC718" s="84"/>
      <c r="BD718" s="84"/>
      <c r="BE718" s="84"/>
      <c r="BF718" s="84"/>
      <c r="BG718" s="84"/>
      <c r="BH718" s="84"/>
    </row>
    <row r="719">
      <c r="F719" s="84"/>
      <c r="I719" s="84"/>
      <c r="L719" s="84"/>
      <c r="O719" s="84"/>
      <c r="R719" s="84"/>
      <c r="U719" s="84"/>
      <c r="X719" s="84"/>
      <c r="AA719" s="84"/>
      <c r="AD719" s="84"/>
      <c r="AG719" s="84"/>
      <c r="AJ719" s="84"/>
      <c r="AM719" s="84"/>
      <c r="AP719" s="84"/>
      <c r="AS719" s="84"/>
      <c r="AV719" s="84"/>
      <c r="AY719" s="84"/>
      <c r="BB719" s="84"/>
      <c r="BC719" s="84"/>
      <c r="BD719" s="84"/>
      <c r="BE719" s="84"/>
      <c r="BF719" s="84"/>
      <c r="BG719" s="84"/>
      <c r="BH719" s="84"/>
    </row>
    <row r="720">
      <c r="F720" s="84"/>
      <c r="I720" s="84"/>
      <c r="L720" s="84"/>
      <c r="O720" s="84"/>
      <c r="R720" s="84"/>
      <c r="U720" s="84"/>
      <c r="X720" s="84"/>
      <c r="AA720" s="84"/>
      <c r="AD720" s="84"/>
      <c r="AG720" s="84"/>
      <c r="AJ720" s="84"/>
      <c r="AM720" s="84"/>
      <c r="AP720" s="84"/>
      <c r="AS720" s="84"/>
      <c r="AV720" s="84"/>
      <c r="AY720" s="84"/>
      <c r="BB720" s="84"/>
      <c r="BC720" s="84"/>
      <c r="BD720" s="84"/>
      <c r="BE720" s="84"/>
      <c r="BF720" s="84"/>
      <c r="BG720" s="84"/>
      <c r="BH720" s="84"/>
    </row>
    <row r="721">
      <c r="F721" s="84"/>
      <c r="I721" s="84"/>
      <c r="L721" s="84"/>
      <c r="O721" s="84"/>
      <c r="R721" s="84"/>
      <c r="U721" s="84"/>
      <c r="X721" s="84"/>
      <c r="AA721" s="84"/>
      <c r="AD721" s="84"/>
      <c r="AG721" s="84"/>
      <c r="AJ721" s="84"/>
      <c r="AM721" s="84"/>
      <c r="AP721" s="84"/>
      <c r="AS721" s="84"/>
      <c r="AV721" s="84"/>
      <c r="AY721" s="84"/>
      <c r="BB721" s="84"/>
      <c r="BC721" s="84"/>
      <c r="BD721" s="84"/>
      <c r="BE721" s="84"/>
      <c r="BF721" s="84"/>
      <c r="BG721" s="84"/>
      <c r="BH721" s="84"/>
    </row>
    <row r="722">
      <c r="F722" s="84"/>
      <c r="I722" s="84"/>
      <c r="L722" s="84"/>
      <c r="O722" s="84"/>
      <c r="R722" s="84"/>
      <c r="U722" s="84"/>
      <c r="X722" s="84"/>
      <c r="AA722" s="84"/>
      <c r="AD722" s="84"/>
      <c r="AG722" s="84"/>
      <c r="AJ722" s="84"/>
      <c r="AM722" s="84"/>
      <c r="AP722" s="84"/>
      <c r="AS722" s="84"/>
      <c r="AV722" s="84"/>
      <c r="AY722" s="84"/>
      <c r="BB722" s="84"/>
      <c r="BC722" s="84"/>
      <c r="BD722" s="84"/>
      <c r="BE722" s="84"/>
      <c r="BF722" s="84"/>
      <c r="BG722" s="84"/>
      <c r="BH722" s="84"/>
    </row>
    <row r="723">
      <c r="F723" s="84"/>
      <c r="I723" s="84"/>
      <c r="L723" s="84"/>
      <c r="O723" s="84"/>
      <c r="R723" s="84"/>
      <c r="U723" s="84"/>
      <c r="X723" s="84"/>
      <c r="AA723" s="84"/>
      <c r="AD723" s="84"/>
      <c r="AG723" s="84"/>
      <c r="AJ723" s="84"/>
      <c r="AM723" s="84"/>
      <c r="AP723" s="84"/>
      <c r="AS723" s="84"/>
      <c r="AV723" s="84"/>
      <c r="AY723" s="84"/>
      <c r="BB723" s="84"/>
      <c r="BC723" s="84"/>
      <c r="BD723" s="84"/>
      <c r="BE723" s="84"/>
      <c r="BF723" s="84"/>
      <c r="BG723" s="84"/>
      <c r="BH723" s="84"/>
    </row>
    <row r="724">
      <c r="F724" s="84"/>
      <c r="I724" s="84"/>
      <c r="L724" s="84"/>
      <c r="O724" s="84"/>
      <c r="R724" s="84"/>
      <c r="U724" s="84"/>
      <c r="X724" s="84"/>
      <c r="AA724" s="84"/>
      <c r="AD724" s="84"/>
      <c r="AG724" s="84"/>
      <c r="AJ724" s="84"/>
      <c r="AM724" s="84"/>
      <c r="AP724" s="84"/>
      <c r="AS724" s="84"/>
      <c r="AV724" s="84"/>
      <c r="AY724" s="84"/>
      <c r="BB724" s="84"/>
      <c r="BC724" s="84"/>
      <c r="BD724" s="84"/>
      <c r="BE724" s="84"/>
      <c r="BF724" s="84"/>
      <c r="BG724" s="84"/>
      <c r="BH724" s="84"/>
    </row>
    <row r="725">
      <c r="F725" s="84"/>
      <c r="I725" s="84"/>
      <c r="L725" s="84"/>
      <c r="O725" s="84"/>
      <c r="R725" s="84"/>
      <c r="U725" s="84"/>
      <c r="X725" s="84"/>
      <c r="AA725" s="84"/>
      <c r="AD725" s="84"/>
      <c r="AG725" s="84"/>
      <c r="AJ725" s="84"/>
      <c r="AM725" s="84"/>
      <c r="AP725" s="84"/>
      <c r="AS725" s="84"/>
      <c r="AV725" s="84"/>
      <c r="AY725" s="84"/>
      <c r="BB725" s="84"/>
      <c r="BC725" s="84"/>
      <c r="BD725" s="84"/>
      <c r="BE725" s="84"/>
      <c r="BF725" s="84"/>
      <c r="BG725" s="84"/>
      <c r="BH725" s="84"/>
    </row>
    <row r="726">
      <c r="F726" s="84"/>
      <c r="I726" s="84"/>
      <c r="L726" s="84"/>
      <c r="O726" s="84"/>
      <c r="R726" s="84"/>
      <c r="U726" s="84"/>
      <c r="X726" s="84"/>
      <c r="AA726" s="84"/>
      <c r="AD726" s="84"/>
      <c r="AG726" s="84"/>
      <c r="AJ726" s="84"/>
      <c r="AM726" s="84"/>
      <c r="AP726" s="84"/>
      <c r="AS726" s="84"/>
      <c r="AV726" s="84"/>
      <c r="AY726" s="84"/>
      <c r="BB726" s="84"/>
      <c r="BC726" s="84"/>
      <c r="BD726" s="84"/>
      <c r="BE726" s="84"/>
      <c r="BF726" s="84"/>
      <c r="BG726" s="84"/>
      <c r="BH726" s="84"/>
    </row>
    <row r="727">
      <c r="F727" s="84"/>
      <c r="I727" s="84"/>
      <c r="L727" s="84"/>
      <c r="O727" s="84"/>
      <c r="R727" s="84"/>
      <c r="U727" s="84"/>
      <c r="X727" s="84"/>
      <c r="AA727" s="84"/>
      <c r="AD727" s="84"/>
      <c r="AG727" s="84"/>
      <c r="AJ727" s="84"/>
      <c r="AM727" s="84"/>
      <c r="AP727" s="84"/>
      <c r="AS727" s="84"/>
      <c r="AV727" s="84"/>
      <c r="AY727" s="84"/>
      <c r="BB727" s="84"/>
      <c r="BC727" s="84"/>
      <c r="BD727" s="84"/>
      <c r="BE727" s="84"/>
      <c r="BF727" s="84"/>
      <c r="BG727" s="84"/>
      <c r="BH727" s="84"/>
    </row>
    <row r="728">
      <c r="F728" s="84"/>
      <c r="I728" s="84"/>
      <c r="L728" s="84"/>
      <c r="O728" s="84"/>
      <c r="R728" s="84"/>
      <c r="U728" s="84"/>
      <c r="X728" s="84"/>
      <c r="AA728" s="84"/>
      <c r="AD728" s="84"/>
      <c r="AG728" s="84"/>
      <c r="AJ728" s="84"/>
      <c r="AM728" s="84"/>
      <c r="AP728" s="84"/>
      <c r="AS728" s="84"/>
      <c r="AV728" s="84"/>
      <c r="AY728" s="84"/>
      <c r="BB728" s="84"/>
      <c r="BC728" s="84"/>
      <c r="BD728" s="84"/>
      <c r="BE728" s="84"/>
      <c r="BF728" s="84"/>
      <c r="BG728" s="84"/>
      <c r="BH728" s="84"/>
    </row>
    <row r="729">
      <c r="F729" s="84"/>
      <c r="I729" s="84"/>
      <c r="L729" s="84"/>
      <c r="O729" s="84"/>
      <c r="R729" s="84"/>
      <c r="U729" s="84"/>
      <c r="X729" s="84"/>
      <c r="AA729" s="84"/>
      <c r="AD729" s="84"/>
      <c r="AG729" s="84"/>
      <c r="AJ729" s="84"/>
      <c r="AM729" s="84"/>
      <c r="AP729" s="84"/>
      <c r="AS729" s="84"/>
      <c r="AV729" s="84"/>
      <c r="AY729" s="84"/>
      <c r="BB729" s="84"/>
      <c r="BC729" s="84"/>
      <c r="BD729" s="84"/>
      <c r="BE729" s="84"/>
      <c r="BF729" s="84"/>
      <c r="BG729" s="84"/>
      <c r="BH729" s="84"/>
    </row>
    <row r="730">
      <c r="F730" s="84"/>
      <c r="I730" s="84"/>
      <c r="L730" s="84"/>
      <c r="O730" s="84"/>
      <c r="R730" s="84"/>
      <c r="U730" s="84"/>
      <c r="X730" s="84"/>
      <c r="AA730" s="84"/>
      <c r="AD730" s="84"/>
      <c r="AG730" s="84"/>
      <c r="AJ730" s="84"/>
      <c r="AM730" s="84"/>
      <c r="AP730" s="84"/>
      <c r="AS730" s="84"/>
      <c r="AV730" s="84"/>
      <c r="AY730" s="84"/>
      <c r="BB730" s="84"/>
      <c r="BC730" s="84"/>
      <c r="BD730" s="84"/>
      <c r="BE730" s="84"/>
      <c r="BF730" s="84"/>
      <c r="BG730" s="84"/>
      <c r="BH730" s="84"/>
    </row>
    <row r="731">
      <c r="F731" s="84"/>
      <c r="I731" s="84"/>
      <c r="L731" s="84"/>
      <c r="O731" s="84"/>
      <c r="R731" s="84"/>
      <c r="U731" s="84"/>
      <c r="X731" s="84"/>
      <c r="AA731" s="84"/>
      <c r="AD731" s="84"/>
      <c r="AG731" s="84"/>
      <c r="AJ731" s="84"/>
      <c r="AM731" s="84"/>
      <c r="AP731" s="84"/>
      <c r="AS731" s="84"/>
      <c r="AV731" s="84"/>
      <c r="AY731" s="84"/>
      <c r="BB731" s="84"/>
      <c r="BC731" s="84"/>
      <c r="BD731" s="84"/>
      <c r="BE731" s="84"/>
      <c r="BF731" s="84"/>
      <c r="BG731" s="84"/>
      <c r="BH731" s="84"/>
    </row>
    <row r="732">
      <c r="F732" s="84"/>
      <c r="I732" s="84"/>
      <c r="L732" s="84"/>
      <c r="O732" s="84"/>
      <c r="R732" s="84"/>
      <c r="U732" s="84"/>
      <c r="X732" s="84"/>
      <c r="AA732" s="84"/>
      <c r="AD732" s="84"/>
      <c r="AG732" s="84"/>
      <c r="AJ732" s="84"/>
      <c r="AM732" s="84"/>
      <c r="AP732" s="84"/>
      <c r="AS732" s="84"/>
      <c r="AV732" s="84"/>
      <c r="AY732" s="84"/>
      <c r="BB732" s="84"/>
      <c r="BC732" s="84"/>
      <c r="BD732" s="84"/>
      <c r="BE732" s="84"/>
      <c r="BF732" s="84"/>
      <c r="BG732" s="84"/>
      <c r="BH732" s="84"/>
    </row>
    <row r="733">
      <c r="F733" s="84"/>
      <c r="I733" s="84"/>
      <c r="L733" s="84"/>
      <c r="O733" s="84"/>
      <c r="R733" s="84"/>
      <c r="U733" s="84"/>
      <c r="X733" s="84"/>
      <c r="AA733" s="84"/>
      <c r="AD733" s="84"/>
      <c r="AG733" s="84"/>
      <c r="AJ733" s="84"/>
      <c r="AM733" s="84"/>
      <c r="AP733" s="84"/>
      <c r="AS733" s="84"/>
      <c r="AV733" s="84"/>
      <c r="AY733" s="84"/>
      <c r="BB733" s="84"/>
      <c r="BC733" s="84"/>
      <c r="BD733" s="84"/>
      <c r="BE733" s="84"/>
      <c r="BF733" s="84"/>
      <c r="BG733" s="84"/>
      <c r="BH733" s="84"/>
    </row>
    <row r="734">
      <c r="F734" s="84"/>
      <c r="I734" s="84"/>
      <c r="L734" s="84"/>
      <c r="O734" s="84"/>
      <c r="R734" s="84"/>
      <c r="U734" s="84"/>
      <c r="X734" s="84"/>
      <c r="AA734" s="84"/>
      <c r="AD734" s="84"/>
      <c r="AG734" s="84"/>
      <c r="AJ734" s="84"/>
      <c r="AM734" s="84"/>
      <c r="AP734" s="84"/>
      <c r="AS734" s="84"/>
      <c r="AV734" s="84"/>
      <c r="AY734" s="84"/>
      <c r="BB734" s="84"/>
      <c r="BC734" s="84"/>
      <c r="BD734" s="84"/>
      <c r="BE734" s="84"/>
      <c r="BF734" s="84"/>
      <c r="BG734" s="84"/>
      <c r="BH734" s="84"/>
    </row>
    <row r="735">
      <c r="F735" s="84"/>
      <c r="I735" s="84"/>
      <c r="L735" s="84"/>
      <c r="O735" s="84"/>
      <c r="R735" s="84"/>
      <c r="U735" s="84"/>
      <c r="X735" s="84"/>
      <c r="AA735" s="84"/>
      <c r="AD735" s="84"/>
      <c r="AG735" s="84"/>
      <c r="AJ735" s="84"/>
      <c r="AM735" s="84"/>
      <c r="AP735" s="84"/>
      <c r="AS735" s="84"/>
      <c r="AV735" s="84"/>
      <c r="AY735" s="84"/>
      <c r="BB735" s="84"/>
      <c r="BC735" s="84"/>
      <c r="BD735" s="84"/>
      <c r="BE735" s="84"/>
      <c r="BF735" s="84"/>
      <c r="BG735" s="84"/>
      <c r="BH735" s="84"/>
    </row>
    <row r="736">
      <c r="F736" s="84"/>
      <c r="I736" s="84"/>
      <c r="L736" s="84"/>
      <c r="O736" s="84"/>
      <c r="R736" s="84"/>
      <c r="U736" s="84"/>
      <c r="X736" s="84"/>
      <c r="AA736" s="84"/>
      <c r="AD736" s="84"/>
      <c r="AG736" s="84"/>
      <c r="AJ736" s="84"/>
      <c r="AM736" s="84"/>
      <c r="AP736" s="84"/>
      <c r="AS736" s="84"/>
      <c r="AV736" s="84"/>
      <c r="AY736" s="84"/>
      <c r="BB736" s="84"/>
      <c r="BC736" s="84"/>
      <c r="BD736" s="84"/>
      <c r="BE736" s="84"/>
      <c r="BF736" s="84"/>
      <c r="BG736" s="84"/>
      <c r="BH736" s="84"/>
    </row>
    <row r="737">
      <c r="F737" s="84"/>
      <c r="I737" s="84"/>
      <c r="L737" s="84"/>
      <c r="O737" s="84"/>
      <c r="R737" s="84"/>
      <c r="U737" s="84"/>
      <c r="X737" s="84"/>
      <c r="AA737" s="84"/>
      <c r="AD737" s="84"/>
      <c r="AG737" s="84"/>
      <c r="AJ737" s="84"/>
      <c r="AM737" s="84"/>
      <c r="AP737" s="84"/>
      <c r="AS737" s="84"/>
      <c r="AV737" s="84"/>
      <c r="AY737" s="84"/>
      <c r="BB737" s="84"/>
      <c r="BC737" s="84"/>
      <c r="BD737" s="84"/>
      <c r="BE737" s="84"/>
      <c r="BF737" s="84"/>
      <c r="BG737" s="84"/>
      <c r="BH737" s="84"/>
    </row>
    <row r="738">
      <c r="F738" s="84"/>
      <c r="I738" s="84"/>
      <c r="L738" s="84"/>
      <c r="O738" s="84"/>
      <c r="R738" s="84"/>
      <c r="U738" s="84"/>
      <c r="X738" s="84"/>
      <c r="AA738" s="84"/>
      <c r="AD738" s="84"/>
      <c r="AG738" s="84"/>
      <c r="AJ738" s="84"/>
      <c r="AM738" s="84"/>
      <c r="AP738" s="84"/>
      <c r="AS738" s="84"/>
      <c r="AV738" s="84"/>
      <c r="AY738" s="84"/>
      <c r="BB738" s="84"/>
      <c r="BC738" s="84"/>
      <c r="BD738" s="84"/>
      <c r="BE738" s="84"/>
      <c r="BF738" s="84"/>
      <c r="BG738" s="84"/>
      <c r="BH738" s="84"/>
    </row>
    <row r="739">
      <c r="F739" s="84"/>
      <c r="I739" s="84"/>
      <c r="L739" s="84"/>
      <c r="O739" s="84"/>
      <c r="R739" s="84"/>
      <c r="U739" s="84"/>
      <c r="X739" s="84"/>
      <c r="AA739" s="84"/>
      <c r="AD739" s="84"/>
      <c r="AG739" s="84"/>
      <c r="AJ739" s="84"/>
      <c r="AM739" s="84"/>
      <c r="AP739" s="84"/>
      <c r="AS739" s="84"/>
      <c r="AV739" s="84"/>
      <c r="AY739" s="84"/>
      <c r="BB739" s="84"/>
      <c r="BC739" s="84"/>
      <c r="BD739" s="84"/>
      <c r="BE739" s="84"/>
      <c r="BF739" s="84"/>
      <c r="BG739" s="84"/>
      <c r="BH739" s="84"/>
    </row>
    <row r="740">
      <c r="F740" s="84"/>
      <c r="I740" s="84"/>
      <c r="L740" s="84"/>
      <c r="O740" s="84"/>
      <c r="R740" s="84"/>
      <c r="U740" s="84"/>
      <c r="X740" s="84"/>
      <c r="AA740" s="84"/>
      <c r="AD740" s="84"/>
      <c r="AG740" s="84"/>
      <c r="AJ740" s="84"/>
      <c r="AM740" s="84"/>
      <c r="AP740" s="84"/>
      <c r="AS740" s="84"/>
      <c r="AV740" s="84"/>
      <c r="AY740" s="84"/>
      <c r="BB740" s="84"/>
      <c r="BC740" s="84"/>
      <c r="BD740" s="84"/>
      <c r="BE740" s="84"/>
      <c r="BF740" s="84"/>
      <c r="BG740" s="84"/>
      <c r="BH740" s="84"/>
    </row>
    <row r="741">
      <c r="F741" s="84"/>
      <c r="I741" s="84"/>
      <c r="L741" s="84"/>
      <c r="O741" s="84"/>
      <c r="R741" s="84"/>
      <c r="U741" s="84"/>
      <c r="X741" s="84"/>
      <c r="AA741" s="84"/>
      <c r="AD741" s="84"/>
      <c r="AG741" s="84"/>
      <c r="AJ741" s="84"/>
      <c r="AM741" s="84"/>
      <c r="AP741" s="84"/>
      <c r="AS741" s="84"/>
      <c r="AV741" s="84"/>
      <c r="AY741" s="84"/>
      <c r="BB741" s="84"/>
      <c r="BC741" s="84"/>
      <c r="BD741" s="84"/>
      <c r="BE741" s="84"/>
      <c r="BF741" s="84"/>
      <c r="BG741" s="84"/>
      <c r="BH741" s="84"/>
    </row>
    <row r="742">
      <c r="F742" s="84"/>
      <c r="I742" s="84"/>
      <c r="L742" s="84"/>
      <c r="O742" s="84"/>
      <c r="R742" s="84"/>
      <c r="U742" s="84"/>
      <c r="X742" s="84"/>
      <c r="AA742" s="84"/>
      <c r="AD742" s="84"/>
      <c r="AG742" s="84"/>
      <c r="AJ742" s="84"/>
      <c r="AM742" s="84"/>
      <c r="AP742" s="84"/>
      <c r="AS742" s="84"/>
      <c r="AV742" s="84"/>
      <c r="AY742" s="84"/>
      <c r="BB742" s="84"/>
      <c r="BC742" s="84"/>
      <c r="BD742" s="84"/>
      <c r="BE742" s="84"/>
      <c r="BF742" s="84"/>
      <c r="BG742" s="84"/>
      <c r="BH742" s="84"/>
    </row>
    <row r="743">
      <c r="F743" s="84"/>
      <c r="I743" s="84"/>
      <c r="L743" s="84"/>
      <c r="O743" s="84"/>
      <c r="R743" s="84"/>
      <c r="U743" s="84"/>
      <c r="X743" s="84"/>
      <c r="AA743" s="84"/>
      <c r="AD743" s="84"/>
      <c r="AG743" s="84"/>
      <c r="AJ743" s="84"/>
      <c r="AM743" s="84"/>
      <c r="AP743" s="84"/>
      <c r="AS743" s="84"/>
      <c r="AV743" s="84"/>
      <c r="AY743" s="84"/>
      <c r="BB743" s="84"/>
      <c r="BC743" s="84"/>
      <c r="BD743" s="84"/>
      <c r="BE743" s="84"/>
      <c r="BF743" s="84"/>
      <c r="BG743" s="84"/>
      <c r="BH743" s="84"/>
    </row>
    <row r="744">
      <c r="F744" s="84"/>
      <c r="I744" s="84"/>
      <c r="L744" s="84"/>
      <c r="O744" s="84"/>
      <c r="R744" s="84"/>
      <c r="U744" s="84"/>
      <c r="X744" s="84"/>
      <c r="AA744" s="84"/>
      <c r="AD744" s="84"/>
      <c r="AG744" s="84"/>
      <c r="AJ744" s="84"/>
      <c r="AM744" s="84"/>
      <c r="AP744" s="84"/>
      <c r="AS744" s="84"/>
      <c r="AV744" s="84"/>
      <c r="AY744" s="84"/>
      <c r="BB744" s="84"/>
      <c r="BC744" s="84"/>
      <c r="BD744" s="84"/>
      <c r="BE744" s="84"/>
      <c r="BF744" s="84"/>
      <c r="BG744" s="84"/>
      <c r="BH744" s="84"/>
    </row>
    <row r="745">
      <c r="F745" s="84"/>
      <c r="I745" s="84"/>
      <c r="L745" s="84"/>
      <c r="O745" s="84"/>
      <c r="R745" s="84"/>
      <c r="U745" s="84"/>
      <c r="X745" s="84"/>
      <c r="AA745" s="84"/>
      <c r="AD745" s="84"/>
      <c r="AG745" s="84"/>
      <c r="AJ745" s="84"/>
      <c r="AM745" s="84"/>
      <c r="AP745" s="84"/>
      <c r="AS745" s="84"/>
      <c r="AV745" s="84"/>
      <c r="AY745" s="84"/>
      <c r="BB745" s="84"/>
      <c r="BC745" s="84"/>
      <c r="BD745" s="84"/>
      <c r="BE745" s="84"/>
      <c r="BF745" s="84"/>
      <c r="BG745" s="84"/>
      <c r="BH745" s="84"/>
    </row>
    <row r="746">
      <c r="F746" s="84"/>
      <c r="I746" s="84"/>
      <c r="L746" s="84"/>
      <c r="O746" s="84"/>
      <c r="R746" s="84"/>
      <c r="U746" s="84"/>
      <c r="X746" s="84"/>
      <c r="AA746" s="84"/>
      <c r="AD746" s="84"/>
      <c r="AG746" s="84"/>
      <c r="AJ746" s="84"/>
      <c r="AM746" s="84"/>
      <c r="AP746" s="84"/>
      <c r="AS746" s="84"/>
      <c r="AV746" s="84"/>
      <c r="AY746" s="84"/>
      <c r="BB746" s="84"/>
      <c r="BC746" s="84"/>
      <c r="BD746" s="84"/>
      <c r="BE746" s="84"/>
      <c r="BF746" s="84"/>
      <c r="BG746" s="84"/>
      <c r="BH746" s="84"/>
    </row>
    <row r="747">
      <c r="F747" s="84"/>
      <c r="I747" s="84"/>
      <c r="L747" s="84"/>
      <c r="O747" s="84"/>
      <c r="R747" s="84"/>
      <c r="U747" s="84"/>
      <c r="X747" s="84"/>
      <c r="AA747" s="84"/>
      <c r="AD747" s="84"/>
      <c r="AG747" s="84"/>
      <c r="AJ747" s="84"/>
      <c r="AM747" s="84"/>
      <c r="AP747" s="84"/>
      <c r="AS747" s="84"/>
      <c r="AV747" s="84"/>
      <c r="AY747" s="84"/>
      <c r="BB747" s="84"/>
      <c r="BC747" s="84"/>
      <c r="BD747" s="84"/>
      <c r="BE747" s="84"/>
      <c r="BF747" s="84"/>
      <c r="BG747" s="84"/>
      <c r="BH747" s="84"/>
    </row>
    <row r="748">
      <c r="F748" s="84"/>
      <c r="I748" s="84"/>
      <c r="L748" s="84"/>
      <c r="O748" s="84"/>
      <c r="R748" s="84"/>
      <c r="U748" s="84"/>
      <c r="X748" s="84"/>
      <c r="AA748" s="84"/>
      <c r="AD748" s="84"/>
      <c r="AG748" s="84"/>
      <c r="AJ748" s="84"/>
      <c r="AM748" s="84"/>
      <c r="AP748" s="84"/>
      <c r="AS748" s="84"/>
      <c r="AV748" s="84"/>
      <c r="AY748" s="84"/>
      <c r="BB748" s="84"/>
      <c r="BC748" s="84"/>
      <c r="BD748" s="84"/>
      <c r="BE748" s="84"/>
      <c r="BF748" s="84"/>
      <c r="BG748" s="84"/>
      <c r="BH748" s="84"/>
    </row>
    <row r="749">
      <c r="F749" s="84"/>
      <c r="I749" s="84"/>
      <c r="L749" s="84"/>
      <c r="O749" s="84"/>
      <c r="R749" s="84"/>
      <c r="U749" s="84"/>
      <c r="X749" s="84"/>
      <c r="AA749" s="84"/>
      <c r="AD749" s="84"/>
      <c r="AG749" s="84"/>
      <c r="AJ749" s="84"/>
      <c r="AM749" s="84"/>
      <c r="AP749" s="84"/>
      <c r="AS749" s="84"/>
      <c r="AV749" s="84"/>
      <c r="AY749" s="84"/>
      <c r="BB749" s="84"/>
      <c r="BC749" s="84"/>
      <c r="BD749" s="84"/>
      <c r="BE749" s="84"/>
      <c r="BF749" s="84"/>
      <c r="BG749" s="84"/>
      <c r="BH749" s="84"/>
    </row>
    <row r="750">
      <c r="F750" s="84"/>
      <c r="I750" s="84"/>
      <c r="L750" s="84"/>
      <c r="O750" s="84"/>
      <c r="R750" s="84"/>
      <c r="U750" s="84"/>
      <c r="X750" s="84"/>
      <c r="AA750" s="84"/>
      <c r="AD750" s="84"/>
      <c r="AG750" s="84"/>
      <c r="AJ750" s="84"/>
      <c r="AM750" s="84"/>
      <c r="AP750" s="84"/>
      <c r="AS750" s="84"/>
      <c r="AV750" s="84"/>
      <c r="AY750" s="84"/>
      <c r="BB750" s="84"/>
      <c r="BC750" s="84"/>
      <c r="BD750" s="84"/>
      <c r="BE750" s="84"/>
      <c r="BF750" s="84"/>
      <c r="BG750" s="84"/>
      <c r="BH750" s="84"/>
    </row>
    <row r="751">
      <c r="F751" s="84"/>
      <c r="I751" s="84"/>
      <c r="L751" s="84"/>
      <c r="O751" s="84"/>
      <c r="R751" s="84"/>
      <c r="U751" s="84"/>
      <c r="X751" s="84"/>
      <c r="AA751" s="84"/>
      <c r="AD751" s="84"/>
      <c r="AG751" s="84"/>
      <c r="AJ751" s="84"/>
      <c r="AM751" s="84"/>
      <c r="AP751" s="84"/>
      <c r="AS751" s="84"/>
      <c r="AV751" s="84"/>
      <c r="AY751" s="84"/>
      <c r="BB751" s="84"/>
      <c r="BC751" s="84"/>
      <c r="BD751" s="84"/>
      <c r="BE751" s="84"/>
      <c r="BF751" s="84"/>
      <c r="BG751" s="84"/>
      <c r="BH751" s="84"/>
    </row>
    <row r="752">
      <c r="F752" s="84"/>
      <c r="I752" s="84"/>
      <c r="L752" s="84"/>
      <c r="O752" s="84"/>
      <c r="R752" s="84"/>
      <c r="U752" s="84"/>
      <c r="X752" s="84"/>
      <c r="AA752" s="84"/>
      <c r="AD752" s="84"/>
      <c r="AG752" s="84"/>
      <c r="AJ752" s="84"/>
      <c r="AM752" s="84"/>
      <c r="AP752" s="84"/>
      <c r="AS752" s="84"/>
      <c r="AV752" s="84"/>
      <c r="AY752" s="84"/>
      <c r="BB752" s="84"/>
      <c r="BC752" s="84"/>
      <c r="BD752" s="84"/>
      <c r="BE752" s="84"/>
      <c r="BF752" s="84"/>
      <c r="BG752" s="84"/>
      <c r="BH752" s="84"/>
    </row>
    <row r="753">
      <c r="F753" s="84"/>
      <c r="I753" s="84"/>
      <c r="L753" s="84"/>
      <c r="O753" s="84"/>
      <c r="R753" s="84"/>
      <c r="U753" s="84"/>
      <c r="X753" s="84"/>
      <c r="AA753" s="84"/>
      <c r="AD753" s="84"/>
      <c r="AG753" s="84"/>
      <c r="AJ753" s="84"/>
      <c r="AM753" s="84"/>
      <c r="AP753" s="84"/>
      <c r="AS753" s="84"/>
      <c r="AV753" s="84"/>
      <c r="AY753" s="84"/>
      <c r="BB753" s="84"/>
      <c r="BC753" s="84"/>
      <c r="BD753" s="84"/>
      <c r="BE753" s="84"/>
      <c r="BF753" s="84"/>
      <c r="BG753" s="84"/>
      <c r="BH753" s="84"/>
    </row>
    <row r="754">
      <c r="F754" s="84"/>
      <c r="I754" s="84"/>
      <c r="L754" s="84"/>
      <c r="O754" s="84"/>
      <c r="R754" s="84"/>
      <c r="U754" s="84"/>
      <c r="X754" s="84"/>
      <c r="AA754" s="84"/>
      <c r="AD754" s="84"/>
      <c r="AG754" s="84"/>
      <c r="AJ754" s="84"/>
      <c r="AM754" s="84"/>
      <c r="AP754" s="84"/>
      <c r="AS754" s="84"/>
      <c r="AV754" s="84"/>
      <c r="AY754" s="84"/>
      <c r="BB754" s="84"/>
      <c r="BC754" s="84"/>
      <c r="BD754" s="84"/>
      <c r="BE754" s="84"/>
      <c r="BF754" s="84"/>
      <c r="BG754" s="84"/>
      <c r="BH754" s="84"/>
    </row>
    <row r="755">
      <c r="F755" s="84"/>
      <c r="I755" s="84"/>
      <c r="L755" s="84"/>
      <c r="O755" s="84"/>
      <c r="R755" s="84"/>
      <c r="U755" s="84"/>
      <c r="X755" s="84"/>
      <c r="AA755" s="84"/>
      <c r="AD755" s="84"/>
      <c r="AG755" s="84"/>
      <c r="AJ755" s="84"/>
      <c r="AM755" s="84"/>
      <c r="AP755" s="84"/>
      <c r="AS755" s="84"/>
      <c r="AV755" s="84"/>
      <c r="AY755" s="84"/>
      <c r="BB755" s="84"/>
      <c r="BC755" s="84"/>
      <c r="BD755" s="84"/>
      <c r="BE755" s="84"/>
      <c r="BF755" s="84"/>
      <c r="BG755" s="84"/>
      <c r="BH755" s="84"/>
    </row>
    <row r="756">
      <c r="F756" s="84"/>
      <c r="I756" s="84"/>
      <c r="L756" s="84"/>
      <c r="O756" s="84"/>
      <c r="R756" s="84"/>
      <c r="U756" s="84"/>
      <c r="X756" s="84"/>
      <c r="AA756" s="84"/>
      <c r="AD756" s="84"/>
      <c r="AG756" s="84"/>
      <c r="AJ756" s="84"/>
      <c r="AM756" s="84"/>
      <c r="AP756" s="84"/>
      <c r="AS756" s="84"/>
      <c r="AV756" s="84"/>
      <c r="AY756" s="84"/>
      <c r="BB756" s="84"/>
      <c r="BC756" s="84"/>
      <c r="BD756" s="84"/>
      <c r="BE756" s="84"/>
      <c r="BF756" s="84"/>
      <c r="BG756" s="84"/>
      <c r="BH756" s="84"/>
    </row>
    <row r="757">
      <c r="F757" s="84"/>
      <c r="I757" s="84"/>
      <c r="L757" s="84"/>
      <c r="O757" s="84"/>
      <c r="R757" s="84"/>
      <c r="U757" s="84"/>
      <c r="X757" s="84"/>
      <c r="AA757" s="84"/>
      <c r="AD757" s="84"/>
      <c r="AG757" s="84"/>
      <c r="AJ757" s="84"/>
      <c r="AM757" s="84"/>
      <c r="AP757" s="84"/>
      <c r="AS757" s="84"/>
      <c r="AV757" s="84"/>
      <c r="AY757" s="84"/>
      <c r="BB757" s="84"/>
      <c r="BC757" s="84"/>
      <c r="BD757" s="84"/>
      <c r="BE757" s="84"/>
      <c r="BF757" s="84"/>
      <c r="BG757" s="84"/>
      <c r="BH757" s="84"/>
    </row>
    <row r="758">
      <c r="F758" s="84"/>
      <c r="I758" s="84"/>
      <c r="L758" s="84"/>
      <c r="O758" s="84"/>
      <c r="R758" s="84"/>
      <c r="U758" s="84"/>
      <c r="X758" s="84"/>
      <c r="AA758" s="84"/>
      <c r="AD758" s="84"/>
      <c r="AG758" s="84"/>
      <c r="AJ758" s="84"/>
      <c r="AM758" s="84"/>
      <c r="AP758" s="84"/>
      <c r="AS758" s="84"/>
      <c r="AV758" s="84"/>
      <c r="AY758" s="84"/>
      <c r="BB758" s="84"/>
      <c r="BC758" s="84"/>
      <c r="BD758" s="84"/>
      <c r="BE758" s="84"/>
      <c r="BF758" s="84"/>
      <c r="BG758" s="84"/>
      <c r="BH758" s="84"/>
    </row>
    <row r="759">
      <c r="F759" s="84"/>
      <c r="I759" s="84"/>
      <c r="L759" s="84"/>
      <c r="O759" s="84"/>
      <c r="R759" s="84"/>
      <c r="U759" s="84"/>
      <c r="X759" s="84"/>
      <c r="AA759" s="84"/>
      <c r="AD759" s="84"/>
      <c r="AG759" s="84"/>
      <c r="AJ759" s="84"/>
      <c r="AM759" s="84"/>
      <c r="AP759" s="84"/>
      <c r="AS759" s="84"/>
      <c r="AV759" s="84"/>
      <c r="AY759" s="84"/>
      <c r="BB759" s="84"/>
      <c r="BC759" s="84"/>
      <c r="BD759" s="84"/>
      <c r="BE759" s="84"/>
      <c r="BF759" s="84"/>
      <c r="BG759" s="84"/>
      <c r="BH759" s="84"/>
    </row>
    <row r="760">
      <c r="F760" s="84"/>
      <c r="I760" s="84"/>
      <c r="L760" s="84"/>
      <c r="O760" s="84"/>
      <c r="R760" s="84"/>
      <c r="U760" s="84"/>
      <c r="X760" s="84"/>
      <c r="AA760" s="84"/>
      <c r="AD760" s="84"/>
      <c r="AG760" s="84"/>
      <c r="AJ760" s="84"/>
      <c r="AM760" s="84"/>
      <c r="AP760" s="84"/>
      <c r="AS760" s="84"/>
      <c r="AV760" s="84"/>
      <c r="AY760" s="84"/>
      <c r="BB760" s="84"/>
      <c r="BC760" s="84"/>
      <c r="BD760" s="84"/>
      <c r="BE760" s="84"/>
      <c r="BF760" s="84"/>
      <c r="BG760" s="84"/>
      <c r="BH760" s="84"/>
    </row>
    <row r="761">
      <c r="F761" s="84"/>
      <c r="I761" s="84"/>
      <c r="L761" s="84"/>
      <c r="O761" s="84"/>
      <c r="R761" s="84"/>
      <c r="U761" s="84"/>
      <c r="X761" s="84"/>
      <c r="AA761" s="84"/>
      <c r="AD761" s="84"/>
      <c r="AG761" s="84"/>
      <c r="AJ761" s="84"/>
      <c r="AM761" s="84"/>
      <c r="AP761" s="84"/>
      <c r="AS761" s="84"/>
      <c r="AV761" s="84"/>
      <c r="AY761" s="84"/>
      <c r="BB761" s="84"/>
      <c r="BC761" s="84"/>
      <c r="BD761" s="84"/>
      <c r="BE761" s="84"/>
      <c r="BF761" s="84"/>
      <c r="BG761" s="84"/>
      <c r="BH761" s="84"/>
    </row>
    <row r="762">
      <c r="F762" s="84"/>
      <c r="I762" s="84"/>
      <c r="L762" s="84"/>
      <c r="O762" s="84"/>
      <c r="R762" s="84"/>
      <c r="U762" s="84"/>
      <c r="X762" s="84"/>
      <c r="AA762" s="84"/>
      <c r="AD762" s="84"/>
      <c r="AG762" s="84"/>
      <c r="AJ762" s="84"/>
      <c r="AM762" s="84"/>
      <c r="AP762" s="84"/>
      <c r="AS762" s="84"/>
      <c r="AV762" s="84"/>
      <c r="AY762" s="84"/>
      <c r="BB762" s="84"/>
      <c r="BC762" s="84"/>
      <c r="BD762" s="84"/>
      <c r="BE762" s="84"/>
      <c r="BF762" s="84"/>
      <c r="BG762" s="84"/>
      <c r="BH762" s="84"/>
    </row>
    <row r="763">
      <c r="F763" s="84"/>
      <c r="I763" s="84"/>
      <c r="L763" s="84"/>
      <c r="O763" s="84"/>
      <c r="R763" s="84"/>
      <c r="U763" s="84"/>
      <c r="X763" s="84"/>
      <c r="AA763" s="84"/>
      <c r="AD763" s="84"/>
      <c r="AG763" s="84"/>
      <c r="AJ763" s="84"/>
      <c r="AM763" s="84"/>
      <c r="AP763" s="84"/>
      <c r="AS763" s="84"/>
      <c r="AV763" s="84"/>
      <c r="AY763" s="84"/>
      <c r="BB763" s="84"/>
      <c r="BC763" s="84"/>
      <c r="BD763" s="84"/>
      <c r="BE763" s="84"/>
      <c r="BF763" s="84"/>
      <c r="BG763" s="84"/>
      <c r="BH763" s="84"/>
    </row>
    <row r="764">
      <c r="F764" s="84"/>
      <c r="I764" s="84"/>
      <c r="L764" s="84"/>
      <c r="O764" s="84"/>
      <c r="R764" s="84"/>
      <c r="U764" s="84"/>
      <c r="X764" s="84"/>
      <c r="AA764" s="84"/>
      <c r="AD764" s="84"/>
      <c r="AG764" s="84"/>
      <c r="AJ764" s="84"/>
      <c r="AM764" s="84"/>
      <c r="AP764" s="84"/>
      <c r="AS764" s="84"/>
      <c r="AV764" s="84"/>
      <c r="AY764" s="84"/>
      <c r="BB764" s="84"/>
      <c r="BC764" s="84"/>
      <c r="BD764" s="84"/>
      <c r="BE764" s="84"/>
      <c r="BF764" s="84"/>
      <c r="BG764" s="84"/>
      <c r="BH764" s="84"/>
    </row>
    <row r="765">
      <c r="F765" s="84"/>
      <c r="I765" s="84"/>
      <c r="L765" s="84"/>
      <c r="O765" s="84"/>
      <c r="R765" s="84"/>
      <c r="U765" s="84"/>
      <c r="X765" s="84"/>
      <c r="AA765" s="84"/>
      <c r="AD765" s="84"/>
      <c r="AG765" s="84"/>
      <c r="AJ765" s="84"/>
      <c r="AM765" s="84"/>
      <c r="AP765" s="84"/>
      <c r="AS765" s="84"/>
      <c r="AV765" s="84"/>
      <c r="AY765" s="84"/>
      <c r="BB765" s="84"/>
      <c r="BC765" s="84"/>
      <c r="BD765" s="84"/>
      <c r="BE765" s="84"/>
      <c r="BF765" s="84"/>
      <c r="BG765" s="84"/>
      <c r="BH765" s="84"/>
    </row>
    <row r="766">
      <c r="F766" s="84"/>
      <c r="I766" s="84"/>
      <c r="L766" s="84"/>
      <c r="O766" s="84"/>
      <c r="R766" s="84"/>
      <c r="U766" s="84"/>
      <c r="X766" s="84"/>
      <c r="AA766" s="84"/>
      <c r="AD766" s="84"/>
      <c r="AG766" s="84"/>
      <c r="AJ766" s="84"/>
      <c r="AM766" s="84"/>
      <c r="AP766" s="84"/>
      <c r="AS766" s="84"/>
      <c r="AV766" s="84"/>
      <c r="AY766" s="84"/>
      <c r="BB766" s="84"/>
      <c r="BC766" s="84"/>
      <c r="BD766" s="84"/>
      <c r="BE766" s="84"/>
      <c r="BF766" s="84"/>
      <c r="BG766" s="84"/>
      <c r="BH766" s="84"/>
    </row>
    <row r="767">
      <c r="F767" s="84"/>
      <c r="I767" s="84"/>
      <c r="L767" s="84"/>
      <c r="O767" s="84"/>
      <c r="R767" s="84"/>
      <c r="U767" s="84"/>
      <c r="X767" s="84"/>
      <c r="AA767" s="84"/>
      <c r="AD767" s="84"/>
      <c r="AG767" s="84"/>
      <c r="AJ767" s="84"/>
      <c r="AM767" s="84"/>
      <c r="AP767" s="84"/>
      <c r="AS767" s="84"/>
      <c r="AV767" s="84"/>
      <c r="AY767" s="84"/>
      <c r="BB767" s="84"/>
      <c r="BC767" s="84"/>
      <c r="BD767" s="84"/>
      <c r="BE767" s="84"/>
      <c r="BF767" s="84"/>
      <c r="BG767" s="84"/>
      <c r="BH767" s="84"/>
    </row>
    <row r="768">
      <c r="F768" s="84"/>
      <c r="I768" s="84"/>
      <c r="L768" s="84"/>
      <c r="O768" s="84"/>
      <c r="R768" s="84"/>
      <c r="U768" s="84"/>
      <c r="X768" s="84"/>
      <c r="AA768" s="84"/>
      <c r="AD768" s="84"/>
      <c r="AG768" s="84"/>
      <c r="AJ768" s="84"/>
      <c r="AM768" s="84"/>
      <c r="AP768" s="84"/>
      <c r="AS768" s="84"/>
      <c r="AV768" s="84"/>
      <c r="AY768" s="84"/>
      <c r="BB768" s="84"/>
      <c r="BC768" s="84"/>
      <c r="BD768" s="84"/>
      <c r="BE768" s="84"/>
      <c r="BF768" s="84"/>
      <c r="BG768" s="84"/>
      <c r="BH768" s="84"/>
    </row>
    <row r="769">
      <c r="F769" s="84"/>
      <c r="I769" s="84"/>
      <c r="L769" s="84"/>
      <c r="O769" s="84"/>
      <c r="R769" s="84"/>
      <c r="U769" s="84"/>
      <c r="X769" s="84"/>
      <c r="AA769" s="84"/>
      <c r="AD769" s="84"/>
      <c r="AG769" s="84"/>
      <c r="AJ769" s="84"/>
      <c r="AM769" s="84"/>
      <c r="AP769" s="84"/>
      <c r="AS769" s="84"/>
      <c r="AV769" s="84"/>
      <c r="AY769" s="84"/>
      <c r="BB769" s="84"/>
      <c r="BC769" s="84"/>
      <c r="BD769" s="84"/>
      <c r="BE769" s="84"/>
      <c r="BF769" s="84"/>
      <c r="BG769" s="84"/>
      <c r="BH769" s="84"/>
    </row>
    <row r="770">
      <c r="F770" s="84"/>
      <c r="I770" s="84"/>
      <c r="L770" s="84"/>
      <c r="O770" s="84"/>
      <c r="R770" s="84"/>
      <c r="U770" s="84"/>
      <c r="X770" s="84"/>
      <c r="AA770" s="84"/>
      <c r="AD770" s="84"/>
      <c r="AG770" s="84"/>
      <c r="AJ770" s="84"/>
      <c r="AM770" s="84"/>
      <c r="AP770" s="84"/>
      <c r="AS770" s="84"/>
      <c r="AV770" s="84"/>
      <c r="AY770" s="84"/>
      <c r="BB770" s="84"/>
      <c r="BC770" s="84"/>
      <c r="BD770" s="84"/>
      <c r="BE770" s="84"/>
      <c r="BF770" s="84"/>
      <c r="BG770" s="84"/>
      <c r="BH770" s="84"/>
    </row>
    <row r="771">
      <c r="F771" s="84"/>
      <c r="I771" s="84"/>
      <c r="L771" s="84"/>
      <c r="O771" s="84"/>
      <c r="R771" s="84"/>
      <c r="U771" s="84"/>
      <c r="X771" s="84"/>
      <c r="AA771" s="84"/>
      <c r="AD771" s="84"/>
      <c r="AG771" s="84"/>
      <c r="AJ771" s="84"/>
      <c r="AM771" s="84"/>
      <c r="AP771" s="84"/>
      <c r="AS771" s="84"/>
      <c r="AV771" s="84"/>
      <c r="AY771" s="84"/>
      <c r="BB771" s="84"/>
      <c r="BC771" s="84"/>
      <c r="BD771" s="84"/>
      <c r="BE771" s="84"/>
      <c r="BF771" s="84"/>
      <c r="BG771" s="84"/>
      <c r="BH771" s="84"/>
    </row>
    <row r="772">
      <c r="F772" s="84"/>
      <c r="I772" s="84"/>
      <c r="L772" s="84"/>
      <c r="O772" s="84"/>
      <c r="R772" s="84"/>
      <c r="U772" s="84"/>
      <c r="X772" s="84"/>
      <c r="AA772" s="84"/>
      <c r="AD772" s="84"/>
      <c r="AG772" s="84"/>
      <c r="AJ772" s="84"/>
      <c r="AM772" s="84"/>
      <c r="AP772" s="84"/>
      <c r="AS772" s="84"/>
      <c r="AV772" s="84"/>
      <c r="AY772" s="84"/>
      <c r="BB772" s="84"/>
      <c r="BC772" s="84"/>
      <c r="BD772" s="84"/>
      <c r="BE772" s="84"/>
      <c r="BF772" s="84"/>
      <c r="BG772" s="84"/>
      <c r="BH772" s="84"/>
    </row>
    <row r="773">
      <c r="F773" s="84"/>
      <c r="I773" s="84"/>
      <c r="L773" s="84"/>
      <c r="O773" s="84"/>
      <c r="R773" s="84"/>
      <c r="U773" s="84"/>
      <c r="X773" s="84"/>
      <c r="AA773" s="84"/>
      <c r="AD773" s="84"/>
      <c r="AG773" s="84"/>
      <c r="AJ773" s="84"/>
      <c r="AM773" s="84"/>
      <c r="AP773" s="84"/>
      <c r="AS773" s="84"/>
      <c r="AV773" s="84"/>
      <c r="AY773" s="84"/>
      <c r="BB773" s="84"/>
      <c r="BC773" s="84"/>
      <c r="BD773" s="84"/>
      <c r="BE773" s="84"/>
      <c r="BF773" s="84"/>
      <c r="BG773" s="84"/>
      <c r="BH773" s="84"/>
    </row>
    <row r="774">
      <c r="F774" s="84"/>
      <c r="I774" s="84"/>
      <c r="L774" s="84"/>
      <c r="O774" s="84"/>
      <c r="R774" s="84"/>
      <c r="U774" s="84"/>
      <c r="X774" s="84"/>
      <c r="AA774" s="84"/>
      <c r="AD774" s="84"/>
      <c r="AG774" s="84"/>
      <c r="AJ774" s="84"/>
      <c r="AM774" s="84"/>
      <c r="AP774" s="84"/>
      <c r="AS774" s="84"/>
      <c r="AV774" s="84"/>
      <c r="AY774" s="84"/>
      <c r="BB774" s="84"/>
      <c r="BC774" s="84"/>
      <c r="BD774" s="84"/>
      <c r="BE774" s="84"/>
      <c r="BF774" s="84"/>
      <c r="BG774" s="84"/>
      <c r="BH774" s="84"/>
    </row>
    <row r="775">
      <c r="F775" s="84"/>
      <c r="I775" s="84"/>
      <c r="L775" s="84"/>
      <c r="O775" s="84"/>
      <c r="R775" s="84"/>
      <c r="U775" s="84"/>
      <c r="X775" s="84"/>
      <c r="AA775" s="84"/>
      <c r="AD775" s="84"/>
      <c r="AG775" s="84"/>
      <c r="AJ775" s="84"/>
      <c r="AM775" s="84"/>
      <c r="AP775" s="84"/>
      <c r="AS775" s="84"/>
      <c r="AV775" s="84"/>
      <c r="AY775" s="84"/>
      <c r="BB775" s="84"/>
      <c r="BC775" s="84"/>
      <c r="BD775" s="84"/>
      <c r="BE775" s="84"/>
      <c r="BF775" s="84"/>
      <c r="BG775" s="84"/>
      <c r="BH775" s="84"/>
    </row>
    <row r="776">
      <c r="F776" s="84"/>
      <c r="I776" s="84"/>
      <c r="L776" s="84"/>
      <c r="O776" s="84"/>
      <c r="R776" s="84"/>
      <c r="U776" s="84"/>
      <c r="X776" s="84"/>
      <c r="AA776" s="84"/>
      <c r="AD776" s="84"/>
      <c r="AG776" s="84"/>
      <c r="AJ776" s="84"/>
      <c r="AM776" s="84"/>
      <c r="AP776" s="84"/>
      <c r="AS776" s="84"/>
      <c r="AV776" s="84"/>
      <c r="AY776" s="84"/>
      <c r="BB776" s="84"/>
      <c r="BC776" s="84"/>
      <c r="BD776" s="84"/>
      <c r="BE776" s="84"/>
      <c r="BF776" s="84"/>
      <c r="BG776" s="84"/>
      <c r="BH776" s="84"/>
    </row>
    <row r="777">
      <c r="F777" s="84"/>
      <c r="I777" s="84"/>
      <c r="L777" s="84"/>
      <c r="O777" s="84"/>
      <c r="R777" s="84"/>
      <c r="U777" s="84"/>
      <c r="X777" s="84"/>
      <c r="AA777" s="84"/>
      <c r="AD777" s="84"/>
      <c r="AG777" s="84"/>
      <c r="AJ777" s="84"/>
      <c r="AM777" s="84"/>
      <c r="AP777" s="84"/>
      <c r="AS777" s="84"/>
      <c r="AV777" s="84"/>
      <c r="AY777" s="84"/>
      <c r="BB777" s="84"/>
      <c r="BC777" s="84"/>
      <c r="BD777" s="84"/>
      <c r="BE777" s="84"/>
      <c r="BF777" s="84"/>
      <c r="BG777" s="84"/>
      <c r="BH777" s="84"/>
    </row>
    <row r="778">
      <c r="F778" s="84"/>
      <c r="I778" s="84"/>
      <c r="L778" s="84"/>
      <c r="O778" s="84"/>
      <c r="R778" s="84"/>
      <c r="U778" s="84"/>
      <c r="X778" s="84"/>
      <c r="AA778" s="84"/>
      <c r="AD778" s="84"/>
      <c r="AG778" s="84"/>
      <c r="AJ778" s="84"/>
      <c r="AM778" s="84"/>
      <c r="AP778" s="84"/>
      <c r="AS778" s="84"/>
      <c r="AV778" s="84"/>
      <c r="AY778" s="84"/>
      <c r="BB778" s="84"/>
      <c r="BC778" s="84"/>
      <c r="BD778" s="84"/>
      <c r="BE778" s="84"/>
      <c r="BF778" s="84"/>
      <c r="BG778" s="84"/>
      <c r="BH778" s="84"/>
    </row>
    <row r="779">
      <c r="F779" s="84"/>
      <c r="I779" s="84"/>
      <c r="L779" s="84"/>
      <c r="O779" s="84"/>
      <c r="R779" s="84"/>
      <c r="U779" s="84"/>
      <c r="X779" s="84"/>
      <c r="AA779" s="84"/>
      <c r="AD779" s="84"/>
      <c r="AG779" s="84"/>
      <c r="AJ779" s="84"/>
      <c r="AM779" s="84"/>
      <c r="AP779" s="84"/>
      <c r="AS779" s="84"/>
      <c r="AV779" s="84"/>
      <c r="AY779" s="84"/>
      <c r="BB779" s="84"/>
      <c r="BC779" s="84"/>
      <c r="BD779" s="84"/>
      <c r="BE779" s="84"/>
      <c r="BF779" s="84"/>
      <c r="BG779" s="84"/>
      <c r="BH779" s="84"/>
    </row>
    <row r="780">
      <c r="F780" s="84"/>
      <c r="I780" s="84"/>
      <c r="L780" s="84"/>
      <c r="O780" s="84"/>
      <c r="R780" s="84"/>
      <c r="U780" s="84"/>
      <c r="X780" s="84"/>
      <c r="AA780" s="84"/>
      <c r="AD780" s="84"/>
      <c r="AG780" s="84"/>
      <c r="AJ780" s="84"/>
      <c r="AM780" s="84"/>
      <c r="AP780" s="84"/>
      <c r="AS780" s="84"/>
      <c r="AV780" s="84"/>
      <c r="AY780" s="84"/>
      <c r="BB780" s="84"/>
      <c r="BC780" s="84"/>
      <c r="BD780" s="84"/>
      <c r="BE780" s="84"/>
      <c r="BF780" s="84"/>
      <c r="BG780" s="84"/>
      <c r="BH780" s="84"/>
    </row>
    <row r="781">
      <c r="F781" s="84"/>
      <c r="I781" s="84"/>
      <c r="L781" s="84"/>
      <c r="O781" s="84"/>
      <c r="R781" s="84"/>
      <c r="U781" s="84"/>
      <c r="X781" s="84"/>
      <c r="AA781" s="84"/>
      <c r="AD781" s="84"/>
      <c r="AG781" s="84"/>
      <c r="AJ781" s="84"/>
      <c r="AM781" s="84"/>
      <c r="AP781" s="84"/>
      <c r="AS781" s="84"/>
      <c r="AV781" s="84"/>
      <c r="AY781" s="84"/>
      <c r="BB781" s="84"/>
      <c r="BC781" s="84"/>
      <c r="BD781" s="84"/>
      <c r="BE781" s="84"/>
      <c r="BF781" s="84"/>
      <c r="BG781" s="84"/>
      <c r="BH781" s="84"/>
    </row>
    <row r="782">
      <c r="F782" s="84"/>
      <c r="I782" s="84"/>
      <c r="L782" s="84"/>
      <c r="O782" s="84"/>
      <c r="R782" s="84"/>
      <c r="U782" s="84"/>
      <c r="X782" s="84"/>
      <c r="AA782" s="84"/>
      <c r="AD782" s="84"/>
      <c r="AG782" s="84"/>
      <c r="AJ782" s="84"/>
      <c r="AM782" s="84"/>
      <c r="AP782" s="84"/>
      <c r="AS782" s="84"/>
      <c r="AV782" s="84"/>
      <c r="AY782" s="84"/>
      <c r="BB782" s="84"/>
      <c r="BC782" s="84"/>
      <c r="BD782" s="84"/>
      <c r="BE782" s="84"/>
      <c r="BF782" s="84"/>
      <c r="BG782" s="84"/>
      <c r="BH782" s="84"/>
    </row>
    <row r="783">
      <c r="F783" s="84"/>
      <c r="I783" s="84"/>
      <c r="L783" s="84"/>
      <c r="O783" s="84"/>
      <c r="R783" s="84"/>
      <c r="U783" s="84"/>
      <c r="X783" s="84"/>
      <c r="AA783" s="84"/>
      <c r="AD783" s="84"/>
      <c r="AG783" s="84"/>
      <c r="AJ783" s="84"/>
      <c r="AM783" s="84"/>
      <c r="AP783" s="84"/>
      <c r="AS783" s="84"/>
      <c r="AV783" s="84"/>
      <c r="AY783" s="84"/>
      <c r="BB783" s="84"/>
      <c r="BC783" s="84"/>
      <c r="BD783" s="84"/>
      <c r="BE783" s="84"/>
      <c r="BF783" s="84"/>
      <c r="BG783" s="84"/>
      <c r="BH783" s="84"/>
    </row>
    <row r="784">
      <c r="F784" s="84"/>
      <c r="I784" s="84"/>
      <c r="L784" s="84"/>
      <c r="O784" s="84"/>
      <c r="R784" s="84"/>
      <c r="U784" s="84"/>
      <c r="X784" s="84"/>
      <c r="AA784" s="84"/>
      <c r="AD784" s="84"/>
      <c r="AG784" s="84"/>
      <c r="AJ784" s="84"/>
      <c r="AM784" s="84"/>
      <c r="AP784" s="84"/>
      <c r="AS784" s="84"/>
      <c r="AV784" s="84"/>
      <c r="AY784" s="84"/>
      <c r="BB784" s="84"/>
      <c r="BC784" s="84"/>
      <c r="BD784" s="84"/>
      <c r="BE784" s="84"/>
      <c r="BF784" s="84"/>
      <c r="BG784" s="84"/>
      <c r="BH784" s="84"/>
    </row>
    <row r="785">
      <c r="F785" s="84"/>
      <c r="I785" s="84"/>
      <c r="L785" s="84"/>
      <c r="O785" s="84"/>
      <c r="R785" s="84"/>
      <c r="U785" s="84"/>
      <c r="X785" s="84"/>
      <c r="AA785" s="84"/>
      <c r="AD785" s="84"/>
      <c r="AG785" s="84"/>
      <c r="AJ785" s="84"/>
      <c r="AM785" s="84"/>
      <c r="AP785" s="84"/>
      <c r="AS785" s="84"/>
      <c r="AV785" s="84"/>
      <c r="AY785" s="84"/>
      <c r="BB785" s="84"/>
      <c r="BC785" s="84"/>
      <c r="BD785" s="84"/>
      <c r="BE785" s="84"/>
      <c r="BF785" s="84"/>
      <c r="BG785" s="84"/>
      <c r="BH785" s="84"/>
    </row>
    <row r="786">
      <c r="F786" s="84"/>
      <c r="I786" s="84"/>
      <c r="L786" s="84"/>
      <c r="O786" s="84"/>
      <c r="R786" s="84"/>
      <c r="U786" s="84"/>
      <c r="X786" s="84"/>
      <c r="AA786" s="84"/>
      <c r="AD786" s="84"/>
      <c r="AG786" s="84"/>
      <c r="AJ786" s="84"/>
      <c r="AM786" s="84"/>
      <c r="AP786" s="84"/>
      <c r="AS786" s="84"/>
      <c r="AV786" s="84"/>
      <c r="AY786" s="84"/>
      <c r="BB786" s="84"/>
      <c r="BC786" s="84"/>
      <c r="BD786" s="84"/>
      <c r="BE786" s="84"/>
      <c r="BF786" s="84"/>
      <c r="BG786" s="84"/>
      <c r="BH786" s="84"/>
    </row>
    <row r="787">
      <c r="F787" s="84"/>
      <c r="I787" s="84"/>
      <c r="L787" s="84"/>
      <c r="O787" s="84"/>
      <c r="R787" s="84"/>
      <c r="U787" s="84"/>
      <c r="X787" s="84"/>
      <c r="AA787" s="84"/>
      <c r="AD787" s="84"/>
      <c r="AG787" s="84"/>
      <c r="AJ787" s="84"/>
      <c r="AM787" s="84"/>
      <c r="AP787" s="84"/>
      <c r="AS787" s="84"/>
      <c r="AV787" s="84"/>
      <c r="AY787" s="84"/>
      <c r="BB787" s="84"/>
      <c r="BC787" s="84"/>
      <c r="BD787" s="84"/>
      <c r="BE787" s="84"/>
      <c r="BF787" s="84"/>
      <c r="BG787" s="84"/>
      <c r="BH787" s="84"/>
    </row>
    <row r="788">
      <c r="F788" s="84"/>
      <c r="I788" s="84"/>
      <c r="L788" s="84"/>
      <c r="O788" s="84"/>
      <c r="R788" s="84"/>
      <c r="U788" s="84"/>
      <c r="X788" s="84"/>
      <c r="AA788" s="84"/>
      <c r="AD788" s="84"/>
      <c r="AG788" s="84"/>
      <c r="AJ788" s="84"/>
      <c r="AM788" s="84"/>
      <c r="AP788" s="84"/>
      <c r="AS788" s="84"/>
      <c r="AV788" s="84"/>
      <c r="AY788" s="84"/>
      <c r="BB788" s="84"/>
      <c r="BC788" s="84"/>
      <c r="BD788" s="84"/>
      <c r="BE788" s="84"/>
      <c r="BF788" s="84"/>
      <c r="BG788" s="84"/>
      <c r="BH788" s="84"/>
    </row>
    <row r="789">
      <c r="F789" s="84"/>
      <c r="I789" s="84"/>
      <c r="L789" s="84"/>
      <c r="O789" s="84"/>
      <c r="R789" s="84"/>
      <c r="U789" s="84"/>
      <c r="X789" s="84"/>
      <c r="AA789" s="84"/>
      <c r="AD789" s="84"/>
      <c r="AG789" s="84"/>
      <c r="AJ789" s="84"/>
      <c r="AM789" s="84"/>
      <c r="AP789" s="84"/>
      <c r="AS789" s="84"/>
      <c r="AV789" s="84"/>
      <c r="AY789" s="84"/>
      <c r="BB789" s="84"/>
      <c r="BC789" s="84"/>
      <c r="BD789" s="84"/>
      <c r="BE789" s="84"/>
      <c r="BF789" s="84"/>
      <c r="BG789" s="84"/>
      <c r="BH789" s="84"/>
    </row>
    <row r="790">
      <c r="F790" s="84"/>
      <c r="I790" s="84"/>
      <c r="L790" s="84"/>
      <c r="O790" s="84"/>
      <c r="R790" s="84"/>
      <c r="U790" s="84"/>
      <c r="X790" s="84"/>
      <c r="AA790" s="84"/>
      <c r="AD790" s="84"/>
      <c r="AG790" s="84"/>
      <c r="AJ790" s="84"/>
      <c r="AM790" s="84"/>
      <c r="AP790" s="84"/>
      <c r="AS790" s="84"/>
      <c r="AV790" s="84"/>
      <c r="AY790" s="84"/>
      <c r="BB790" s="84"/>
      <c r="BC790" s="84"/>
      <c r="BD790" s="84"/>
      <c r="BE790" s="84"/>
      <c r="BF790" s="84"/>
      <c r="BG790" s="84"/>
      <c r="BH790" s="84"/>
    </row>
    <row r="791">
      <c r="F791" s="84"/>
      <c r="I791" s="84"/>
      <c r="L791" s="84"/>
      <c r="O791" s="84"/>
      <c r="R791" s="84"/>
      <c r="U791" s="84"/>
      <c r="X791" s="84"/>
      <c r="AA791" s="84"/>
      <c r="AD791" s="84"/>
      <c r="AG791" s="84"/>
      <c r="AJ791" s="84"/>
      <c r="AM791" s="84"/>
      <c r="AP791" s="84"/>
      <c r="AS791" s="84"/>
      <c r="AV791" s="84"/>
      <c r="AY791" s="84"/>
      <c r="BB791" s="84"/>
      <c r="BC791" s="84"/>
      <c r="BD791" s="84"/>
      <c r="BE791" s="84"/>
      <c r="BF791" s="84"/>
      <c r="BG791" s="84"/>
      <c r="BH791" s="84"/>
    </row>
    <row r="792">
      <c r="F792" s="84"/>
      <c r="I792" s="84"/>
      <c r="L792" s="84"/>
      <c r="O792" s="84"/>
      <c r="R792" s="84"/>
      <c r="U792" s="84"/>
      <c r="X792" s="84"/>
      <c r="AA792" s="84"/>
      <c r="AD792" s="84"/>
      <c r="AG792" s="84"/>
      <c r="AJ792" s="84"/>
      <c r="AM792" s="84"/>
      <c r="AP792" s="84"/>
      <c r="AS792" s="84"/>
      <c r="AV792" s="84"/>
      <c r="AY792" s="84"/>
      <c r="BB792" s="84"/>
      <c r="BC792" s="84"/>
      <c r="BD792" s="84"/>
      <c r="BE792" s="84"/>
      <c r="BF792" s="84"/>
      <c r="BG792" s="84"/>
      <c r="BH792" s="84"/>
    </row>
    <row r="793">
      <c r="F793" s="84"/>
      <c r="I793" s="84"/>
      <c r="L793" s="84"/>
      <c r="O793" s="84"/>
      <c r="R793" s="84"/>
      <c r="U793" s="84"/>
      <c r="X793" s="84"/>
      <c r="AA793" s="84"/>
      <c r="AD793" s="84"/>
      <c r="AG793" s="84"/>
      <c r="AJ793" s="84"/>
      <c r="AM793" s="84"/>
      <c r="AP793" s="84"/>
      <c r="AS793" s="84"/>
      <c r="AV793" s="84"/>
      <c r="AY793" s="84"/>
      <c r="BB793" s="84"/>
      <c r="BC793" s="84"/>
      <c r="BD793" s="84"/>
      <c r="BE793" s="84"/>
      <c r="BF793" s="84"/>
      <c r="BG793" s="84"/>
      <c r="BH793" s="84"/>
    </row>
    <row r="794">
      <c r="F794" s="84"/>
      <c r="I794" s="84"/>
      <c r="L794" s="84"/>
      <c r="O794" s="84"/>
      <c r="R794" s="84"/>
      <c r="U794" s="84"/>
      <c r="X794" s="84"/>
      <c r="AA794" s="84"/>
      <c r="AD794" s="84"/>
      <c r="AG794" s="84"/>
      <c r="AJ794" s="84"/>
      <c r="AM794" s="84"/>
      <c r="AP794" s="84"/>
      <c r="AS794" s="84"/>
      <c r="AV794" s="84"/>
      <c r="AY794" s="84"/>
      <c r="BB794" s="84"/>
      <c r="BC794" s="84"/>
      <c r="BD794" s="84"/>
      <c r="BE794" s="84"/>
      <c r="BF794" s="84"/>
      <c r="BG794" s="84"/>
      <c r="BH794" s="84"/>
    </row>
    <row r="795">
      <c r="F795" s="84"/>
      <c r="I795" s="84"/>
      <c r="L795" s="84"/>
      <c r="O795" s="84"/>
      <c r="R795" s="84"/>
      <c r="U795" s="84"/>
      <c r="X795" s="84"/>
      <c r="AA795" s="84"/>
      <c r="AD795" s="84"/>
      <c r="AG795" s="84"/>
      <c r="AJ795" s="84"/>
      <c r="AM795" s="84"/>
      <c r="AP795" s="84"/>
      <c r="AS795" s="84"/>
      <c r="AV795" s="84"/>
      <c r="AY795" s="84"/>
      <c r="BB795" s="84"/>
      <c r="BC795" s="84"/>
      <c r="BD795" s="84"/>
      <c r="BE795" s="84"/>
      <c r="BF795" s="84"/>
      <c r="BG795" s="84"/>
      <c r="BH795" s="84"/>
    </row>
    <row r="796">
      <c r="F796" s="84"/>
      <c r="I796" s="84"/>
      <c r="L796" s="84"/>
      <c r="O796" s="84"/>
      <c r="R796" s="84"/>
      <c r="U796" s="84"/>
      <c r="X796" s="84"/>
      <c r="AA796" s="84"/>
      <c r="AD796" s="84"/>
      <c r="AG796" s="84"/>
      <c r="AJ796" s="84"/>
      <c r="AM796" s="84"/>
      <c r="AP796" s="84"/>
      <c r="AS796" s="84"/>
      <c r="AV796" s="84"/>
      <c r="AY796" s="84"/>
      <c r="BB796" s="84"/>
      <c r="BC796" s="84"/>
      <c r="BD796" s="84"/>
      <c r="BE796" s="84"/>
      <c r="BF796" s="84"/>
      <c r="BG796" s="84"/>
      <c r="BH796" s="84"/>
    </row>
    <row r="797">
      <c r="F797" s="84"/>
      <c r="I797" s="84"/>
      <c r="L797" s="84"/>
      <c r="O797" s="84"/>
      <c r="R797" s="84"/>
      <c r="U797" s="84"/>
      <c r="X797" s="84"/>
      <c r="AA797" s="84"/>
      <c r="AD797" s="84"/>
      <c r="AG797" s="84"/>
      <c r="AJ797" s="84"/>
      <c r="AM797" s="84"/>
      <c r="AP797" s="84"/>
      <c r="AS797" s="84"/>
      <c r="AV797" s="84"/>
      <c r="AY797" s="84"/>
      <c r="BB797" s="84"/>
      <c r="BC797" s="84"/>
      <c r="BD797" s="84"/>
      <c r="BE797" s="84"/>
      <c r="BF797" s="84"/>
      <c r="BG797" s="84"/>
      <c r="BH797" s="84"/>
    </row>
    <row r="798">
      <c r="F798" s="84"/>
      <c r="I798" s="84"/>
      <c r="L798" s="84"/>
      <c r="O798" s="84"/>
      <c r="R798" s="84"/>
      <c r="U798" s="84"/>
      <c r="X798" s="84"/>
      <c r="AA798" s="84"/>
      <c r="AD798" s="84"/>
      <c r="AG798" s="84"/>
      <c r="AJ798" s="84"/>
      <c r="AM798" s="84"/>
      <c r="AP798" s="84"/>
      <c r="AS798" s="84"/>
      <c r="AV798" s="84"/>
      <c r="AY798" s="84"/>
      <c r="BB798" s="84"/>
      <c r="BC798" s="84"/>
      <c r="BD798" s="84"/>
      <c r="BE798" s="84"/>
      <c r="BF798" s="84"/>
      <c r="BG798" s="84"/>
      <c r="BH798" s="84"/>
    </row>
    <row r="799">
      <c r="F799" s="84"/>
      <c r="I799" s="84"/>
      <c r="L799" s="84"/>
      <c r="O799" s="84"/>
      <c r="R799" s="84"/>
      <c r="U799" s="84"/>
      <c r="X799" s="84"/>
      <c r="AA799" s="84"/>
      <c r="AD799" s="84"/>
      <c r="AG799" s="84"/>
      <c r="AJ799" s="84"/>
      <c r="AM799" s="84"/>
      <c r="AP799" s="84"/>
      <c r="AS799" s="84"/>
      <c r="AV799" s="84"/>
      <c r="AY799" s="84"/>
      <c r="BB799" s="84"/>
      <c r="BC799" s="84"/>
      <c r="BD799" s="84"/>
      <c r="BE799" s="84"/>
      <c r="BF799" s="84"/>
      <c r="BG799" s="84"/>
      <c r="BH799" s="84"/>
    </row>
    <row r="800">
      <c r="F800" s="84"/>
      <c r="I800" s="84"/>
      <c r="L800" s="84"/>
      <c r="O800" s="84"/>
      <c r="R800" s="84"/>
      <c r="U800" s="84"/>
      <c r="X800" s="84"/>
      <c r="AA800" s="84"/>
      <c r="AD800" s="84"/>
      <c r="AG800" s="84"/>
      <c r="AJ800" s="84"/>
      <c r="AM800" s="84"/>
      <c r="AP800" s="84"/>
      <c r="AS800" s="84"/>
      <c r="AV800" s="84"/>
      <c r="AY800" s="84"/>
      <c r="BB800" s="84"/>
      <c r="BC800" s="84"/>
      <c r="BD800" s="84"/>
      <c r="BE800" s="84"/>
      <c r="BF800" s="84"/>
      <c r="BG800" s="84"/>
      <c r="BH800" s="84"/>
    </row>
    <row r="801">
      <c r="F801" s="84"/>
      <c r="I801" s="84"/>
      <c r="L801" s="84"/>
      <c r="O801" s="84"/>
      <c r="R801" s="84"/>
      <c r="U801" s="84"/>
      <c r="X801" s="84"/>
      <c r="AA801" s="84"/>
      <c r="AD801" s="84"/>
      <c r="AG801" s="84"/>
      <c r="AJ801" s="84"/>
      <c r="AM801" s="84"/>
      <c r="AP801" s="84"/>
      <c r="AS801" s="84"/>
      <c r="AV801" s="84"/>
      <c r="AY801" s="84"/>
      <c r="BB801" s="84"/>
      <c r="BC801" s="84"/>
      <c r="BD801" s="84"/>
      <c r="BE801" s="84"/>
      <c r="BF801" s="84"/>
      <c r="BG801" s="84"/>
      <c r="BH801" s="84"/>
    </row>
    <row r="802">
      <c r="F802" s="84"/>
      <c r="I802" s="84"/>
      <c r="L802" s="84"/>
      <c r="O802" s="84"/>
      <c r="R802" s="84"/>
      <c r="U802" s="84"/>
      <c r="X802" s="84"/>
      <c r="AA802" s="84"/>
      <c r="AD802" s="84"/>
      <c r="AG802" s="84"/>
      <c r="AJ802" s="84"/>
      <c r="AM802" s="84"/>
      <c r="AP802" s="84"/>
      <c r="AS802" s="84"/>
      <c r="AV802" s="84"/>
      <c r="AY802" s="84"/>
      <c r="BB802" s="84"/>
      <c r="BC802" s="84"/>
      <c r="BD802" s="84"/>
      <c r="BE802" s="84"/>
      <c r="BF802" s="84"/>
      <c r="BG802" s="84"/>
      <c r="BH802" s="84"/>
    </row>
    <row r="803">
      <c r="F803" s="84"/>
      <c r="I803" s="84"/>
      <c r="L803" s="84"/>
      <c r="O803" s="84"/>
      <c r="R803" s="84"/>
      <c r="U803" s="84"/>
      <c r="X803" s="84"/>
      <c r="AA803" s="84"/>
      <c r="AD803" s="84"/>
      <c r="AG803" s="84"/>
      <c r="AJ803" s="84"/>
      <c r="AM803" s="84"/>
      <c r="AP803" s="84"/>
      <c r="AS803" s="84"/>
      <c r="AV803" s="84"/>
      <c r="AY803" s="84"/>
      <c r="BB803" s="84"/>
      <c r="BC803" s="84"/>
      <c r="BD803" s="84"/>
      <c r="BE803" s="84"/>
      <c r="BF803" s="84"/>
      <c r="BG803" s="84"/>
      <c r="BH803" s="84"/>
    </row>
    <row r="804">
      <c r="F804" s="84"/>
      <c r="I804" s="84"/>
      <c r="L804" s="84"/>
      <c r="O804" s="84"/>
      <c r="R804" s="84"/>
      <c r="U804" s="84"/>
      <c r="X804" s="84"/>
      <c r="AA804" s="84"/>
      <c r="AD804" s="84"/>
      <c r="AG804" s="84"/>
      <c r="AJ804" s="84"/>
      <c r="AM804" s="84"/>
      <c r="AP804" s="84"/>
      <c r="AS804" s="84"/>
      <c r="AV804" s="84"/>
      <c r="AY804" s="84"/>
      <c r="BB804" s="84"/>
      <c r="BC804" s="84"/>
      <c r="BD804" s="84"/>
      <c r="BE804" s="84"/>
      <c r="BF804" s="84"/>
      <c r="BG804" s="84"/>
      <c r="BH804" s="84"/>
    </row>
    <row r="805">
      <c r="F805" s="84"/>
      <c r="I805" s="84"/>
      <c r="L805" s="84"/>
      <c r="O805" s="84"/>
      <c r="R805" s="84"/>
      <c r="U805" s="84"/>
      <c r="X805" s="84"/>
      <c r="AA805" s="84"/>
      <c r="AD805" s="84"/>
      <c r="AG805" s="84"/>
      <c r="AJ805" s="84"/>
      <c r="AM805" s="84"/>
      <c r="AP805" s="84"/>
      <c r="AS805" s="84"/>
      <c r="AV805" s="84"/>
      <c r="AY805" s="84"/>
      <c r="BB805" s="84"/>
      <c r="BC805" s="84"/>
      <c r="BD805" s="84"/>
      <c r="BE805" s="84"/>
      <c r="BF805" s="84"/>
      <c r="BG805" s="84"/>
      <c r="BH805" s="84"/>
    </row>
    <row r="806">
      <c r="F806" s="84"/>
      <c r="I806" s="84"/>
      <c r="L806" s="84"/>
      <c r="O806" s="84"/>
      <c r="R806" s="84"/>
      <c r="U806" s="84"/>
      <c r="X806" s="84"/>
      <c r="AA806" s="84"/>
      <c r="AD806" s="84"/>
      <c r="AG806" s="84"/>
      <c r="AJ806" s="84"/>
      <c r="AM806" s="84"/>
      <c r="AP806" s="84"/>
      <c r="AS806" s="84"/>
      <c r="AV806" s="84"/>
      <c r="AY806" s="84"/>
      <c r="BB806" s="84"/>
      <c r="BC806" s="84"/>
      <c r="BD806" s="84"/>
      <c r="BE806" s="84"/>
      <c r="BF806" s="84"/>
      <c r="BG806" s="84"/>
      <c r="BH806" s="84"/>
    </row>
    <row r="807">
      <c r="F807" s="84"/>
      <c r="I807" s="84"/>
      <c r="L807" s="84"/>
      <c r="O807" s="84"/>
      <c r="R807" s="84"/>
      <c r="U807" s="84"/>
      <c r="X807" s="84"/>
      <c r="AA807" s="84"/>
      <c r="AD807" s="84"/>
      <c r="AG807" s="84"/>
      <c r="AJ807" s="84"/>
      <c r="AM807" s="84"/>
      <c r="AP807" s="84"/>
      <c r="AS807" s="84"/>
      <c r="AV807" s="84"/>
      <c r="AY807" s="84"/>
      <c r="BB807" s="84"/>
      <c r="BC807" s="84"/>
      <c r="BD807" s="84"/>
      <c r="BE807" s="84"/>
      <c r="BF807" s="84"/>
      <c r="BG807" s="84"/>
      <c r="BH807" s="84"/>
    </row>
    <row r="808">
      <c r="F808" s="84"/>
      <c r="I808" s="84"/>
      <c r="L808" s="84"/>
      <c r="O808" s="84"/>
      <c r="R808" s="84"/>
      <c r="U808" s="84"/>
      <c r="X808" s="84"/>
      <c r="AA808" s="84"/>
      <c r="AD808" s="84"/>
      <c r="AG808" s="84"/>
      <c r="AJ808" s="84"/>
      <c r="AM808" s="84"/>
      <c r="AP808" s="84"/>
      <c r="AS808" s="84"/>
      <c r="AV808" s="84"/>
      <c r="AY808" s="84"/>
      <c r="BB808" s="84"/>
      <c r="BC808" s="84"/>
      <c r="BD808" s="84"/>
      <c r="BE808" s="84"/>
      <c r="BF808" s="84"/>
      <c r="BG808" s="84"/>
      <c r="BH808" s="84"/>
    </row>
    <row r="809">
      <c r="F809" s="84"/>
      <c r="I809" s="84"/>
      <c r="L809" s="84"/>
      <c r="O809" s="84"/>
      <c r="R809" s="84"/>
      <c r="U809" s="84"/>
      <c r="X809" s="84"/>
      <c r="AA809" s="84"/>
      <c r="AD809" s="84"/>
      <c r="AG809" s="84"/>
      <c r="AJ809" s="84"/>
      <c r="AM809" s="84"/>
      <c r="AP809" s="84"/>
      <c r="AS809" s="84"/>
      <c r="AV809" s="84"/>
      <c r="AY809" s="84"/>
      <c r="BB809" s="84"/>
      <c r="BC809" s="84"/>
      <c r="BD809" s="84"/>
      <c r="BE809" s="84"/>
      <c r="BF809" s="84"/>
      <c r="BG809" s="84"/>
      <c r="BH809" s="84"/>
    </row>
    <row r="810">
      <c r="F810" s="84"/>
      <c r="I810" s="84"/>
      <c r="L810" s="84"/>
      <c r="O810" s="84"/>
      <c r="R810" s="84"/>
      <c r="U810" s="84"/>
      <c r="X810" s="84"/>
      <c r="AA810" s="84"/>
      <c r="AD810" s="84"/>
      <c r="AG810" s="84"/>
      <c r="AJ810" s="84"/>
      <c r="AM810" s="84"/>
      <c r="AP810" s="84"/>
      <c r="AS810" s="84"/>
      <c r="AV810" s="84"/>
      <c r="AY810" s="84"/>
      <c r="BB810" s="84"/>
      <c r="BC810" s="84"/>
      <c r="BD810" s="84"/>
      <c r="BE810" s="84"/>
      <c r="BF810" s="84"/>
      <c r="BG810" s="84"/>
      <c r="BH810" s="84"/>
    </row>
    <row r="811">
      <c r="F811" s="84"/>
      <c r="I811" s="84"/>
      <c r="L811" s="84"/>
      <c r="O811" s="84"/>
      <c r="R811" s="84"/>
      <c r="U811" s="84"/>
      <c r="X811" s="84"/>
      <c r="AA811" s="84"/>
      <c r="AD811" s="84"/>
      <c r="AG811" s="84"/>
      <c r="AJ811" s="84"/>
      <c r="AM811" s="84"/>
      <c r="AP811" s="84"/>
      <c r="AS811" s="84"/>
      <c r="AV811" s="84"/>
      <c r="AY811" s="84"/>
      <c r="BB811" s="84"/>
      <c r="BC811" s="84"/>
      <c r="BD811" s="84"/>
      <c r="BE811" s="84"/>
      <c r="BF811" s="84"/>
      <c r="BG811" s="84"/>
      <c r="BH811" s="84"/>
    </row>
    <row r="812">
      <c r="F812" s="84"/>
      <c r="I812" s="84"/>
      <c r="L812" s="84"/>
      <c r="O812" s="84"/>
      <c r="R812" s="84"/>
      <c r="U812" s="84"/>
      <c r="X812" s="84"/>
      <c r="AA812" s="84"/>
      <c r="AD812" s="84"/>
      <c r="AG812" s="84"/>
      <c r="AJ812" s="84"/>
      <c r="AM812" s="84"/>
      <c r="AP812" s="84"/>
      <c r="AS812" s="84"/>
      <c r="AV812" s="84"/>
      <c r="AY812" s="84"/>
      <c r="BB812" s="84"/>
      <c r="BC812" s="84"/>
      <c r="BD812" s="84"/>
      <c r="BE812" s="84"/>
      <c r="BF812" s="84"/>
      <c r="BG812" s="84"/>
      <c r="BH812" s="84"/>
    </row>
    <row r="813">
      <c r="F813" s="84"/>
      <c r="I813" s="84"/>
      <c r="L813" s="84"/>
      <c r="O813" s="84"/>
      <c r="R813" s="84"/>
      <c r="U813" s="84"/>
      <c r="X813" s="84"/>
      <c r="AA813" s="84"/>
      <c r="AD813" s="84"/>
      <c r="AG813" s="84"/>
      <c r="AJ813" s="84"/>
      <c r="AM813" s="84"/>
      <c r="AP813" s="84"/>
      <c r="AS813" s="84"/>
      <c r="AV813" s="84"/>
      <c r="AY813" s="84"/>
      <c r="BB813" s="84"/>
      <c r="BC813" s="84"/>
      <c r="BD813" s="84"/>
      <c r="BE813" s="84"/>
      <c r="BF813" s="84"/>
      <c r="BG813" s="84"/>
      <c r="BH813" s="84"/>
    </row>
    <row r="814">
      <c r="F814" s="84"/>
      <c r="I814" s="84"/>
      <c r="L814" s="84"/>
      <c r="O814" s="84"/>
      <c r="R814" s="84"/>
      <c r="U814" s="84"/>
      <c r="X814" s="84"/>
      <c r="AA814" s="84"/>
      <c r="AD814" s="84"/>
      <c r="AG814" s="84"/>
      <c r="AJ814" s="84"/>
      <c r="AM814" s="84"/>
      <c r="AP814" s="84"/>
      <c r="AS814" s="84"/>
      <c r="AV814" s="84"/>
      <c r="AY814" s="84"/>
      <c r="BB814" s="84"/>
      <c r="BC814" s="84"/>
      <c r="BD814" s="84"/>
      <c r="BE814" s="84"/>
      <c r="BF814" s="84"/>
      <c r="BG814" s="84"/>
      <c r="BH814" s="84"/>
    </row>
    <row r="815">
      <c r="F815" s="84"/>
      <c r="I815" s="84"/>
      <c r="L815" s="84"/>
      <c r="O815" s="84"/>
      <c r="R815" s="84"/>
      <c r="U815" s="84"/>
      <c r="X815" s="84"/>
      <c r="AA815" s="84"/>
      <c r="AD815" s="84"/>
      <c r="AG815" s="84"/>
      <c r="AJ815" s="84"/>
      <c r="AM815" s="84"/>
      <c r="AP815" s="84"/>
      <c r="AS815" s="84"/>
      <c r="AV815" s="84"/>
      <c r="AY815" s="84"/>
      <c r="BB815" s="84"/>
      <c r="BC815" s="84"/>
      <c r="BD815" s="84"/>
      <c r="BE815" s="84"/>
      <c r="BF815" s="84"/>
      <c r="BG815" s="84"/>
      <c r="BH815" s="84"/>
    </row>
    <row r="816">
      <c r="F816" s="84"/>
      <c r="I816" s="84"/>
      <c r="L816" s="84"/>
      <c r="O816" s="84"/>
      <c r="R816" s="84"/>
      <c r="U816" s="84"/>
      <c r="X816" s="84"/>
      <c r="AA816" s="84"/>
      <c r="AD816" s="84"/>
      <c r="AG816" s="84"/>
      <c r="AJ816" s="84"/>
      <c r="AM816" s="84"/>
      <c r="AP816" s="84"/>
      <c r="AS816" s="84"/>
      <c r="AV816" s="84"/>
      <c r="AY816" s="84"/>
      <c r="BB816" s="84"/>
      <c r="BC816" s="84"/>
      <c r="BD816" s="84"/>
      <c r="BE816" s="84"/>
      <c r="BF816" s="84"/>
      <c r="BG816" s="84"/>
      <c r="BH816" s="84"/>
    </row>
    <row r="817">
      <c r="F817" s="84"/>
      <c r="I817" s="84"/>
      <c r="L817" s="84"/>
      <c r="O817" s="84"/>
      <c r="R817" s="84"/>
      <c r="U817" s="84"/>
      <c r="X817" s="84"/>
      <c r="AA817" s="84"/>
      <c r="AD817" s="84"/>
      <c r="AG817" s="84"/>
      <c r="AJ817" s="84"/>
      <c r="AM817" s="84"/>
      <c r="AP817" s="84"/>
      <c r="AS817" s="84"/>
      <c r="AV817" s="84"/>
      <c r="AY817" s="84"/>
      <c r="BB817" s="84"/>
      <c r="BC817" s="84"/>
      <c r="BD817" s="84"/>
      <c r="BE817" s="84"/>
      <c r="BF817" s="84"/>
      <c r="BG817" s="84"/>
      <c r="BH817" s="84"/>
    </row>
    <row r="818">
      <c r="F818" s="84"/>
      <c r="I818" s="84"/>
      <c r="L818" s="84"/>
      <c r="O818" s="84"/>
      <c r="R818" s="84"/>
      <c r="U818" s="84"/>
      <c r="X818" s="84"/>
      <c r="AA818" s="84"/>
      <c r="AD818" s="84"/>
      <c r="AG818" s="84"/>
      <c r="AJ818" s="84"/>
      <c r="AM818" s="84"/>
      <c r="AP818" s="84"/>
      <c r="AS818" s="84"/>
      <c r="AV818" s="84"/>
      <c r="AY818" s="84"/>
      <c r="BB818" s="84"/>
      <c r="BC818" s="84"/>
      <c r="BD818" s="84"/>
      <c r="BE818" s="84"/>
      <c r="BF818" s="84"/>
      <c r="BG818" s="84"/>
      <c r="BH818" s="84"/>
    </row>
    <row r="819">
      <c r="F819" s="84"/>
      <c r="I819" s="84"/>
      <c r="L819" s="84"/>
      <c r="O819" s="84"/>
      <c r="R819" s="84"/>
      <c r="U819" s="84"/>
      <c r="X819" s="84"/>
      <c r="AA819" s="84"/>
      <c r="AD819" s="84"/>
      <c r="AG819" s="84"/>
      <c r="AJ819" s="84"/>
      <c r="AM819" s="84"/>
      <c r="AP819" s="84"/>
      <c r="AS819" s="84"/>
      <c r="AV819" s="84"/>
      <c r="AY819" s="84"/>
      <c r="BB819" s="84"/>
      <c r="BC819" s="84"/>
      <c r="BD819" s="84"/>
      <c r="BE819" s="84"/>
      <c r="BF819" s="84"/>
      <c r="BG819" s="84"/>
      <c r="BH819" s="84"/>
    </row>
    <row r="820">
      <c r="F820" s="84"/>
      <c r="I820" s="84"/>
      <c r="L820" s="84"/>
      <c r="O820" s="84"/>
      <c r="R820" s="84"/>
      <c r="U820" s="84"/>
      <c r="X820" s="84"/>
      <c r="AA820" s="84"/>
      <c r="AD820" s="84"/>
      <c r="AG820" s="84"/>
      <c r="AJ820" s="84"/>
      <c r="AM820" s="84"/>
      <c r="AP820" s="84"/>
      <c r="AS820" s="84"/>
      <c r="AV820" s="84"/>
      <c r="AY820" s="84"/>
      <c r="BB820" s="84"/>
      <c r="BC820" s="84"/>
      <c r="BD820" s="84"/>
      <c r="BE820" s="84"/>
      <c r="BF820" s="84"/>
      <c r="BG820" s="84"/>
      <c r="BH820" s="84"/>
    </row>
    <row r="821">
      <c r="F821" s="84"/>
      <c r="I821" s="84"/>
      <c r="L821" s="84"/>
      <c r="O821" s="84"/>
      <c r="R821" s="84"/>
      <c r="U821" s="84"/>
      <c r="X821" s="84"/>
      <c r="AA821" s="84"/>
      <c r="AD821" s="84"/>
      <c r="AG821" s="84"/>
      <c r="AJ821" s="84"/>
      <c r="AM821" s="84"/>
      <c r="AP821" s="84"/>
      <c r="AS821" s="84"/>
      <c r="AV821" s="84"/>
      <c r="AY821" s="84"/>
      <c r="BB821" s="84"/>
      <c r="BC821" s="84"/>
      <c r="BD821" s="84"/>
      <c r="BE821" s="84"/>
      <c r="BF821" s="84"/>
      <c r="BG821" s="84"/>
      <c r="BH821" s="84"/>
    </row>
    <row r="822">
      <c r="F822" s="84"/>
      <c r="I822" s="84"/>
      <c r="L822" s="84"/>
      <c r="O822" s="84"/>
      <c r="R822" s="84"/>
      <c r="U822" s="84"/>
      <c r="X822" s="84"/>
      <c r="AA822" s="84"/>
      <c r="AD822" s="84"/>
      <c r="AG822" s="84"/>
      <c r="AJ822" s="84"/>
      <c r="AM822" s="84"/>
      <c r="AP822" s="84"/>
      <c r="AS822" s="84"/>
      <c r="AV822" s="84"/>
      <c r="AY822" s="84"/>
      <c r="BB822" s="84"/>
      <c r="BC822" s="84"/>
      <c r="BD822" s="84"/>
      <c r="BE822" s="84"/>
      <c r="BF822" s="84"/>
      <c r="BG822" s="84"/>
      <c r="BH822" s="84"/>
    </row>
    <row r="823">
      <c r="F823" s="84"/>
      <c r="I823" s="84"/>
      <c r="L823" s="84"/>
      <c r="O823" s="84"/>
      <c r="R823" s="84"/>
      <c r="U823" s="84"/>
      <c r="X823" s="84"/>
      <c r="AA823" s="84"/>
      <c r="AD823" s="84"/>
      <c r="AG823" s="84"/>
      <c r="AJ823" s="84"/>
      <c r="AM823" s="84"/>
      <c r="AP823" s="84"/>
      <c r="AS823" s="84"/>
      <c r="AV823" s="84"/>
      <c r="AY823" s="84"/>
      <c r="BB823" s="84"/>
      <c r="BC823" s="84"/>
      <c r="BD823" s="84"/>
      <c r="BE823" s="84"/>
      <c r="BF823" s="84"/>
      <c r="BG823" s="84"/>
      <c r="BH823" s="84"/>
    </row>
    <row r="824">
      <c r="F824" s="84"/>
      <c r="I824" s="84"/>
      <c r="L824" s="84"/>
      <c r="O824" s="84"/>
      <c r="R824" s="84"/>
      <c r="U824" s="84"/>
      <c r="X824" s="84"/>
      <c r="AA824" s="84"/>
      <c r="AD824" s="84"/>
      <c r="AG824" s="84"/>
      <c r="AJ824" s="84"/>
      <c r="AM824" s="84"/>
      <c r="AP824" s="84"/>
      <c r="AS824" s="84"/>
      <c r="AV824" s="84"/>
      <c r="AY824" s="84"/>
      <c r="BB824" s="84"/>
      <c r="BC824" s="84"/>
      <c r="BD824" s="84"/>
      <c r="BE824" s="84"/>
      <c r="BF824" s="84"/>
      <c r="BG824" s="84"/>
      <c r="BH824" s="84"/>
    </row>
    <row r="825">
      <c r="F825" s="84"/>
      <c r="I825" s="84"/>
      <c r="L825" s="84"/>
      <c r="O825" s="84"/>
      <c r="R825" s="84"/>
      <c r="U825" s="84"/>
      <c r="X825" s="84"/>
      <c r="AA825" s="84"/>
      <c r="AD825" s="84"/>
      <c r="AG825" s="84"/>
      <c r="AJ825" s="84"/>
      <c r="AM825" s="84"/>
      <c r="AP825" s="84"/>
      <c r="AS825" s="84"/>
      <c r="AV825" s="84"/>
      <c r="AY825" s="84"/>
      <c r="BB825" s="84"/>
      <c r="BC825" s="84"/>
      <c r="BD825" s="84"/>
      <c r="BE825" s="84"/>
      <c r="BF825" s="84"/>
      <c r="BG825" s="84"/>
      <c r="BH825" s="84"/>
    </row>
    <row r="826">
      <c r="F826" s="84"/>
      <c r="I826" s="84"/>
      <c r="L826" s="84"/>
      <c r="O826" s="84"/>
      <c r="R826" s="84"/>
      <c r="U826" s="84"/>
      <c r="X826" s="84"/>
      <c r="AA826" s="84"/>
      <c r="AD826" s="84"/>
      <c r="AG826" s="84"/>
      <c r="AJ826" s="84"/>
      <c r="AM826" s="84"/>
      <c r="AP826" s="84"/>
      <c r="AS826" s="84"/>
      <c r="AV826" s="84"/>
      <c r="AY826" s="84"/>
      <c r="BB826" s="84"/>
      <c r="BC826" s="84"/>
      <c r="BD826" s="84"/>
      <c r="BE826" s="84"/>
      <c r="BF826" s="84"/>
      <c r="BG826" s="84"/>
      <c r="BH826" s="84"/>
    </row>
    <row r="827">
      <c r="F827" s="84"/>
      <c r="I827" s="84"/>
      <c r="L827" s="84"/>
      <c r="O827" s="84"/>
      <c r="R827" s="84"/>
      <c r="U827" s="84"/>
      <c r="X827" s="84"/>
      <c r="AA827" s="84"/>
      <c r="AD827" s="84"/>
      <c r="AG827" s="84"/>
      <c r="AJ827" s="84"/>
      <c r="AM827" s="84"/>
      <c r="AP827" s="84"/>
      <c r="AS827" s="84"/>
      <c r="AV827" s="84"/>
      <c r="AY827" s="84"/>
      <c r="BB827" s="84"/>
      <c r="BC827" s="84"/>
      <c r="BD827" s="84"/>
      <c r="BE827" s="84"/>
      <c r="BF827" s="84"/>
      <c r="BG827" s="84"/>
      <c r="BH827" s="84"/>
    </row>
    <row r="828">
      <c r="F828" s="84"/>
      <c r="I828" s="84"/>
      <c r="L828" s="84"/>
      <c r="O828" s="84"/>
      <c r="R828" s="84"/>
      <c r="U828" s="84"/>
      <c r="X828" s="84"/>
      <c r="AA828" s="84"/>
      <c r="AD828" s="84"/>
      <c r="AG828" s="84"/>
      <c r="AJ828" s="84"/>
      <c r="AM828" s="84"/>
      <c r="AP828" s="84"/>
      <c r="AS828" s="84"/>
      <c r="AV828" s="84"/>
      <c r="AY828" s="84"/>
      <c r="BB828" s="84"/>
      <c r="BC828" s="84"/>
      <c r="BD828" s="84"/>
      <c r="BE828" s="84"/>
      <c r="BF828" s="84"/>
      <c r="BG828" s="84"/>
      <c r="BH828" s="84"/>
    </row>
    <row r="829">
      <c r="F829" s="84"/>
      <c r="I829" s="84"/>
      <c r="L829" s="84"/>
      <c r="O829" s="84"/>
      <c r="R829" s="84"/>
      <c r="U829" s="84"/>
      <c r="X829" s="84"/>
      <c r="AA829" s="84"/>
      <c r="AD829" s="84"/>
      <c r="AG829" s="84"/>
      <c r="AJ829" s="84"/>
      <c r="AM829" s="84"/>
      <c r="AP829" s="84"/>
      <c r="AS829" s="84"/>
      <c r="AV829" s="84"/>
      <c r="AY829" s="84"/>
      <c r="BB829" s="84"/>
      <c r="BC829" s="84"/>
      <c r="BD829" s="84"/>
      <c r="BE829" s="84"/>
      <c r="BF829" s="84"/>
      <c r="BG829" s="84"/>
      <c r="BH829" s="84"/>
    </row>
    <row r="830">
      <c r="F830" s="84"/>
      <c r="I830" s="84"/>
      <c r="L830" s="84"/>
      <c r="O830" s="84"/>
      <c r="R830" s="84"/>
      <c r="U830" s="84"/>
      <c r="X830" s="84"/>
      <c r="AA830" s="84"/>
      <c r="AD830" s="84"/>
      <c r="AG830" s="84"/>
      <c r="AJ830" s="84"/>
      <c r="AM830" s="84"/>
      <c r="AP830" s="84"/>
      <c r="AS830" s="84"/>
      <c r="AV830" s="84"/>
      <c r="AY830" s="84"/>
      <c r="BB830" s="84"/>
      <c r="BC830" s="84"/>
      <c r="BD830" s="84"/>
      <c r="BE830" s="84"/>
      <c r="BF830" s="84"/>
      <c r="BG830" s="84"/>
      <c r="BH830" s="84"/>
    </row>
    <row r="831">
      <c r="F831" s="84"/>
      <c r="I831" s="84"/>
      <c r="L831" s="84"/>
      <c r="O831" s="84"/>
      <c r="R831" s="84"/>
      <c r="U831" s="84"/>
      <c r="X831" s="84"/>
      <c r="AA831" s="84"/>
      <c r="AD831" s="84"/>
      <c r="AG831" s="84"/>
      <c r="AJ831" s="84"/>
      <c r="AM831" s="84"/>
      <c r="AP831" s="84"/>
      <c r="AS831" s="84"/>
      <c r="AV831" s="84"/>
      <c r="AY831" s="84"/>
      <c r="BB831" s="84"/>
      <c r="BC831" s="84"/>
      <c r="BD831" s="84"/>
      <c r="BE831" s="84"/>
      <c r="BF831" s="84"/>
      <c r="BG831" s="84"/>
      <c r="BH831" s="84"/>
    </row>
    <row r="832">
      <c r="F832" s="84"/>
      <c r="I832" s="84"/>
      <c r="L832" s="84"/>
      <c r="O832" s="84"/>
      <c r="R832" s="84"/>
      <c r="U832" s="84"/>
      <c r="X832" s="84"/>
      <c r="AA832" s="84"/>
      <c r="AD832" s="84"/>
      <c r="AG832" s="84"/>
      <c r="AJ832" s="84"/>
      <c r="AM832" s="84"/>
      <c r="AP832" s="84"/>
      <c r="AS832" s="84"/>
      <c r="AV832" s="84"/>
      <c r="AY832" s="84"/>
      <c r="BB832" s="84"/>
      <c r="BC832" s="84"/>
      <c r="BD832" s="84"/>
      <c r="BE832" s="84"/>
      <c r="BF832" s="84"/>
      <c r="BG832" s="84"/>
      <c r="BH832" s="84"/>
    </row>
    <row r="833">
      <c r="F833" s="84"/>
      <c r="I833" s="84"/>
      <c r="L833" s="84"/>
      <c r="O833" s="84"/>
      <c r="R833" s="84"/>
      <c r="U833" s="84"/>
      <c r="X833" s="84"/>
      <c r="AA833" s="84"/>
      <c r="AD833" s="84"/>
      <c r="AG833" s="84"/>
      <c r="AJ833" s="84"/>
      <c r="AM833" s="84"/>
      <c r="AP833" s="84"/>
      <c r="AS833" s="84"/>
      <c r="AV833" s="84"/>
      <c r="AY833" s="84"/>
      <c r="BB833" s="84"/>
      <c r="BC833" s="84"/>
      <c r="BD833" s="84"/>
      <c r="BE833" s="84"/>
      <c r="BF833" s="84"/>
      <c r="BG833" s="84"/>
      <c r="BH833" s="84"/>
    </row>
    <row r="834">
      <c r="F834" s="84"/>
      <c r="I834" s="84"/>
      <c r="L834" s="84"/>
      <c r="O834" s="84"/>
      <c r="R834" s="84"/>
      <c r="U834" s="84"/>
      <c r="X834" s="84"/>
      <c r="AA834" s="84"/>
      <c r="AD834" s="84"/>
      <c r="AG834" s="84"/>
      <c r="AJ834" s="84"/>
      <c r="AM834" s="84"/>
      <c r="AP834" s="84"/>
      <c r="AS834" s="84"/>
      <c r="AV834" s="84"/>
      <c r="AY834" s="84"/>
      <c r="BB834" s="84"/>
      <c r="BC834" s="84"/>
      <c r="BD834" s="84"/>
      <c r="BE834" s="84"/>
      <c r="BF834" s="84"/>
      <c r="BG834" s="84"/>
      <c r="BH834" s="84"/>
    </row>
    <row r="835">
      <c r="F835" s="84"/>
      <c r="I835" s="84"/>
      <c r="L835" s="84"/>
      <c r="O835" s="84"/>
      <c r="R835" s="84"/>
      <c r="U835" s="84"/>
      <c r="X835" s="84"/>
      <c r="AA835" s="84"/>
      <c r="AD835" s="84"/>
      <c r="AG835" s="84"/>
      <c r="AJ835" s="84"/>
      <c r="AM835" s="84"/>
      <c r="AP835" s="84"/>
      <c r="AS835" s="84"/>
      <c r="AV835" s="84"/>
      <c r="AY835" s="84"/>
      <c r="BB835" s="84"/>
      <c r="BC835" s="84"/>
      <c r="BD835" s="84"/>
      <c r="BE835" s="84"/>
      <c r="BF835" s="84"/>
      <c r="BG835" s="84"/>
      <c r="BH835" s="84"/>
    </row>
    <row r="836">
      <c r="F836" s="84"/>
      <c r="I836" s="84"/>
      <c r="L836" s="84"/>
      <c r="O836" s="84"/>
      <c r="R836" s="84"/>
      <c r="U836" s="84"/>
      <c r="X836" s="84"/>
      <c r="AA836" s="84"/>
      <c r="AD836" s="84"/>
      <c r="AG836" s="84"/>
      <c r="AJ836" s="84"/>
      <c r="AM836" s="84"/>
      <c r="AP836" s="84"/>
      <c r="AS836" s="84"/>
      <c r="AV836" s="84"/>
      <c r="AY836" s="84"/>
      <c r="BB836" s="84"/>
      <c r="BC836" s="84"/>
      <c r="BD836" s="84"/>
      <c r="BE836" s="84"/>
      <c r="BF836" s="84"/>
      <c r="BG836" s="84"/>
      <c r="BH836" s="84"/>
    </row>
    <row r="837">
      <c r="F837" s="84"/>
      <c r="I837" s="84"/>
      <c r="L837" s="84"/>
      <c r="O837" s="84"/>
      <c r="R837" s="84"/>
      <c r="U837" s="84"/>
      <c r="X837" s="84"/>
      <c r="AA837" s="84"/>
      <c r="AD837" s="84"/>
      <c r="AG837" s="84"/>
      <c r="AJ837" s="84"/>
      <c r="AM837" s="84"/>
      <c r="AP837" s="84"/>
      <c r="AS837" s="84"/>
      <c r="AV837" s="84"/>
      <c r="AY837" s="84"/>
      <c r="BB837" s="84"/>
      <c r="BC837" s="84"/>
      <c r="BD837" s="84"/>
      <c r="BE837" s="84"/>
      <c r="BF837" s="84"/>
      <c r="BG837" s="84"/>
      <c r="BH837" s="84"/>
    </row>
    <row r="838">
      <c r="F838" s="84"/>
      <c r="I838" s="84"/>
      <c r="L838" s="84"/>
      <c r="O838" s="84"/>
      <c r="R838" s="84"/>
      <c r="U838" s="84"/>
      <c r="X838" s="84"/>
      <c r="AA838" s="84"/>
      <c r="AD838" s="84"/>
      <c r="AG838" s="84"/>
      <c r="AJ838" s="84"/>
      <c r="AM838" s="84"/>
      <c r="AP838" s="84"/>
      <c r="AS838" s="84"/>
      <c r="AV838" s="84"/>
      <c r="AY838" s="84"/>
      <c r="BB838" s="84"/>
      <c r="BC838" s="84"/>
      <c r="BD838" s="84"/>
      <c r="BE838" s="84"/>
      <c r="BF838" s="84"/>
      <c r="BG838" s="84"/>
      <c r="BH838" s="84"/>
    </row>
    <row r="839">
      <c r="F839" s="84"/>
      <c r="I839" s="84"/>
      <c r="L839" s="84"/>
      <c r="O839" s="84"/>
      <c r="R839" s="84"/>
      <c r="U839" s="84"/>
      <c r="X839" s="84"/>
      <c r="AA839" s="84"/>
      <c r="AD839" s="84"/>
      <c r="AG839" s="84"/>
      <c r="AJ839" s="84"/>
      <c r="AM839" s="84"/>
      <c r="AP839" s="84"/>
      <c r="AS839" s="84"/>
      <c r="AV839" s="84"/>
      <c r="AY839" s="84"/>
      <c r="BB839" s="84"/>
      <c r="BC839" s="84"/>
      <c r="BD839" s="84"/>
      <c r="BE839" s="84"/>
      <c r="BF839" s="84"/>
      <c r="BG839" s="84"/>
      <c r="BH839" s="84"/>
    </row>
    <row r="840">
      <c r="F840" s="84"/>
      <c r="I840" s="84"/>
      <c r="L840" s="84"/>
      <c r="O840" s="84"/>
      <c r="R840" s="84"/>
      <c r="U840" s="84"/>
      <c r="X840" s="84"/>
      <c r="AA840" s="84"/>
      <c r="AD840" s="84"/>
      <c r="AG840" s="84"/>
      <c r="AJ840" s="84"/>
      <c r="AM840" s="84"/>
      <c r="AP840" s="84"/>
      <c r="AS840" s="84"/>
      <c r="AV840" s="84"/>
      <c r="AY840" s="84"/>
      <c r="BB840" s="84"/>
      <c r="BC840" s="84"/>
      <c r="BD840" s="84"/>
      <c r="BE840" s="84"/>
      <c r="BF840" s="84"/>
      <c r="BG840" s="84"/>
      <c r="BH840" s="84"/>
    </row>
    <row r="841">
      <c r="F841" s="84"/>
      <c r="I841" s="84"/>
      <c r="L841" s="84"/>
      <c r="O841" s="84"/>
      <c r="R841" s="84"/>
      <c r="U841" s="84"/>
      <c r="X841" s="84"/>
      <c r="AA841" s="84"/>
      <c r="AD841" s="84"/>
      <c r="AG841" s="84"/>
      <c r="AJ841" s="84"/>
      <c r="AM841" s="84"/>
      <c r="AP841" s="84"/>
      <c r="AS841" s="84"/>
      <c r="AV841" s="84"/>
      <c r="AY841" s="84"/>
      <c r="BB841" s="84"/>
      <c r="BC841" s="84"/>
      <c r="BD841" s="84"/>
      <c r="BE841" s="84"/>
      <c r="BF841" s="84"/>
      <c r="BG841" s="84"/>
      <c r="BH841" s="84"/>
    </row>
    <row r="842">
      <c r="F842" s="84"/>
      <c r="I842" s="84"/>
      <c r="L842" s="84"/>
      <c r="O842" s="84"/>
      <c r="R842" s="84"/>
      <c r="U842" s="84"/>
      <c r="X842" s="84"/>
      <c r="AA842" s="84"/>
      <c r="AD842" s="84"/>
      <c r="AG842" s="84"/>
      <c r="AJ842" s="84"/>
      <c r="AM842" s="84"/>
      <c r="AP842" s="84"/>
      <c r="AS842" s="84"/>
      <c r="AV842" s="84"/>
      <c r="AY842" s="84"/>
      <c r="BB842" s="84"/>
      <c r="BC842" s="84"/>
      <c r="BD842" s="84"/>
      <c r="BE842" s="84"/>
      <c r="BF842" s="84"/>
      <c r="BG842" s="84"/>
      <c r="BH842" s="84"/>
    </row>
    <row r="843">
      <c r="F843" s="84"/>
      <c r="I843" s="84"/>
      <c r="L843" s="84"/>
      <c r="O843" s="84"/>
      <c r="R843" s="84"/>
      <c r="U843" s="84"/>
      <c r="X843" s="84"/>
      <c r="AA843" s="84"/>
      <c r="AD843" s="84"/>
      <c r="AG843" s="84"/>
      <c r="AJ843" s="84"/>
      <c r="AM843" s="84"/>
      <c r="AP843" s="84"/>
      <c r="AS843" s="84"/>
      <c r="AV843" s="84"/>
      <c r="AY843" s="84"/>
      <c r="BB843" s="84"/>
      <c r="BC843" s="84"/>
      <c r="BD843" s="84"/>
      <c r="BE843" s="84"/>
      <c r="BF843" s="84"/>
      <c r="BG843" s="84"/>
      <c r="BH843" s="84"/>
    </row>
    <row r="844">
      <c r="F844" s="84"/>
      <c r="I844" s="84"/>
      <c r="L844" s="84"/>
      <c r="O844" s="84"/>
      <c r="R844" s="84"/>
      <c r="U844" s="84"/>
      <c r="X844" s="84"/>
      <c r="AA844" s="84"/>
      <c r="AD844" s="84"/>
      <c r="AG844" s="84"/>
      <c r="AJ844" s="84"/>
      <c r="AM844" s="84"/>
      <c r="AP844" s="84"/>
      <c r="AS844" s="84"/>
      <c r="AV844" s="84"/>
      <c r="AY844" s="84"/>
      <c r="BB844" s="84"/>
      <c r="BC844" s="84"/>
      <c r="BD844" s="84"/>
      <c r="BE844" s="84"/>
      <c r="BF844" s="84"/>
      <c r="BG844" s="84"/>
      <c r="BH844" s="84"/>
    </row>
    <row r="845">
      <c r="F845" s="84"/>
      <c r="I845" s="84"/>
      <c r="L845" s="84"/>
      <c r="O845" s="84"/>
      <c r="R845" s="84"/>
      <c r="U845" s="84"/>
      <c r="X845" s="84"/>
      <c r="AA845" s="84"/>
      <c r="AD845" s="84"/>
      <c r="AG845" s="84"/>
      <c r="AJ845" s="84"/>
      <c r="AM845" s="84"/>
      <c r="AP845" s="84"/>
      <c r="AS845" s="84"/>
      <c r="AV845" s="84"/>
      <c r="AY845" s="84"/>
      <c r="BB845" s="84"/>
      <c r="BC845" s="84"/>
      <c r="BD845" s="84"/>
      <c r="BE845" s="84"/>
      <c r="BF845" s="84"/>
      <c r="BG845" s="84"/>
      <c r="BH845" s="84"/>
    </row>
    <row r="846">
      <c r="F846" s="84"/>
      <c r="I846" s="84"/>
      <c r="L846" s="84"/>
      <c r="O846" s="84"/>
      <c r="R846" s="84"/>
      <c r="U846" s="84"/>
      <c r="X846" s="84"/>
      <c r="AA846" s="84"/>
      <c r="AD846" s="84"/>
      <c r="AG846" s="84"/>
      <c r="AJ846" s="84"/>
      <c r="AM846" s="84"/>
      <c r="AP846" s="84"/>
      <c r="AS846" s="84"/>
      <c r="AV846" s="84"/>
      <c r="AY846" s="84"/>
      <c r="BB846" s="84"/>
      <c r="BC846" s="84"/>
      <c r="BD846" s="84"/>
      <c r="BE846" s="84"/>
      <c r="BF846" s="84"/>
      <c r="BG846" s="84"/>
      <c r="BH846" s="84"/>
    </row>
    <row r="847">
      <c r="F847" s="84"/>
      <c r="I847" s="84"/>
      <c r="L847" s="84"/>
      <c r="O847" s="84"/>
      <c r="R847" s="84"/>
      <c r="U847" s="84"/>
      <c r="X847" s="84"/>
      <c r="AA847" s="84"/>
      <c r="AD847" s="84"/>
      <c r="AG847" s="84"/>
      <c r="AJ847" s="84"/>
      <c r="AM847" s="84"/>
      <c r="AP847" s="84"/>
      <c r="AS847" s="84"/>
      <c r="AV847" s="84"/>
      <c r="AY847" s="84"/>
      <c r="BB847" s="84"/>
      <c r="BC847" s="84"/>
      <c r="BD847" s="84"/>
      <c r="BE847" s="84"/>
      <c r="BF847" s="84"/>
      <c r="BG847" s="84"/>
      <c r="BH847" s="84"/>
    </row>
    <row r="848">
      <c r="F848" s="84"/>
      <c r="I848" s="84"/>
      <c r="L848" s="84"/>
      <c r="O848" s="84"/>
      <c r="R848" s="84"/>
      <c r="U848" s="84"/>
      <c r="X848" s="84"/>
      <c r="AA848" s="84"/>
      <c r="AD848" s="84"/>
      <c r="AG848" s="84"/>
      <c r="AJ848" s="84"/>
      <c r="AM848" s="84"/>
      <c r="AP848" s="84"/>
      <c r="AS848" s="84"/>
      <c r="AV848" s="84"/>
      <c r="AY848" s="84"/>
      <c r="BB848" s="84"/>
      <c r="BC848" s="84"/>
      <c r="BD848" s="84"/>
      <c r="BE848" s="84"/>
      <c r="BF848" s="84"/>
      <c r="BG848" s="84"/>
      <c r="BH848" s="84"/>
    </row>
    <row r="849">
      <c r="F849" s="84"/>
      <c r="I849" s="84"/>
      <c r="L849" s="84"/>
      <c r="O849" s="84"/>
      <c r="R849" s="84"/>
      <c r="U849" s="84"/>
      <c r="X849" s="84"/>
      <c r="AA849" s="84"/>
      <c r="AD849" s="84"/>
      <c r="AG849" s="84"/>
      <c r="AJ849" s="84"/>
      <c r="AM849" s="84"/>
      <c r="AP849" s="84"/>
      <c r="AS849" s="84"/>
      <c r="AV849" s="84"/>
      <c r="AY849" s="84"/>
      <c r="BB849" s="84"/>
      <c r="BC849" s="84"/>
      <c r="BD849" s="84"/>
      <c r="BE849" s="84"/>
      <c r="BF849" s="84"/>
      <c r="BG849" s="84"/>
      <c r="BH849" s="84"/>
    </row>
    <row r="850">
      <c r="F850" s="84"/>
      <c r="I850" s="84"/>
      <c r="L850" s="84"/>
      <c r="O850" s="84"/>
      <c r="R850" s="84"/>
      <c r="U850" s="84"/>
      <c r="X850" s="84"/>
      <c r="AA850" s="84"/>
      <c r="AD850" s="84"/>
      <c r="AG850" s="84"/>
      <c r="AJ850" s="84"/>
      <c r="AM850" s="84"/>
      <c r="AP850" s="84"/>
      <c r="AS850" s="84"/>
      <c r="AV850" s="84"/>
      <c r="AY850" s="84"/>
      <c r="BB850" s="84"/>
      <c r="BC850" s="84"/>
      <c r="BD850" s="84"/>
      <c r="BE850" s="84"/>
      <c r="BF850" s="84"/>
      <c r="BG850" s="84"/>
      <c r="BH850" s="84"/>
    </row>
    <row r="851">
      <c r="F851" s="84"/>
      <c r="I851" s="84"/>
      <c r="L851" s="84"/>
      <c r="O851" s="84"/>
      <c r="R851" s="84"/>
      <c r="U851" s="84"/>
      <c r="X851" s="84"/>
      <c r="AA851" s="84"/>
      <c r="AD851" s="84"/>
      <c r="AG851" s="84"/>
      <c r="AJ851" s="84"/>
      <c r="AM851" s="84"/>
      <c r="AP851" s="84"/>
      <c r="AS851" s="84"/>
      <c r="AV851" s="84"/>
      <c r="AY851" s="84"/>
      <c r="BB851" s="84"/>
      <c r="BC851" s="84"/>
      <c r="BD851" s="84"/>
      <c r="BE851" s="84"/>
      <c r="BF851" s="84"/>
      <c r="BG851" s="84"/>
      <c r="BH851" s="84"/>
    </row>
    <row r="852">
      <c r="F852" s="84"/>
      <c r="I852" s="84"/>
      <c r="L852" s="84"/>
      <c r="O852" s="84"/>
      <c r="R852" s="84"/>
      <c r="U852" s="84"/>
      <c r="X852" s="84"/>
      <c r="AA852" s="84"/>
      <c r="AD852" s="84"/>
      <c r="AG852" s="84"/>
      <c r="AJ852" s="84"/>
      <c r="AM852" s="84"/>
      <c r="AP852" s="84"/>
      <c r="AS852" s="84"/>
      <c r="AV852" s="84"/>
      <c r="AY852" s="84"/>
      <c r="BB852" s="84"/>
      <c r="BC852" s="84"/>
      <c r="BD852" s="84"/>
      <c r="BE852" s="84"/>
      <c r="BF852" s="84"/>
      <c r="BG852" s="84"/>
      <c r="BH852" s="84"/>
    </row>
    <row r="853">
      <c r="F853" s="84"/>
      <c r="I853" s="84"/>
      <c r="L853" s="84"/>
      <c r="O853" s="84"/>
      <c r="R853" s="84"/>
      <c r="U853" s="84"/>
      <c r="X853" s="84"/>
      <c r="AA853" s="84"/>
      <c r="AD853" s="84"/>
      <c r="AG853" s="84"/>
      <c r="AJ853" s="84"/>
      <c r="AM853" s="84"/>
      <c r="AP853" s="84"/>
      <c r="AS853" s="84"/>
      <c r="AV853" s="84"/>
      <c r="AY853" s="84"/>
      <c r="BB853" s="84"/>
      <c r="BC853" s="84"/>
      <c r="BD853" s="84"/>
      <c r="BE853" s="84"/>
      <c r="BF853" s="84"/>
      <c r="BG853" s="84"/>
      <c r="BH853" s="84"/>
    </row>
    <row r="854">
      <c r="F854" s="84"/>
      <c r="I854" s="84"/>
      <c r="L854" s="84"/>
      <c r="O854" s="84"/>
      <c r="R854" s="84"/>
      <c r="U854" s="84"/>
      <c r="X854" s="84"/>
      <c r="AA854" s="84"/>
      <c r="AD854" s="84"/>
      <c r="AG854" s="84"/>
      <c r="AJ854" s="84"/>
      <c r="AM854" s="84"/>
      <c r="AP854" s="84"/>
      <c r="AS854" s="84"/>
      <c r="AV854" s="84"/>
      <c r="AY854" s="84"/>
      <c r="BB854" s="84"/>
      <c r="BC854" s="84"/>
      <c r="BD854" s="84"/>
      <c r="BE854" s="84"/>
      <c r="BF854" s="84"/>
      <c r="BG854" s="84"/>
      <c r="BH854" s="84"/>
    </row>
    <row r="855">
      <c r="F855" s="84"/>
      <c r="I855" s="84"/>
      <c r="L855" s="84"/>
      <c r="O855" s="84"/>
      <c r="R855" s="84"/>
      <c r="U855" s="84"/>
      <c r="X855" s="84"/>
      <c r="AA855" s="84"/>
      <c r="AD855" s="84"/>
      <c r="AG855" s="84"/>
      <c r="AJ855" s="84"/>
      <c r="AM855" s="84"/>
      <c r="AP855" s="84"/>
      <c r="AS855" s="84"/>
      <c r="AV855" s="84"/>
      <c r="AY855" s="84"/>
      <c r="BB855" s="84"/>
      <c r="BC855" s="84"/>
      <c r="BD855" s="84"/>
      <c r="BE855" s="84"/>
      <c r="BF855" s="84"/>
      <c r="BG855" s="84"/>
      <c r="BH855" s="84"/>
    </row>
    <row r="856">
      <c r="F856" s="84"/>
      <c r="I856" s="84"/>
      <c r="L856" s="84"/>
      <c r="O856" s="84"/>
      <c r="R856" s="84"/>
      <c r="U856" s="84"/>
      <c r="X856" s="84"/>
      <c r="AA856" s="84"/>
      <c r="AD856" s="84"/>
      <c r="AG856" s="84"/>
      <c r="AJ856" s="84"/>
      <c r="AM856" s="84"/>
      <c r="AP856" s="84"/>
      <c r="AS856" s="84"/>
      <c r="AV856" s="84"/>
      <c r="AY856" s="84"/>
      <c r="BB856" s="84"/>
      <c r="BC856" s="84"/>
      <c r="BD856" s="84"/>
      <c r="BE856" s="84"/>
      <c r="BF856" s="84"/>
      <c r="BG856" s="84"/>
      <c r="BH856" s="84"/>
    </row>
    <row r="857">
      <c r="F857" s="84"/>
      <c r="I857" s="84"/>
      <c r="L857" s="84"/>
      <c r="O857" s="84"/>
      <c r="R857" s="84"/>
      <c r="U857" s="84"/>
      <c r="X857" s="84"/>
      <c r="AA857" s="84"/>
      <c r="AD857" s="84"/>
      <c r="AG857" s="84"/>
      <c r="AJ857" s="84"/>
      <c r="AM857" s="84"/>
      <c r="AP857" s="84"/>
      <c r="AS857" s="84"/>
      <c r="AV857" s="84"/>
      <c r="AY857" s="84"/>
      <c r="BB857" s="84"/>
      <c r="BC857" s="84"/>
      <c r="BD857" s="84"/>
      <c r="BE857" s="84"/>
      <c r="BF857" s="84"/>
      <c r="BG857" s="84"/>
      <c r="BH857" s="84"/>
    </row>
    <row r="858">
      <c r="F858" s="84"/>
      <c r="I858" s="84"/>
      <c r="L858" s="84"/>
      <c r="O858" s="84"/>
      <c r="R858" s="84"/>
      <c r="U858" s="84"/>
      <c r="X858" s="84"/>
      <c r="AA858" s="84"/>
      <c r="AD858" s="84"/>
      <c r="AG858" s="84"/>
      <c r="AJ858" s="84"/>
      <c r="AM858" s="84"/>
      <c r="AP858" s="84"/>
      <c r="AS858" s="84"/>
      <c r="AV858" s="84"/>
      <c r="AY858" s="84"/>
      <c r="BB858" s="84"/>
      <c r="BC858" s="84"/>
      <c r="BD858" s="84"/>
      <c r="BE858" s="84"/>
      <c r="BF858" s="84"/>
      <c r="BG858" s="84"/>
      <c r="BH858" s="84"/>
    </row>
    <row r="859">
      <c r="F859" s="84"/>
      <c r="I859" s="84"/>
      <c r="L859" s="84"/>
      <c r="O859" s="84"/>
      <c r="R859" s="84"/>
      <c r="U859" s="84"/>
      <c r="X859" s="84"/>
      <c r="AA859" s="84"/>
      <c r="AD859" s="84"/>
      <c r="AG859" s="84"/>
      <c r="AJ859" s="84"/>
      <c r="AM859" s="84"/>
      <c r="AP859" s="84"/>
      <c r="AS859" s="84"/>
      <c r="AV859" s="84"/>
      <c r="AY859" s="84"/>
      <c r="BB859" s="84"/>
      <c r="BC859" s="84"/>
      <c r="BD859" s="84"/>
      <c r="BE859" s="84"/>
      <c r="BF859" s="84"/>
      <c r="BG859" s="84"/>
      <c r="BH859" s="84"/>
    </row>
    <row r="860">
      <c r="F860" s="84"/>
      <c r="I860" s="84"/>
      <c r="L860" s="84"/>
      <c r="O860" s="84"/>
      <c r="R860" s="84"/>
      <c r="U860" s="84"/>
      <c r="X860" s="84"/>
      <c r="AA860" s="84"/>
      <c r="AD860" s="84"/>
      <c r="AG860" s="84"/>
      <c r="AJ860" s="84"/>
      <c r="AM860" s="84"/>
      <c r="AP860" s="84"/>
      <c r="AS860" s="84"/>
      <c r="AV860" s="84"/>
      <c r="AY860" s="84"/>
      <c r="BB860" s="84"/>
      <c r="BC860" s="84"/>
      <c r="BD860" s="84"/>
      <c r="BE860" s="84"/>
      <c r="BF860" s="84"/>
      <c r="BG860" s="84"/>
      <c r="BH860" s="84"/>
    </row>
    <row r="861">
      <c r="F861" s="84"/>
      <c r="I861" s="84"/>
      <c r="L861" s="84"/>
      <c r="O861" s="84"/>
      <c r="R861" s="84"/>
      <c r="U861" s="84"/>
      <c r="X861" s="84"/>
      <c r="AA861" s="84"/>
      <c r="AD861" s="84"/>
      <c r="AG861" s="84"/>
      <c r="AJ861" s="84"/>
      <c r="AM861" s="84"/>
      <c r="AP861" s="84"/>
      <c r="AS861" s="84"/>
      <c r="AV861" s="84"/>
      <c r="AY861" s="84"/>
      <c r="BB861" s="84"/>
      <c r="BC861" s="84"/>
      <c r="BD861" s="84"/>
      <c r="BE861" s="84"/>
      <c r="BF861" s="84"/>
      <c r="BG861" s="84"/>
      <c r="BH861" s="84"/>
    </row>
    <row r="862">
      <c r="F862" s="84"/>
      <c r="I862" s="84"/>
      <c r="L862" s="84"/>
      <c r="O862" s="84"/>
      <c r="R862" s="84"/>
      <c r="U862" s="84"/>
      <c r="X862" s="84"/>
      <c r="AA862" s="84"/>
      <c r="AD862" s="84"/>
      <c r="AG862" s="84"/>
      <c r="AJ862" s="84"/>
      <c r="AM862" s="84"/>
      <c r="AP862" s="84"/>
      <c r="AS862" s="84"/>
      <c r="AV862" s="84"/>
      <c r="AY862" s="84"/>
      <c r="BB862" s="84"/>
      <c r="BC862" s="84"/>
      <c r="BD862" s="84"/>
      <c r="BE862" s="84"/>
      <c r="BF862" s="84"/>
      <c r="BG862" s="84"/>
      <c r="BH862" s="84"/>
    </row>
    <row r="863">
      <c r="F863" s="84"/>
      <c r="I863" s="84"/>
      <c r="L863" s="84"/>
      <c r="O863" s="84"/>
      <c r="R863" s="84"/>
      <c r="U863" s="84"/>
      <c r="X863" s="84"/>
      <c r="AA863" s="84"/>
      <c r="AD863" s="84"/>
      <c r="AG863" s="84"/>
      <c r="AJ863" s="84"/>
      <c r="AM863" s="84"/>
      <c r="AP863" s="84"/>
      <c r="AS863" s="84"/>
      <c r="AV863" s="84"/>
      <c r="AY863" s="84"/>
      <c r="BB863" s="84"/>
      <c r="BC863" s="84"/>
      <c r="BD863" s="84"/>
      <c r="BE863" s="84"/>
      <c r="BF863" s="84"/>
      <c r="BG863" s="84"/>
      <c r="BH863" s="84"/>
    </row>
    <row r="864">
      <c r="F864" s="84"/>
      <c r="I864" s="84"/>
      <c r="L864" s="84"/>
      <c r="O864" s="84"/>
      <c r="R864" s="84"/>
      <c r="U864" s="84"/>
      <c r="X864" s="84"/>
      <c r="AA864" s="84"/>
      <c r="AD864" s="84"/>
      <c r="AG864" s="84"/>
      <c r="AJ864" s="84"/>
      <c r="AM864" s="84"/>
      <c r="AP864" s="84"/>
      <c r="AS864" s="84"/>
      <c r="AV864" s="84"/>
      <c r="AY864" s="84"/>
      <c r="BB864" s="84"/>
      <c r="BC864" s="84"/>
      <c r="BD864" s="84"/>
      <c r="BE864" s="84"/>
      <c r="BF864" s="84"/>
      <c r="BG864" s="84"/>
      <c r="BH864" s="84"/>
    </row>
    <row r="865">
      <c r="F865" s="84"/>
      <c r="I865" s="84"/>
      <c r="L865" s="84"/>
      <c r="O865" s="84"/>
      <c r="R865" s="84"/>
      <c r="U865" s="84"/>
      <c r="X865" s="84"/>
      <c r="AA865" s="84"/>
      <c r="AD865" s="84"/>
      <c r="AG865" s="84"/>
      <c r="AJ865" s="84"/>
      <c r="AM865" s="84"/>
      <c r="AP865" s="84"/>
      <c r="AS865" s="84"/>
      <c r="AV865" s="84"/>
      <c r="AY865" s="84"/>
      <c r="BB865" s="84"/>
      <c r="BC865" s="84"/>
      <c r="BD865" s="84"/>
      <c r="BE865" s="84"/>
      <c r="BF865" s="84"/>
      <c r="BG865" s="84"/>
      <c r="BH865" s="84"/>
    </row>
    <row r="866">
      <c r="F866" s="84"/>
      <c r="I866" s="84"/>
      <c r="L866" s="84"/>
      <c r="O866" s="84"/>
      <c r="R866" s="84"/>
      <c r="U866" s="84"/>
      <c r="X866" s="84"/>
      <c r="AA866" s="84"/>
      <c r="AD866" s="84"/>
      <c r="AG866" s="84"/>
      <c r="AJ866" s="84"/>
      <c r="AM866" s="84"/>
      <c r="AP866" s="84"/>
      <c r="AS866" s="84"/>
      <c r="AV866" s="84"/>
      <c r="AY866" s="84"/>
      <c r="BB866" s="84"/>
      <c r="BC866" s="84"/>
      <c r="BD866" s="84"/>
      <c r="BE866" s="84"/>
      <c r="BF866" s="84"/>
      <c r="BG866" s="84"/>
      <c r="BH866" s="84"/>
    </row>
    <row r="867">
      <c r="F867" s="84"/>
      <c r="I867" s="84"/>
      <c r="L867" s="84"/>
      <c r="O867" s="84"/>
      <c r="R867" s="84"/>
      <c r="U867" s="84"/>
      <c r="X867" s="84"/>
      <c r="AA867" s="84"/>
      <c r="AD867" s="84"/>
      <c r="AG867" s="84"/>
      <c r="AJ867" s="84"/>
      <c r="AM867" s="84"/>
      <c r="AP867" s="84"/>
      <c r="AS867" s="84"/>
      <c r="AV867" s="84"/>
      <c r="AY867" s="84"/>
      <c r="BB867" s="84"/>
      <c r="BC867" s="84"/>
      <c r="BD867" s="84"/>
      <c r="BE867" s="84"/>
      <c r="BF867" s="84"/>
      <c r="BG867" s="84"/>
      <c r="BH867" s="84"/>
    </row>
    <row r="868">
      <c r="F868" s="84"/>
      <c r="I868" s="84"/>
      <c r="L868" s="84"/>
      <c r="O868" s="84"/>
      <c r="R868" s="84"/>
      <c r="U868" s="84"/>
      <c r="X868" s="84"/>
      <c r="AA868" s="84"/>
      <c r="AD868" s="84"/>
      <c r="AG868" s="84"/>
      <c r="AJ868" s="84"/>
      <c r="AM868" s="84"/>
      <c r="AP868" s="84"/>
      <c r="AS868" s="84"/>
      <c r="AV868" s="84"/>
      <c r="AY868" s="84"/>
      <c r="BB868" s="84"/>
      <c r="BC868" s="84"/>
      <c r="BD868" s="84"/>
      <c r="BE868" s="84"/>
      <c r="BF868" s="84"/>
      <c r="BG868" s="84"/>
      <c r="BH868" s="84"/>
    </row>
    <row r="869">
      <c r="F869" s="84"/>
      <c r="I869" s="84"/>
      <c r="L869" s="84"/>
      <c r="O869" s="84"/>
      <c r="R869" s="84"/>
      <c r="U869" s="84"/>
      <c r="X869" s="84"/>
      <c r="AA869" s="84"/>
      <c r="AD869" s="84"/>
      <c r="AG869" s="84"/>
      <c r="AJ869" s="84"/>
      <c r="AM869" s="84"/>
      <c r="AP869" s="84"/>
      <c r="AS869" s="84"/>
      <c r="AV869" s="84"/>
      <c r="AY869" s="84"/>
      <c r="BB869" s="84"/>
      <c r="BC869" s="84"/>
      <c r="BD869" s="84"/>
      <c r="BE869" s="84"/>
      <c r="BF869" s="84"/>
      <c r="BG869" s="84"/>
      <c r="BH869" s="84"/>
    </row>
    <row r="870">
      <c r="F870" s="84"/>
      <c r="I870" s="84"/>
      <c r="L870" s="84"/>
      <c r="O870" s="84"/>
      <c r="R870" s="84"/>
      <c r="U870" s="84"/>
      <c r="X870" s="84"/>
      <c r="AA870" s="84"/>
      <c r="AD870" s="84"/>
      <c r="AG870" s="84"/>
      <c r="AJ870" s="84"/>
      <c r="AM870" s="84"/>
      <c r="AP870" s="84"/>
      <c r="AS870" s="84"/>
      <c r="AV870" s="84"/>
      <c r="AY870" s="84"/>
      <c r="BB870" s="84"/>
      <c r="BC870" s="84"/>
      <c r="BD870" s="84"/>
      <c r="BE870" s="84"/>
      <c r="BF870" s="84"/>
      <c r="BG870" s="84"/>
      <c r="BH870" s="84"/>
    </row>
    <row r="871">
      <c r="F871" s="84"/>
      <c r="I871" s="84"/>
      <c r="L871" s="84"/>
      <c r="O871" s="84"/>
      <c r="R871" s="84"/>
      <c r="U871" s="84"/>
      <c r="X871" s="84"/>
      <c r="AA871" s="84"/>
      <c r="AD871" s="84"/>
      <c r="AG871" s="84"/>
      <c r="AJ871" s="84"/>
      <c r="AM871" s="84"/>
      <c r="AP871" s="84"/>
      <c r="AS871" s="84"/>
      <c r="AV871" s="84"/>
      <c r="AY871" s="84"/>
      <c r="BB871" s="84"/>
      <c r="BC871" s="84"/>
      <c r="BD871" s="84"/>
      <c r="BE871" s="84"/>
      <c r="BF871" s="84"/>
      <c r="BG871" s="84"/>
      <c r="BH871" s="84"/>
    </row>
    <row r="872">
      <c r="F872" s="84"/>
      <c r="I872" s="84"/>
      <c r="L872" s="84"/>
      <c r="O872" s="84"/>
      <c r="R872" s="84"/>
      <c r="U872" s="84"/>
      <c r="X872" s="84"/>
      <c r="AA872" s="84"/>
      <c r="AD872" s="84"/>
      <c r="AG872" s="84"/>
      <c r="AJ872" s="84"/>
      <c r="AM872" s="84"/>
      <c r="AP872" s="84"/>
      <c r="AS872" s="84"/>
      <c r="AV872" s="84"/>
      <c r="AY872" s="84"/>
      <c r="BB872" s="84"/>
      <c r="BC872" s="84"/>
      <c r="BD872" s="84"/>
      <c r="BE872" s="84"/>
      <c r="BF872" s="84"/>
      <c r="BG872" s="84"/>
      <c r="BH872" s="84"/>
    </row>
    <row r="873">
      <c r="F873" s="84"/>
      <c r="I873" s="84"/>
      <c r="L873" s="84"/>
      <c r="O873" s="84"/>
      <c r="R873" s="84"/>
      <c r="U873" s="84"/>
      <c r="X873" s="84"/>
      <c r="AA873" s="84"/>
      <c r="AD873" s="84"/>
      <c r="AG873" s="84"/>
      <c r="AJ873" s="84"/>
      <c r="AM873" s="84"/>
      <c r="AP873" s="84"/>
      <c r="AS873" s="84"/>
      <c r="AV873" s="84"/>
      <c r="AY873" s="84"/>
      <c r="BB873" s="84"/>
      <c r="BC873" s="84"/>
      <c r="BD873" s="84"/>
      <c r="BE873" s="84"/>
      <c r="BF873" s="84"/>
      <c r="BG873" s="84"/>
      <c r="BH873" s="84"/>
    </row>
    <row r="874">
      <c r="F874" s="84"/>
      <c r="I874" s="84"/>
      <c r="L874" s="84"/>
      <c r="O874" s="84"/>
      <c r="R874" s="84"/>
      <c r="U874" s="84"/>
      <c r="X874" s="84"/>
      <c r="AA874" s="84"/>
      <c r="AD874" s="84"/>
      <c r="AG874" s="84"/>
      <c r="AJ874" s="84"/>
      <c r="AM874" s="84"/>
      <c r="AP874" s="84"/>
      <c r="AS874" s="84"/>
      <c r="AV874" s="84"/>
      <c r="AY874" s="84"/>
      <c r="BB874" s="84"/>
      <c r="BC874" s="84"/>
      <c r="BD874" s="84"/>
      <c r="BE874" s="84"/>
      <c r="BF874" s="84"/>
      <c r="BG874" s="84"/>
      <c r="BH874" s="84"/>
    </row>
    <row r="875">
      <c r="F875" s="84"/>
      <c r="I875" s="84"/>
      <c r="L875" s="84"/>
      <c r="O875" s="84"/>
      <c r="R875" s="84"/>
      <c r="U875" s="84"/>
      <c r="X875" s="84"/>
      <c r="AA875" s="84"/>
      <c r="AD875" s="84"/>
      <c r="AG875" s="84"/>
      <c r="AJ875" s="84"/>
      <c r="AM875" s="84"/>
      <c r="AP875" s="84"/>
      <c r="AS875" s="84"/>
      <c r="AV875" s="84"/>
      <c r="AY875" s="84"/>
      <c r="BB875" s="84"/>
      <c r="BC875" s="84"/>
      <c r="BD875" s="84"/>
      <c r="BE875" s="84"/>
      <c r="BF875" s="84"/>
      <c r="BG875" s="84"/>
      <c r="BH875" s="84"/>
    </row>
    <row r="876">
      <c r="F876" s="84"/>
      <c r="I876" s="84"/>
      <c r="L876" s="84"/>
      <c r="O876" s="84"/>
      <c r="R876" s="84"/>
      <c r="U876" s="84"/>
      <c r="X876" s="84"/>
      <c r="AA876" s="84"/>
      <c r="AD876" s="84"/>
      <c r="AG876" s="84"/>
      <c r="AJ876" s="84"/>
      <c r="AM876" s="84"/>
      <c r="AP876" s="84"/>
      <c r="AS876" s="84"/>
      <c r="AV876" s="84"/>
      <c r="AY876" s="84"/>
      <c r="BB876" s="84"/>
      <c r="BC876" s="84"/>
      <c r="BD876" s="84"/>
      <c r="BE876" s="84"/>
      <c r="BF876" s="84"/>
      <c r="BG876" s="84"/>
      <c r="BH876" s="84"/>
    </row>
    <row r="877">
      <c r="F877" s="84"/>
      <c r="I877" s="84"/>
      <c r="L877" s="84"/>
      <c r="O877" s="84"/>
      <c r="R877" s="84"/>
      <c r="U877" s="84"/>
      <c r="X877" s="84"/>
      <c r="AA877" s="84"/>
      <c r="AD877" s="84"/>
      <c r="AG877" s="84"/>
      <c r="AJ877" s="84"/>
      <c r="AM877" s="84"/>
      <c r="AP877" s="84"/>
      <c r="AS877" s="84"/>
      <c r="AV877" s="84"/>
      <c r="AY877" s="84"/>
      <c r="BB877" s="84"/>
      <c r="BC877" s="84"/>
      <c r="BD877" s="84"/>
      <c r="BE877" s="84"/>
      <c r="BF877" s="84"/>
      <c r="BG877" s="84"/>
      <c r="BH877" s="84"/>
    </row>
    <row r="878">
      <c r="F878" s="84"/>
      <c r="I878" s="84"/>
      <c r="L878" s="84"/>
      <c r="O878" s="84"/>
      <c r="R878" s="84"/>
      <c r="U878" s="84"/>
      <c r="X878" s="84"/>
      <c r="AA878" s="84"/>
      <c r="AD878" s="84"/>
      <c r="AG878" s="84"/>
      <c r="AJ878" s="84"/>
      <c r="AM878" s="84"/>
      <c r="AP878" s="84"/>
      <c r="AS878" s="84"/>
      <c r="AV878" s="84"/>
      <c r="AY878" s="84"/>
      <c r="BB878" s="84"/>
      <c r="BC878" s="84"/>
      <c r="BD878" s="84"/>
      <c r="BE878" s="84"/>
      <c r="BF878" s="84"/>
      <c r="BG878" s="84"/>
      <c r="BH878" s="84"/>
    </row>
    <row r="879">
      <c r="F879" s="84"/>
      <c r="I879" s="84"/>
      <c r="L879" s="84"/>
      <c r="O879" s="84"/>
      <c r="R879" s="84"/>
      <c r="U879" s="84"/>
      <c r="X879" s="84"/>
      <c r="AA879" s="84"/>
      <c r="AD879" s="84"/>
      <c r="AG879" s="84"/>
      <c r="AJ879" s="84"/>
      <c r="AM879" s="84"/>
      <c r="AP879" s="84"/>
      <c r="AS879" s="84"/>
      <c r="AV879" s="84"/>
      <c r="AY879" s="84"/>
      <c r="BB879" s="84"/>
      <c r="BC879" s="84"/>
      <c r="BD879" s="84"/>
      <c r="BE879" s="84"/>
      <c r="BF879" s="84"/>
      <c r="BG879" s="84"/>
      <c r="BH879" s="84"/>
    </row>
    <row r="880">
      <c r="F880" s="84"/>
      <c r="I880" s="84"/>
      <c r="L880" s="84"/>
      <c r="O880" s="84"/>
      <c r="R880" s="84"/>
      <c r="U880" s="84"/>
      <c r="X880" s="84"/>
      <c r="AA880" s="84"/>
      <c r="AD880" s="84"/>
      <c r="AG880" s="84"/>
      <c r="AJ880" s="84"/>
      <c r="AM880" s="84"/>
      <c r="AP880" s="84"/>
      <c r="AS880" s="84"/>
      <c r="AV880" s="84"/>
      <c r="AY880" s="84"/>
      <c r="BB880" s="84"/>
      <c r="BC880" s="84"/>
      <c r="BD880" s="84"/>
      <c r="BE880" s="84"/>
      <c r="BF880" s="84"/>
      <c r="BG880" s="84"/>
      <c r="BH880" s="84"/>
    </row>
    <row r="881">
      <c r="F881" s="84"/>
      <c r="I881" s="84"/>
      <c r="L881" s="84"/>
      <c r="O881" s="84"/>
      <c r="R881" s="84"/>
      <c r="U881" s="84"/>
      <c r="X881" s="84"/>
      <c r="AA881" s="84"/>
      <c r="AD881" s="84"/>
      <c r="AG881" s="84"/>
      <c r="AJ881" s="84"/>
      <c r="AM881" s="84"/>
      <c r="AP881" s="84"/>
      <c r="AS881" s="84"/>
      <c r="AV881" s="84"/>
      <c r="AY881" s="84"/>
      <c r="BB881" s="84"/>
      <c r="BC881" s="84"/>
      <c r="BD881" s="84"/>
      <c r="BE881" s="84"/>
      <c r="BF881" s="84"/>
      <c r="BG881" s="84"/>
      <c r="BH881" s="84"/>
    </row>
    <row r="882">
      <c r="F882" s="84"/>
      <c r="I882" s="84"/>
      <c r="L882" s="84"/>
      <c r="O882" s="84"/>
      <c r="R882" s="84"/>
      <c r="U882" s="84"/>
      <c r="X882" s="84"/>
      <c r="AA882" s="84"/>
      <c r="AD882" s="84"/>
      <c r="AG882" s="84"/>
      <c r="AJ882" s="84"/>
      <c r="AM882" s="84"/>
      <c r="AP882" s="84"/>
      <c r="AS882" s="84"/>
      <c r="AV882" s="84"/>
      <c r="AY882" s="84"/>
      <c r="BB882" s="84"/>
      <c r="BC882" s="84"/>
      <c r="BD882" s="84"/>
      <c r="BE882" s="84"/>
      <c r="BF882" s="84"/>
      <c r="BG882" s="84"/>
      <c r="BH882" s="84"/>
    </row>
    <row r="883">
      <c r="F883" s="84"/>
      <c r="I883" s="84"/>
      <c r="L883" s="84"/>
      <c r="O883" s="84"/>
      <c r="R883" s="84"/>
      <c r="U883" s="84"/>
      <c r="X883" s="84"/>
      <c r="AA883" s="84"/>
      <c r="AD883" s="84"/>
      <c r="AG883" s="84"/>
      <c r="AJ883" s="84"/>
      <c r="AM883" s="84"/>
      <c r="AP883" s="84"/>
      <c r="AS883" s="84"/>
      <c r="AV883" s="84"/>
      <c r="AY883" s="84"/>
      <c r="BB883" s="84"/>
      <c r="BC883" s="84"/>
      <c r="BD883" s="84"/>
      <c r="BE883" s="84"/>
      <c r="BF883" s="84"/>
      <c r="BG883" s="84"/>
      <c r="BH883" s="84"/>
    </row>
    <row r="884">
      <c r="F884" s="84"/>
      <c r="I884" s="84"/>
      <c r="L884" s="84"/>
      <c r="O884" s="84"/>
      <c r="R884" s="84"/>
      <c r="U884" s="84"/>
      <c r="X884" s="84"/>
      <c r="AA884" s="84"/>
      <c r="AD884" s="84"/>
      <c r="AG884" s="84"/>
      <c r="AJ884" s="84"/>
      <c r="AM884" s="84"/>
      <c r="AP884" s="84"/>
      <c r="AS884" s="84"/>
      <c r="AV884" s="84"/>
      <c r="AY884" s="84"/>
      <c r="BB884" s="84"/>
      <c r="BC884" s="84"/>
      <c r="BD884" s="84"/>
      <c r="BE884" s="84"/>
      <c r="BF884" s="84"/>
      <c r="BG884" s="84"/>
      <c r="BH884" s="84"/>
    </row>
    <row r="885">
      <c r="F885" s="84"/>
      <c r="I885" s="84"/>
      <c r="L885" s="84"/>
      <c r="O885" s="84"/>
      <c r="R885" s="84"/>
      <c r="U885" s="84"/>
      <c r="X885" s="84"/>
      <c r="AA885" s="84"/>
      <c r="AD885" s="84"/>
      <c r="AG885" s="84"/>
      <c r="AJ885" s="84"/>
      <c r="AM885" s="84"/>
      <c r="AP885" s="84"/>
      <c r="AS885" s="84"/>
      <c r="AV885" s="84"/>
      <c r="AY885" s="84"/>
      <c r="BB885" s="84"/>
      <c r="BC885" s="84"/>
      <c r="BD885" s="84"/>
      <c r="BE885" s="84"/>
      <c r="BF885" s="84"/>
      <c r="BG885" s="84"/>
      <c r="BH885" s="84"/>
    </row>
    <row r="886">
      <c r="F886" s="84"/>
      <c r="I886" s="84"/>
      <c r="L886" s="84"/>
      <c r="O886" s="84"/>
      <c r="R886" s="84"/>
      <c r="U886" s="84"/>
      <c r="X886" s="84"/>
      <c r="AA886" s="84"/>
      <c r="AD886" s="84"/>
      <c r="AG886" s="84"/>
      <c r="AJ886" s="84"/>
      <c r="AM886" s="84"/>
      <c r="AP886" s="84"/>
      <c r="AS886" s="84"/>
      <c r="AV886" s="84"/>
      <c r="AY886" s="84"/>
      <c r="BB886" s="84"/>
      <c r="BC886" s="84"/>
      <c r="BD886" s="84"/>
      <c r="BE886" s="84"/>
      <c r="BF886" s="84"/>
      <c r="BG886" s="84"/>
      <c r="BH886" s="84"/>
    </row>
    <row r="887">
      <c r="F887" s="84"/>
      <c r="I887" s="84"/>
      <c r="L887" s="84"/>
      <c r="O887" s="84"/>
      <c r="R887" s="84"/>
      <c r="U887" s="84"/>
      <c r="X887" s="84"/>
      <c r="AA887" s="84"/>
      <c r="AD887" s="84"/>
      <c r="AG887" s="84"/>
      <c r="AJ887" s="84"/>
      <c r="AM887" s="84"/>
      <c r="AP887" s="84"/>
      <c r="AS887" s="84"/>
      <c r="AV887" s="84"/>
      <c r="AY887" s="84"/>
      <c r="BB887" s="84"/>
      <c r="BC887" s="84"/>
      <c r="BD887" s="84"/>
      <c r="BE887" s="84"/>
      <c r="BF887" s="84"/>
      <c r="BG887" s="84"/>
      <c r="BH887" s="84"/>
    </row>
    <row r="888">
      <c r="F888" s="84"/>
      <c r="I888" s="84"/>
      <c r="L888" s="84"/>
      <c r="O888" s="84"/>
      <c r="R888" s="84"/>
      <c r="U888" s="84"/>
      <c r="X888" s="84"/>
      <c r="AA888" s="84"/>
      <c r="AD888" s="84"/>
      <c r="AG888" s="84"/>
      <c r="AJ888" s="84"/>
      <c r="AM888" s="84"/>
      <c r="AP888" s="84"/>
      <c r="AS888" s="84"/>
      <c r="AV888" s="84"/>
      <c r="AY888" s="84"/>
      <c r="BB888" s="84"/>
      <c r="BC888" s="84"/>
      <c r="BD888" s="84"/>
      <c r="BE888" s="84"/>
      <c r="BF888" s="84"/>
      <c r="BG888" s="84"/>
      <c r="BH888" s="84"/>
    </row>
    <row r="889">
      <c r="F889" s="84"/>
      <c r="I889" s="84"/>
      <c r="L889" s="84"/>
      <c r="O889" s="84"/>
      <c r="R889" s="84"/>
      <c r="U889" s="84"/>
      <c r="X889" s="84"/>
      <c r="AA889" s="84"/>
      <c r="AD889" s="84"/>
      <c r="AG889" s="84"/>
      <c r="AJ889" s="84"/>
      <c r="AM889" s="84"/>
      <c r="AP889" s="84"/>
      <c r="AS889" s="84"/>
      <c r="AV889" s="84"/>
      <c r="AY889" s="84"/>
      <c r="BB889" s="84"/>
      <c r="BC889" s="84"/>
      <c r="BD889" s="84"/>
      <c r="BE889" s="84"/>
      <c r="BF889" s="84"/>
      <c r="BG889" s="84"/>
      <c r="BH889" s="84"/>
    </row>
    <row r="890">
      <c r="F890" s="84"/>
      <c r="I890" s="84"/>
      <c r="L890" s="84"/>
      <c r="O890" s="84"/>
      <c r="R890" s="84"/>
      <c r="U890" s="84"/>
      <c r="X890" s="84"/>
      <c r="AA890" s="84"/>
      <c r="AD890" s="84"/>
      <c r="AG890" s="84"/>
      <c r="AJ890" s="84"/>
      <c r="AM890" s="84"/>
      <c r="AP890" s="84"/>
      <c r="AS890" s="84"/>
      <c r="AV890" s="84"/>
      <c r="AY890" s="84"/>
      <c r="BB890" s="84"/>
      <c r="BC890" s="84"/>
      <c r="BD890" s="84"/>
      <c r="BE890" s="84"/>
      <c r="BF890" s="84"/>
      <c r="BG890" s="84"/>
      <c r="BH890" s="84"/>
    </row>
    <row r="891">
      <c r="F891" s="84"/>
      <c r="I891" s="84"/>
      <c r="L891" s="84"/>
      <c r="O891" s="84"/>
      <c r="R891" s="84"/>
      <c r="U891" s="84"/>
      <c r="X891" s="84"/>
      <c r="AA891" s="84"/>
      <c r="AD891" s="84"/>
      <c r="AG891" s="84"/>
      <c r="AJ891" s="84"/>
      <c r="AM891" s="84"/>
      <c r="AP891" s="84"/>
      <c r="AS891" s="84"/>
      <c r="AV891" s="84"/>
      <c r="AY891" s="84"/>
      <c r="BB891" s="84"/>
      <c r="BC891" s="84"/>
      <c r="BD891" s="84"/>
      <c r="BE891" s="84"/>
      <c r="BF891" s="84"/>
      <c r="BG891" s="84"/>
      <c r="BH891" s="84"/>
    </row>
    <row r="892">
      <c r="F892" s="84"/>
      <c r="I892" s="84"/>
      <c r="L892" s="84"/>
      <c r="O892" s="84"/>
      <c r="R892" s="84"/>
      <c r="U892" s="84"/>
      <c r="X892" s="84"/>
      <c r="AA892" s="84"/>
      <c r="AD892" s="84"/>
      <c r="AG892" s="84"/>
      <c r="AJ892" s="84"/>
      <c r="AM892" s="84"/>
      <c r="AP892" s="84"/>
      <c r="AS892" s="84"/>
      <c r="AV892" s="84"/>
      <c r="AY892" s="84"/>
      <c r="BB892" s="84"/>
      <c r="BC892" s="84"/>
      <c r="BD892" s="84"/>
      <c r="BE892" s="84"/>
      <c r="BF892" s="84"/>
      <c r="BG892" s="84"/>
      <c r="BH892" s="84"/>
    </row>
    <row r="893">
      <c r="F893" s="84"/>
      <c r="I893" s="84"/>
      <c r="L893" s="84"/>
      <c r="O893" s="84"/>
      <c r="R893" s="84"/>
      <c r="U893" s="84"/>
      <c r="X893" s="84"/>
      <c r="AA893" s="84"/>
      <c r="AD893" s="84"/>
      <c r="AG893" s="84"/>
      <c r="AJ893" s="84"/>
      <c r="AM893" s="84"/>
      <c r="AP893" s="84"/>
      <c r="AS893" s="84"/>
      <c r="AV893" s="84"/>
      <c r="AY893" s="84"/>
      <c r="BB893" s="84"/>
      <c r="BC893" s="84"/>
      <c r="BD893" s="84"/>
      <c r="BE893" s="84"/>
      <c r="BF893" s="84"/>
      <c r="BG893" s="84"/>
      <c r="BH893" s="84"/>
    </row>
    <row r="894">
      <c r="F894" s="84"/>
      <c r="I894" s="84"/>
      <c r="L894" s="84"/>
      <c r="O894" s="84"/>
      <c r="R894" s="84"/>
      <c r="U894" s="84"/>
      <c r="X894" s="84"/>
      <c r="AA894" s="84"/>
      <c r="AD894" s="84"/>
      <c r="AG894" s="84"/>
      <c r="AJ894" s="84"/>
      <c r="AM894" s="84"/>
      <c r="AP894" s="84"/>
      <c r="AS894" s="84"/>
      <c r="AV894" s="84"/>
      <c r="AY894" s="84"/>
      <c r="BB894" s="84"/>
      <c r="BC894" s="84"/>
      <c r="BD894" s="84"/>
      <c r="BE894" s="84"/>
      <c r="BF894" s="84"/>
      <c r="BG894" s="84"/>
      <c r="BH894" s="84"/>
    </row>
    <row r="895">
      <c r="F895" s="84"/>
      <c r="I895" s="84"/>
      <c r="L895" s="84"/>
      <c r="O895" s="84"/>
      <c r="R895" s="84"/>
      <c r="U895" s="84"/>
      <c r="X895" s="84"/>
      <c r="AA895" s="84"/>
      <c r="AD895" s="84"/>
      <c r="AG895" s="84"/>
      <c r="AJ895" s="84"/>
      <c r="AM895" s="84"/>
      <c r="AP895" s="84"/>
      <c r="AS895" s="84"/>
      <c r="AV895" s="84"/>
      <c r="AY895" s="84"/>
      <c r="BB895" s="84"/>
      <c r="BC895" s="84"/>
      <c r="BD895" s="84"/>
      <c r="BE895" s="84"/>
      <c r="BF895" s="84"/>
      <c r="BG895" s="84"/>
      <c r="BH895" s="84"/>
    </row>
    <row r="896">
      <c r="F896" s="84"/>
      <c r="I896" s="84"/>
      <c r="L896" s="84"/>
      <c r="O896" s="84"/>
      <c r="R896" s="84"/>
      <c r="U896" s="84"/>
      <c r="X896" s="84"/>
      <c r="AA896" s="84"/>
      <c r="AD896" s="84"/>
      <c r="AG896" s="84"/>
      <c r="AJ896" s="84"/>
      <c r="AM896" s="84"/>
      <c r="AP896" s="84"/>
      <c r="AS896" s="84"/>
      <c r="AV896" s="84"/>
      <c r="AY896" s="84"/>
      <c r="BB896" s="84"/>
      <c r="BC896" s="84"/>
      <c r="BD896" s="84"/>
      <c r="BE896" s="84"/>
      <c r="BF896" s="84"/>
      <c r="BG896" s="84"/>
      <c r="BH896" s="84"/>
    </row>
    <row r="897">
      <c r="F897" s="84"/>
      <c r="I897" s="84"/>
      <c r="L897" s="84"/>
      <c r="O897" s="84"/>
      <c r="R897" s="84"/>
      <c r="U897" s="84"/>
      <c r="X897" s="84"/>
      <c r="AA897" s="84"/>
      <c r="AD897" s="84"/>
      <c r="AG897" s="84"/>
      <c r="AJ897" s="84"/>
      <c r="AM897" s="84"/>
      <c r="AP897" s="84"/>
      <c r="AS897" s="84"/>
      <c r="AV897" s="84"/>
      <c r="AY897" s="84"/>
      <c r="BB897" s="84"/>
      <c r="BC897" s="84"/>
      <c r="BD897" s="84"/>
      <c r="BE897" s="84"/>
      <c r="BF897" s="84"/>
      <c r="BG897" s="84"/>
      <c r="BH897" s="84"/>
    </row>
    <row r="898">
      <c r="F898" s="84"/>
      <c r="I898" s="84"/>
      <c r="L898" s="84"/>
      <c r="O898" s="84"/>
      <c r="R898" s="84"/>
      <c r="U898" s="84"/>
      <c r="X898" s="84"/>
      <c r="AA898" s="84"/>
      <c r="AD898" s="84"/>
      <c r="AG898" s="84"/>
      <c r="AJ898" s="84"/>
      <c r="AM898" s="84"/>
      <c r="AP898" s="84"/>
      <c r="AS898" s="84"/>
      <c r="AV898" s="84"/>
      <c r="AY898" s="84"/>
      <c r="BB898" s="84"/>
      <c r="BC898" s="84"/>
      <c r="BD898" s="84"/>
      <c r="BE898" s="84"/>
      <c r="BF898" s="84"/>
      <c r="BG898" s="84"/>
      <c r="BH898" s="84"/>
    </row>
    <row r="899">
      <c r="F899" s="84"/>
      <c r="I899" s="84"/>
      <c r="L899" s="84"/>
      <c r="O899" s="84"/>
      <c r="R899" s="84"/>
      <c r="U899" s="84"/>
      <c r="X899" s="84"/>
      <c r="AA899" s="84"/>
      <c r="AD899" s="84"/>
      <c r="AG899" s="84"/>
      <c r="AJ899" s="84"/>
      <c r="AM899" s="84"/>
      <c r="AP899" s="84"/>
      <c r="AS899" s="84"/>
      <c r="AV899" s="84"/>
      <c r="AY899" s="84"/>
      <c r="BB899" s="84"/>
      <c r="BC899" s="84"/>
      <c r="BD899" s="84"/>
      <c r="BE899" s="84"/>
      <c r="BF899" s="84"/>
      <c r="BG899" s="84"/>
      <c r="BH899" s="84"/>
    </row>
    <row r="900">
      <c r="F900" s="84"/>
      <c r="I900" s="84"/>
      <c r="L900" s="84"/>
      <c r="O900" s="84"/>
      <c r="R900" s="84"/>
      <c r="U900" s="84"/>
      <c r="X900" s="84"/>
      <c r="AA900" s="84"/>
      <c r="AD900" s="84"/>
      <c r="AG900" s="84"/>
      <c r="AJ900" s="84"/>
      <c r="AM900" s="84"/>
      <c r="AP900" s="84"/>
      <c r="AS900" s="84"/>
      <c r="AV900" s="84"/>
      <c r="AY900" s="84"/>
      <c r="BB900" s="84"/>
      <c r="BC900" s="84"/>
      <c r="BD900" s="84"/>
      <c r="BE900" s="84"/>
      <c r="BF900" s="84"/>
      <c r="BG900" s="84"/>
      <c r="BH900" s="84"/>
    </row>
    <row r="901">
      <c r="F901" s="84"/>
      <c r="I901" s="84"/>
      <c r="L901" s="84"/>
      <c r="O901" s="84"/>
      <c r="R901" s="84"/>
      <c r="U901" s="84"/>
      <c r="X901" s="84"/>
      <c r="AA901" s="84"/>
      <c r="AD901" s="84"/>
      <c r="AG901" s="84"/>
      <c r="AJ901" s="84"/>
      <c r="AM901" s="84"/>
      <c r="AP901" s="84"/>
      <c r="AS901" s="84"/>
      <c r="AV901" s="84"/>
      <c r="AY901" s="84"/>
      <c r="BB901" s="84"/>
      <c r="BC901" s="84"/>
      <c r="BD901" s="84"/>
      <c r="BE901" s="84"/>
      <c r="BF901" s="84"/>
      <c r="BG901" s="84"/>
      <c r="BH901" s="84"/>
    </row>
    <row r="902">
      <c r="F902" s="84"/>
      <c r="I902" s="84"/>
      <c r="L902" s="84"/>
      <c r="O902" s="84"/>
      <c r="R902" s="84"/>
      <c r="U902" s="84"/>
      <c r="X902" s="84"/>
      <c r="AA902" s="84"/>
      <c r="AD902" s="84"/>
      <c r="AG902" s="84"/>
      <c r="AJ902" s="84"/>
      <c r="AM902" s="84"/>
      <c r="AP902" s="84"/>
      <c r="AS902" s="84"/>
      <c r="AV902" s="84"/>
      <c r="AY902" s="84"/>
      <c r="BB902" s="84"/>
      <c r="BC902" s="84"/>
      <c r="BD902" s="84"/>
      <c r="BE902" s="84"/>
      <c r="BF902" s="84"/>
      <c r="BG902" s="84"/>
      <c r="BH902" s="84"/>
    </row>
    <row r="903">
      <c r="F903" s="84"/>
      <c r="I903" s="84"/>
      <c r="L903" s="84"/>
      <c r="O903" s="84"/>
      <c r="R903" s="84"/>
      <c r="U903" s="84"/>
      <c r="X903" s="84"/>
      <c r="AA903" s="84"/>
      <c r="AD903" s="84"/>
      <c r="AG903" s="84"/>
      <c r="AJ903" s="84"/>
      <c r="AM903" s="84"/>
      <c r="AP903" s="84"/>
      <c r="AS903" s="84"/>
      <c r="AV903" s="84"/>
      <c r="AY903" s="84"/>
      <c r="BB903" s="84"/>
      <c r="BC903" s="84"/>
      <c r="BD903" s="84"/>
      <c r="BE903" s="84"/>
      <c r="BF903" s="84"/>
      <c r="BG903" s="84"/>
      <c r="BH903" s="84"/>
    </row>
    <row r="904">
      <c r="F904" s="84"/>
      <c r="I904" s="84"/>
      <c r="L904" s="84"/>
      <c r="O904" s="84"/>
      <c r="R904" s="84"/>
      <c r="U904" s="84"/>
      <c r="X904" s="84"/>
      <c r="AA904" s="84"/>
      <c r="AD904" s="84"/>
      <c r="AG904" s="84"/>
      <c r="AJ904" s="84"/>
      <c r="AM904" s="84"/>
      <c r="AP904" s="84"/>
      <c r="AS904" s="84"/>
      <c r="AV904" s="84"/>
      <c r="AY904" s="84"/>
      <c r="BB904" s="84"/>
      <c r="BC904" s="84"/>
      <c r="BD904" s="84"/>
      <c r="BE904" s="84"/>
      <c r="BF904" s="84"/>
      <c r="BG904" s="84"/>
      <c r="BH904" s="84"/>
    </row>
    <row r="905">
      <c r="F905" s="84"/>
      <c r="I905" s="84"/>
      <c r="L905" s="84"/>
      <c r="O905" s="84"/>
      <c r="R905" s="84"/>
      <c r="U905" s="84"/>
      <c r="X905" s="84"/>
      <c r="AA905" s="84"/>
      <c r="AD905" s="84"/>
      <c r="AG905" s="84"/>
      <c r="AJ905" s="84"/>
      <c r="AM905" s="84"/>
      <c r="AP905" s="84"/>
      <c r="AS905" s="84"/>
      <c r="AV905" s="84"/>
      <c r="AY905" s="84"/>
      <c r="BB905" s="84"/>
      <c r="BC905" s="84"/>
      <c r="BD905" s="84"/>
      <c r="BE905" s="84"/>
      <c r="BF905" s="84"/>
      <c r="BG905" s="84"/>
      <c r="BH905" s="84"/>
    </row>
    <row r="906">
      <c r="F906" s="84"/>
      <c r="I906" s="84"/>
      <c r="L906" s="84"/>
      <c r="O906" s="84"/>
      <c r="R906" s="84"/>
      <c r="U906" s="84"/>
      <c r="X906" s="84"/>
      <c r="AA906" s="84"/>
      <c r="AD906" s="84"/>
      <c r="AG906" s="84"/>
      <c r="AJ906" s="84"/>
      <c r="AM906" s="84"/>
      <c r="AP906" s="84"/>
      <c r="AS906" s="84"/>
      <c r="AV906" s="84"/>
      <c r="AY906" s="84"/>
      <c r="BB906" s="84"/>
      <c r="BC906" s="84"/>
      <c r="BD906" s="84"/>
      <c r="BE906" s="84"/>
      <c r="BF906" s="84"/>
      <c r="BG906" s="84"/>
      <c r="BH906" s="84"/>
    </row>
    <row r="907">
      <c r="F907" s="84"/>
      <c r="I907" s="84"/>
      <c r="L907" s="84"/>
      <c r="O907" s="84"/>
      <c r="R907" s="84"/>
      <c r="U907" s="84"/>
      <c r="X907" s="84"/>
      <c r="AA907" s="84"/>
      <c r="AD907" s="84"/>
      <c r="AG907" s="84"/>
      <c r="AJ907" s="84"/>
      <c r="AM907" s="84"/>
      <c r="AP907" s="84"/>
      <c r="AS907" s="84"/>
      <c r="AV907" s="84"/>
      <c r="AY907" s="84"/>
      <c r="BB907" s="84"/>
      <c r="BC907" s="84"/>
      <c r="BD907" s="84"/>
      <c r="BE907" s="84"/>
      <c r="BF907" s="84"/>
      <c r="BG907" s="84"/>
      <c r="BH907" s="84"/>
    </row>
    <row r="908">
      <c r="F908" s="84"/>
      <c r="I908" s="84"/>
      <c r="L908" s="84"/>
      <c r="O908" s="84"/>
      <c r="R908" s="84"/>
      <c r="U908" s="84"/>
      <c r="X908" s="84"/>
      <c r="AA908" s="84"/>
      <c r="AD908" s="84"/>
      <c r="AG908" s="84"/>
      <c r="AJ908" s="84"/>
      <c r="AM908" s="84"/>
      <c r="AP908" s="84"/>
      <c r="AS908" s="84"/>
      <c r="AV908" s="84"/>
      <c r="AY908" s="84"/>
      <c r="BB908" s="84"/>
      <c r="BC908" s="84"/>
      <c r="BD908" s="84"/>
      <c r="BE908" s="84"/>
      <c r="BF908" s="84"/>
      <c r="BG908" s="84"/>
      <c r="BH908" s="84"/>
    </row>
    <row r="909">
      <c r="F909" s="84"/>
      <c r="I909" s="84"/>
      <c r="L909" s="84"/>
      <c r="O909" s="84"/>
      <c r="R909" s="84"/>
      <c r="U909" s="84"/>
      <c r="X909" s="84"/>
      <c r="AA909" s="84"/>
      <c r="AD909" s="84"/>
      <c r="AG909" s="84"/>
      <c r="AJ909" s="84"/>
      <c r="AM909" s="84"/>
      <c r="AP909" s="84"/>
      <c r="AS909" s="84"/>
      <c r="AV909" s="84"/>
      <c r="AY909" s="84"/>
      <c r="BB909" s="84"/>
      <c r="BC909" s="84"/>
      <c r="BD909" s="84"/>
      <c r="BE909" s="84"/>
      <c r="BF909" s="84"/>
      <c r="BG909" s="84"/>
      <c r="BH909" s="84"/>
    </row>
    <row r="910">
      <c r="F910" s="84"/>
      <c r="I910" s="84"/>
      <c r="L910" s="84"/>
      <c r="O910" s="84"/>
      <c r="R910" s="84"/>
      <c r="U910" s="84"/>
      <c r="X910" s="84"/>
      <c r="AA910" s="84"/>
      <c r="AD910" s="84"/>
      <c r="AG910" s="84"/>
      <c r="AJ910" s="84"/>
      <c r="AM910" s="84"/>
      <c r="AP910" s="84"/>
      <c r="AS910" s="84"/>
      <c r="AV910" s="84"/>
      <c r="AY910" s="84"/>
      <c r="BB910" s="84"/>
      <c r="BC910" s="84"/>
      <c r="BD910" s="84"/>
      <c r="BE910" s="84"/>
      <c r="BF910" s="84"/>
      <c r="BG910" s="84"/>
      <c r="BH910" s="84"/>
    </row>
    <row r="911">
      <c r="F911" s="84"/>
      <c r="I911" s="84"/>
      <c r="L911" s="84"/>
      <c r="O911" s="84"/>
      <c r="R911" s="84"/>
      <c r="U911" s="84"/>
      <c r="X911" s="84"/>
      <c r="AA911" s="84"/>
      <c r="AD911" s="84"/>
      <c r="AG911" s="84"/>
      <c r="AJ911" s="84"/>
      <c r="AM911" s="84"/>
      <c r="AP911" s="84"/>
      <c r="AS911" s="84"/>
      <c r="AV911" s="84"/>
      <c r="AY911" s="84"/>
      <c r="BB911" s="84"/>
      <c r="BC911" s="84"/>
      <c r="BD911" s="84"/>
      <c r="BE911" s="84"/>
      <c r="BF911" s="84"/>
      <c r="BG911" s="84"/>
      <c r="BH911" s="84"/>
    </row>
    <row r="912">
      <c r="F912" s="84"/>
      <c r="I912" s="84"/>
      <c r="L912" s="84"/>
      <c r="O912" s="84"/>
      <c r="R912" s="84"/>
      <c r="U912" s="84"/>
      <c r="X912" s="84"/>
      <c r="AA912" s="84"/>
      <c r="AD912" s="84"/>
      <c r="AG912" s="84"/>
      <c r="AJ912" s="84"/>
      <c r="AM912" s="84"/>
      <c r="AP912" s="84"/>
      <c r="AS912" s="84"/>
      <c r="AV912" s="84"/>
      <c r="AY912" s="84"/>
      <c r="BB912" s="84"/>
      <c r="BC912" s="84"/>
      <c r="BD912" s="84"/>
      <c r="BE912" s="84"/>
      <c r="BF912" s="84"/>
      <c r="BG912" s="84"/>
      <c r="BH912" s="84"/>
    </row>
    <row r="913">
      <c r="F913" s="84"/>
      <c r="I913" s="84"/>
      <c r="L913" s="84"/>
      <c r="O913" s="84"/>
      <c r="R913" s="84"/>
      <c r="U913" s="84"/>
      <c r="X913" s="84"/>
      <c r="AA913" s="84"/>
      <c r="AD913" s="84"/>
      <c r="AG913" s="84"/>
      <c r="AJ913" s="84"/>
      <c r="AM913" s="84"/>
      <c r="AP913" s="84"/>
      <c r="AS913" s="84"/>
      <c r="AV913" s="84"/>
      <c r="AY913" s="84"/>
      <c r="BB913" s="84"/>
      <c r="BC913" s="84"/>
      <c r="BD913" s="84"/>
      <c r="BE913" s="84"/>
      <c r="BF913" s="84"/>
      <c r="BG913" s="84"/>
      <c r="BH913" s="84"/>
    </row>
    <row r="914">
      <c r="F914" s="84"/>
      <c r="I914" s="84"/>
      <c r="L914" s="84"/>
      <c r="O914" s="84"/>
      <c r="R914" s="84"/>
      <c r="U914" s="84"/>
      <c r="X914" s="84"/>
      <c r="AA914" s="84"/>
      <c r="AD914" s="84"/>
      <c r="AG914" s="84"/>
      <c r="AJ914" s="84"/>
      <c r="AM914" s="84"/>
      <c r="AP914" s="84"/>
      <c r="AS914" s="84"/>
      <c r="AV914" s="84"/>
      <c r="AY914" s="84"/>
      <c r="BB914" s="84"/>
      <c r="BC914" s="84"/>
      <c r="BD914" s="84"/>
      <c r="BE914" s="84"/>
      <c r="BF914" s="84"/>
      <c r="BG914" s="84"/>
      <c r="BH914" s="84"/>
    </row>
    <row r="915">
      <c r="F915" s="84"/>
      <c r="I915" s="84"/>
      <c r="L915" s="84"/>
      <c r="O915" s="84"/>
      <c r="R915" s="84"/>
      <c r="U915" s="84"/>
      <c r="X915" s="84"/>
      <c r="AA915" s="84"/>
      <c r="AD915" s="84"/>
      <c r="AG915" s="84"/>
      <c r="AJ915" s="84"/>
      <c r="AM915" s="84"/>
      <c r="AP915" s="84"/>
      <c r="AS915" s="84"/>
      <c r="AV915" s="84"/>
      <c r="AY915" s="84"/>
      <c r="BB915" s="84"/>
      <c r="BC915" s="84"/>
      <c r="BD915" s="84"/>
      <c r="BE915" s="84"/>
      <c r="BF915" s="84"/>
      <c r="BG915" s="84"/>
      <c r="BH915" s="84"/>
    </row>
    <row r="916">
      <c r="F916" s="84"/>
      <c r="I916" s="84"/>
      <c r="L916" s="84"/>
      <c r="O916" s="84"/>
      <c r="R916" s="84"/>
      <c r="U916" s="84"/>
      <c r="X916" s="84"/>
      <c r="AA916" s="84"/>
      <c r="AD916" s="84"/>
      <c r="AG916" s="84"/>
      <c r="AJ916" s="84"/>
      <c r="AM916" s="84"/>
      <c r="AP916" s="84"/>
      <c r="AS916" s="84"/>
      <c r="AV916" s="84"/>
      <c r="AY916" s="84"/>
      <c r="BB916" s="84"/>
      <c r="BC916" s="84"/>
      <c r="BD916" s="84"/>
      <c r="BE916" s="84"/>
      <c r="BF916" s="84"/>
      <c r="BG916" s="84"/>
      <c r="BH916" s="84"/>
    </row>
    <row r="917">
      <c r="F917" s="84"/>
      <c r="I917" s="84"/>
      <c r="L917" s="84"/>
      <c r="O917" s="84"/>
      <c r="R917" s="84"/>
      <c r="U917" s="84"/>
      <c r="X917" s="84"/>
      <c r="AA917" s="84"/>
      <c r="AD917" s="84"/>
      <c r="AG917" s="84"/>
      <c r="AJ917" s="84"/>
      <c r="AM917" s="84"/>
      <c r="AP917" s="84"/>
      <c r="AS917" s="84"/>
      <c r="AV917" s="84"/>
      <c r="AY917" s="84"/>
      <c r="BB917" s="84"/>
      <c r="BC917" s="84"/>
      <c r="BD917" s="84"/>
      <c r="BE917" s="84"/>
      <c r="BF917" s="84"/>
      <c r="BG917" s="84"/>
      <c r="BH917" s="84"/>
    </row>
    <row r="918">
      <c r="F918" s="84"/>
      <c r="I918" s="84"/>
      <c r="L918" s="84"/>
      <c r="O918" s="84"/>
      <c r="R918" s="84"/>
      <c r="U918" s="84"/>
      <c r="X918" s="84"/>
      <c r="AA918" s="84"/>
      <c r="AD918" s="84"/>
      <c r="AG918" s="84"/>
      <c r="AJ918" s="84"/>
      <c r="AM918" s="84"/>
      <c r="AP918" s="84"/>
      <c r="AS918" s="84"/>
      <c r="AV918" s="84"/>
      <c r="AY918" s="84"/>
      <c r="BB918" s="84"/>
      <c r="BC918" s="84"/>
      <c r="BD918" s="84"/>
      <c r="BE918" s="84"/>
      <c r="BF918" s="84"/>
      <c r="BG918" s="84"/>
      <c r="BH918" s="84"/>
    </row>
    <row r="919">
      <c r="F919" s="84"/>
      <c r="I919" s="84"/>
      <c r="L919" s="84"/>
      <c r="O919" s="84"/>
      <c r="R919" s="84"/>
      <c r="U919" s="84"/>
      <c r="X919" s="84"/>
      <c r="AA919" s="84"/>
      <c r="AD919" s="84"/>
      <c r="AG919" s="84"/>
      <c r="AJ919" s="84"/>
      <c r="AM919" s="84"/>
      <c r="AP919" s="84"/>
      <c r="AS919" s="84"/>
      <c r="AV919" s="84"/>
      <c r="AY919" s="84"/>
      <c r="BB919" s="84"/>
      <c r="BC919" s="84"/>
      <c r="BD919" s="84"/>
      <c r="BE919" s="84"/>
      <c r="BF919" s="84"/>
      <c r="BG919" s="84"/>
      <c r="BH919" s="84"/>
    </row>
    <row r="920">
      <c r="F920" s="84"/>
      <c r="I920" s="84"/>
      <c r="L920" s="84"/>
      <c r="O920" s="84"/>
      <c r="R920" s="84"/>
      <c r="U920" s="84"/>
      <c r="X920" s="84"/>
      <c r="AA920" s="84"/>
      <c r="AD920" s="84"/>
      <c r="AG920" s="84"/>
      <c r="AJ920" s="84"/>
      <c r="AM920" s="84"/>
      <c r="AP920" s="84"/>
      <c r="AS920" s="84"/>
      <c r="AV920" s="84"/>
      <c r="AY920" s="84"/>
      <c r="BB920" s="84"/>
      <c r="BC920" s="84"/>
      <c r="BD920" s="84"/>
      <c r="BE920" s="84"/>
      <c r="BF920" s="84"/>
      <c r="BG920" s="84"/>
      <c r="BH920" s="84"/>
    </row>
    <row r="921">
      <c r="F921" s="84"/>
      <c r="I921" s="84"/>
      <c r="L921" s="84"/>
      <c r="O921" s="84"/>
      <c r="R921" s="84"/>
      <c r="U921" s="84"/>
      <c r="X921" s="84"/>
      <c r="AA921" s="84"/>
      <c r="AD921" s="84"/>
      <c r="AG921" s="84"/>
      <c r="AJ921" s="84"/>
      <c r="AM921" s="84"/>
      <c r="AP921" s="84"/>
      <c r="AS921" s="84"/>
      <c r="AV921" s="84"/>
      <c r="AY921" s="84"/>
      <c r="BB921" s="84"/>
      <c r="BC921" s="84"/>
      <c r="BD921" s="84"/>
      <c r="BE921" s="84"/>
      <c r="BF921" s="84"/>
      <c r="BG921" s="84"/>
      <c r="BH921" s="84"/>
    </row>
    <row r="922">
      <c r="F922" s="84"/>
      <c r="I922" s="84"/>
      <c r="L922" s="84"/>
      <c r="O922" s="84"/>
      <c r="R922" s="84"/>
      <c r="U922" s="84"/>
      <c r="X922" s="84"/>
      <c r="AA922" s="84"/>
      <c r="AD922" s="84"/>
      <c r="AG922" s="84"/>
      <c r="AJ922" s="84"/>
      <c r="AM922" s="84"/>
      <c r="AP922" s="84"/>
      <c r="AS922" s="84"/>
      <c r="AV922" s="84"/>
      <c r="AY922" s="84"/>
      <c r="BB922" s="84"/>
      <c r="BC922" s="84"/>
      <c r="BD922" s="84"/>
      <c r="BE922" s="84"/>
      <c r="BF922" s="84"/>
      <c r="BG922" s="84"/>
      <c r="BH922" s="84"/>
    </row>
    <row r="923">
      <c r="F923" s="84"/>
      <c r="I923" s="84"/>
      <c r="L923" s="84"/>
      <c r="O923" s="84"/>
      <c r="R923" s="84"/>
      <c r="U923" s="84"/>
      <c r="X923" s="84"/>
      <c r="AA923" s="84"/>
      <c r="AD923" s="84"/>
      <c r="AG923" s="84"/>
      <c r="AJ923" s="84"/>
      <c r="AM923" s="84"/>
      <c r="AP923" s="84"/>
      <c r="AS923" s="84"/>
      <c r="AV923" s="84"/>
      <c r="AY923" s="84"/>
      <c r="BB923" s="84"/>
      <c r="BC923" s="84"/>
      <c r="BD923" s="84"/>
      <c r="BE923" s="84"/>
      <c r="BF923" s="84"/>
      <c r="BG923" s="84"/>
      <c r="BH923" s="84"/>
    </row>
    <row r="924">
      <c r="F924" s="84"/>
      <c r="I924" s="84"/>
      <c r="L924" s="84"/>
      <c r="O924" s="84"/>
      <c r="R924" s="84"/>
      <c r="U924" s="84"/>
      <c r="X924" s="84"/>
      <c r="AA924" s="84"/>
      <c r="AD924" s="84"/>
      <c r="AG924" s="84"/>
      <c r="AJ924" s="84"/>
      <c r="AM924" s="84"/>
      <c r="AP924" s="84"/>
      <c r="AS924" s="84"/>
      <c r="AV924" s="84"/>
      <c r="AY924" s="84"/>
      <c r="BB924" s="84"/>
      <c r="BC924" s="84"/>
      <c r="BD924" s="84"/>
      <c r="BE924" s="84"/>
      <c r="BF924" s="84"/>
      <c r="BG924" s="84"/>
      <c r="BH924" s="84"/>
    </row>
    <row r="925">
      <c r="F925" s="84"/>
      <c r="I925" s="84"/>
      <c r="L925" s="84"/>
      <c r="O925" s="84"/>
      <c r="R925" s="84"/>
      <c r="U925" s="84"/>
      <c r="X925" s="84"/>
      <c r="AA925" s="84"/>
      <c r="AD925" s="84"/>
      <c r="AG925" s="84"/>
      <c r="AJ925" s="84"/>
      <c r="AM925" s="84"/>
      <c r="AP925" s="84"/>
      <c r="AS925" s="84"/>
      <c r="AV925" s="84"/>
      <c r="AY925" s="84"/>
      <c r="BB925" s="84"/>
      <c r="BC925" s="84"/>
      <c r="BD925" s="84"/>
      <c r="BE925" s="84"/>
      <c r="BF925" s="84"/>
      <c r="BG925" s="84"/>
      <c r="BH925" s="84"/>
    </row>
    <row r="926">
      <c r="F926" s="84"/>
      <c r="I926" s="84"/>
      <c r="L926" s="84"/>
      <c r="O926" s="84"/>
      <c r="R926" s="84"/>
      <c r="U926" s="84"/>
      <c r="X926" s="84"/>
      <c r="AA926" s="84"/>
      <c r="AD926" s="84"/>
      <c r="AG926" s="84"/>
      <c r="AJ926" s="84"/>
      <c r="AM926" s="84"/>
      <c r="AP926" s="84"/>
      <c r="AS926" s="84"/>
      <c r="AV926" s="84"/>
      <c r="AY926" s="84"/>
      <c r="BB926" s="84"/>
      <c r="BC926" s="84"/>
      <c r="BD926" s="84"/>
      <c r="BE926" s="84"/>
      <c r="BF926" s="84"/>
      <c r="BG926" s="84"/>
      <c r="BH926" s="84"/>
    </row>
    <row r="927">
      <c r="F927" s="84"/>
      <c r="I927" s="84"/>
      <c r="L927" s="84"/>
      <c r="O927" s="84"/>
      <c r="R927" s="84"/>
      <c r="U927" s="84"/>
      <c r="X927" s="84"/>
      <c r="AA927" s="84"/>
      <c r="AD927" s="84"/>
      <c r="AG927" s="84"/>
      <c r="AJ927" s="84"/>
      <c r="AM927" s="84"/>
      <c r="AP927" s="84"/>
      <c r="AS927" s="84"/>
      <c r="AV927" s="84"/>
      <c r="AY927" s="84"/>
      <c r="BB927" s="84"/>
      <c r="BC927" s="84"/>
      <c r="BD927" s="84"/>
      <c r="BE927" s="84"/>
      <c r="BF927" s="84"/>
      <c r="BG927" s="84"/>
      <c r="BH927" s="84"/>
    </row>
    <row r="928">
      <c r="F928" s="84"/>
      <c r="I928" s="84"/>
      <c r="L928" s="84"/>
      <c r="O928" s="84"/>
      <c r="R928" s="84"/>
      <c r="U928" s="84"/>
      <c r="X928" s="84"/>
      <c r="AA928" s="84"/>
      <c r="AD928" s="84"/>
      <c r="AG928" s="84"/>
      <c r="AJ928" s="84"/>
      <c r="AM928" s="84"/>
      <c r="AP928" s="84"/>
      <c r="AS928" s="84"/>
      <c r="AV928" s="84"/>
      <c r="AY928" s="84"/>
      <c r="BB928" s="84"/>
      <c r="BC928" s="84"/>
      <c r="BD928" s="84"/>
      <c r="BE928" s="84"/>
      <c r="BF928" s="84"/>
      <c r="BG928" s="84"/>
      <c r="BH928" s="84"/>
    </row>
    <row r="929">
      <c r="F929" s="84"/>
      <c r="I929" s="84"/>
      <c r="L929" s="84"/>
      <c r="O929" s="84"/>
      <c r="R929" s="84"/>
      <c r="U929" s="84"/>
      <c r="X929" s="84"/>
      <c r="AA929" s="84"/>
      <c r="AD929" s="84"/>
      <c r="AG929" s="84"/>
      <c r="AJ929" s="84"/>
      <c r="AM929" s="84"/>
      <c r="AP929" s="84"/>
      <c r="AS929" s="84"/>
      <c r="AV929" s="84"/>
      <c r="AY929" s="84"/>
      <c r="BB929" s="84"/>
      <c r="BC929" s="84"/>
      <c r="BD929" s="84"/>
      <c r="BE929" s="84"/>
      <c r="BF929" s="84"/>
      <c r="BG929" s="84"/>
      <c r="BH929" s="84"/>
    </row>
    <row r="930">
      <c r="F930" s="84"/>
      <c r="I930" s="84"/>
      <c r="L930" s="84"/>
      <c r="O930" s="84"/>
      <c r="R930" s="84"/>
      <c r="U930" s="84"/>
      <c r="X930" s="84"/>
      <c r="AA930" s="84"/>
      <c r="AD930" s="84"/>
      <c r="AG930" s="84"/>
      <c r="AJ930" s="84"/>
      <c r="AM930" s="84"/>
      <c r="AP930" s="84"/>
      <c r="AS930" s="84"/>
      <c r="AV930" s="84"/>
      <c r="AY930" s="84"/>
      <c r="BB930" s="84"/>
      <c r="BC930" s="84"/>
      <c r="BD930" s="84"/>
      <c r="BE930" s="84"/>
      <c r="BF930" s="84"/>
      <c r="BG930" s="84"/>
      <c r="BH930" s="84"/>
    </row>
    <row r="931">
      <c r="F931" s="84"/>
      <c r="I931" s="84"/>
      <c r="L931" s="84"/>
      <c r="O931" s="84"/>
      <c r="R931" s="84"/>
      <c r="U931" s="84"/>
      <c r="X931" s="84"/>
      <c r="AA931" s="84"/>
      <c r="AD931" s="84"/>
      <c r="AG931" s="84"/>
      <c r="AJ931" s="84"/>
      <c r="AM931" s="84"/>
      <c r="AP931" s="84"/>
      <c r="AS931" s="84"/>
      <c r="AV931" s="84"/>
      <c r="AY931" s="84"/>
      <c r="BB931" s="84"/>
      <c r="BC931" s="84"/>
      <c r="BD931" s="84"/>
      <c r="BE931" s="84"/>
      <c r="BF931" s="84"/>
      <c r="BG931" s="84"/>
      <c r="BH931" s="84"/>
    </row>
    <row r="932">
      <c r="F932" s="84"/>
      <c r="I932" s="84"/>
      <c r="L932" s="84"/>
      <c r="O932" s="84"/>
      <c r="R932" s="84"/>
      <c r="U932" s="84"/>
      <c r="X932" s="84"/>
      <c r="AA932" s="84"/>
      <c r="AD932" s="84"/>
      <c r="AG932" s="84"/>
      <c r="AJ932" s="84"/>
      <c r="AM932" s="84"/>
      <c r="AP932" s="84"/>
      <c r="AS932" s="84"/>
      <c r="AV932" s="84"/>
      <c r="AY932" s="84"/>
      <c r="BB932" s="84"/>
      <c r="BC932" s="84"/>
      <c r="BD932" s="84"/>
      <c r="BE932" s="84"/>
      <c r="BF932" s="84"/>
      <c r="BG932" s="84"/>
      <c r="BH932" s="84"/>
    </row>
    <row r="933">
      <c r="F933" s="84"/>
      <c r="I933" s="84"/>
      <c r="L933" s="84"/>
      <c r="O933" s="84"/>
      <c r="R933" s="84"/>
      <c r="U933" s="84"/>
      <c r="X933" s="84"/>
      <c r="AA933" s="84"/>
      <c r="AD933" s="84"/>
      <c r="AG933" s="84"/>
      <c r="AJ933" s="84"/>
      <c r="AM933" s="84"/>
      <c r="AP933" s="84"/>
      <c r="AS933" s="84"/>
      <c r="AV933" s="84"/>
      <c r="AY933" s="84"/>
      <c r="BB933" s="84"/>
      <c r="BC933" s="84"/>
      <c r="BD933" s="84"/>
      <c r="BE933" s="84"/>
      <c r="BF933" s="84"/>
      <c r="BG933" s="84"/>
      <c r="BH933" s="84"/>
    </row>
    <row r="934">
      <c r="F934" s="84"/>
      <c r="I934" s="84"/>
      <c r="L934" s="84"/>
      <c r="O934" s="84"/>
      <c r="R934" s="84"/>
      <c r="U934" s="84"/>
      <c r="X934" s="84"/>
      <c r="AA934" s="84"/>
      <c r="AD934" s="84"/>
      <c r="AG934" s="84"/>
      <c r="AJ934" s="84"/>
      <c r="AM934" s="84"/>
      <c r="AP934" s="84"/>
      <c r="AS934" s="84"/>
      <c r="AV934" s="84"/>
      <c r="AY934" s="84"/>
      <c r="BB934" s="84"/>
      <c r="BC934" s="84"/>
      <c r="BD934" s="84"/>
      <c r="BE934" s="84"/>
      <c r="BF934" s="84"/>
      <c r="BG934" s="84"/>
      <c r="BH934" s="84"/>
    </row>
    <row r="935">
      <c r="F935" s="84"/>
      <c r="I935" s="84"/>
      <c r="L935" s="84"/>
      <c r="O935" s="84"/>
      <c r="R935" s="84"/>
      <c r="U935" s="84"/>
      <c r="X935" s="84"/>
      <c r="AA935" s="84"/>
      <c r="AD935" s="84"/>
      <c r="AG935" s="84"/>
      <c r="AJ935" s="84"/>
      <c r="AM935" s="84"/>
      <c r="AP935" s="84"/>
      <c r="AS935" s="84"/>
      <c r="AV935" s="84"/>
      <c r="AY935" s="84"/>
      <c r="BB935" s="84"/>
      <c r="BC935" s="84"/>
      <c r="BD935" s="84"/>
      <c r="BE935" s="84"/>
      <c r="BF935" s="84"/>
      <c r="BG935" s="84"/>
      <c r="BH935" s="84"/>
    </row>
    <row r="936">
      <c r="F936" s="84"/>
      <c r="I936" s="84"/>
      <c r="L936" s="84"/>
      <c r="O936" s="84"/>
      <c r="R936" s="84"/>
      <c r="U936" s="84"/>
      <c r="X936" s="84"/>
      <c r="AA936" s="84"/>
      <c r="AD936" s="84"/>
      <c r="AG936" s="84"/>
      <c r="AJ936" s="84"/>
      <c r="AM936" s="84"/>
      <c r="AP936" s="84"/>
      <c r="AS936" s="84"/>
      <c r="AV936" s="84"/>
      <c r="AY936" s="84"/>
      <c r="BB936" s="84"/>
      <c r="BC936" s="84"/>
      <c r="BD936" s="84"/>
      <c r="BE936" s="84"/>
      <c r="BF936" s="84"/>
      <c r="BG936" s="84"/>
      <c r="BH936" s="84"/>
    </row>
    <row r="937">
      <c r="F937" s="84"/>
      <c r="I937" s="84"/>
      <c r="L937" s="84"/>
      <c r="O937" s="84"/>
      <c r="R937" s="84"/>
      <c r="U937" s="84"/>
      <c r="X937" s="84"/>
      <c r="AA937" s="84"/>
      <c r="AD937" s="84"/>
      <c r="AG937" s="84"/>
      <c r="AJ937" s="84"/>
      <c r="AM937" s="84"/>
      <c r="AP937" s="84"/>
      <c r="AS937" s="84"/>
      <c r="AV937" s="84"/>
      <c r="AY937" s="84"/>
      <c r="BB937" s="84"/>
      <c r="BC937" s="84"/>
      <c r="BD937" s="84"/>
      <c r="BE937" s="84"/>
      <c r="BF937" s="84"/>
      <c r="BG937" s="84"/>
      <c r="BH937" s="84"/>
    </row>
    <row r="938">
      <c r="F938" s="84"/>
      <c r="I938" s="84"/>
      <c r="L938" s="84"/>
      <c r="O938" s="84"/>
      <c r="R938" s="84"/>
      <c r="U938" s="84"/>
      <c r="X938" s="84"/>
      <c r="AA938" s="84"/>
      <c r="AD938" s="84"/>
      <c r="AG938" s="84"/>
      <c r="AJ938" s="84"/>
      <c r="AM938" s="84"/>
      <c r="AP938" s="84"/>
      <c r="AS938" s="84"/>
      <c r="AV938" s="84"/>
      <c r="AY938" s="84"/>
      <c r="BB938" s="84"/>
      <c r="BC938" s="84"/>
      <c r="BD938" s="84"/>
      <c r="BE938" s="84"/>
      <c r="BF938" s="84"/>
      <c r="BG938" s="84"/>
      <c r="BH938" s="84"/>
    </row>
    <row r="939">
      <c r="F939" s="84"/>
      <c r="I939" s="84"/>
      <c r="L939" s="84"/>
      <c r="O939" s="84"/>
      <c r="R939" s="84"/>
      <c r="U939" s="84"/>
      <c r="X939" s="84"/>
      <c r="AA939" s="84"/>
      <c r="AD939" s="84"/>
      <c r="AG939" s="84"/>
      <c r="AJ939" s="84"/>
      <c r="AM939" s="84"/>
      <c r="AP939" s="84"/>
      <c r="AS939" s="84"/>
      <c r="AV939" s="84"/>
      <c r="AY939" s="84"/>
      <c r="BB939" s="84"/>
      <c r="BC939" s="84"/>
      <c r="BD939" s="84"/>
      <c r="BE939" s="84"/>
      <c r="BF939" s="84"/>
      <c r="BG939" s="84"/>
      <c r="BH939" s="84"/>
    </row>
    <row r="940">
      <c r="F940" s="84"/>
      <c r="I940" s="84"/>
      <c r="L940" s="84"/>
      <c r="O940" s="84"/>
      <c r="R940" s="84"/>
      <c r="U940" s="84"/>
      <c r="X940" s="84"/>
      <c r="AA940" s="84"/>
      <c r="AD940" s="84"/>
      <c r="AG940" s="84"/>
      <c r="AJ940" s="84"/>
      <c r="AM940" s="84"/>
      <c r="AP940" s="84"/>
      <c r="AS940" s="84"/>
      <c r="AV940" s="84"/>
      <c r="AY940" s="84"/>
      <c r="BB940" s="84"/>
      <c r="BC940" s="84"/>
      <c r="BD940" s="84"/>
      <c r="BE940" s="84"/>
      <c r="BF940" s="84"/>
      <c r="BG940" s="84"/>
      <c r="BH940" s="84"/>
    </row>
    <row r="941">
      <c r="F941" s="84"/>
      <c r="I941" s="84"/>
      <c r="L941" s="84"/>
      <c r="O941" s="84"/>
      <c r="R941" s="84"/>
      <c r="U941" s="84"/>
      <c r="X941" s="84"/>
      <c r="AA941" s="84"/>
      <c r="AD941" s="84"/>
      <c r="AG941" s="84"/>
      <c r="AJ941" s="84"/>
      <c r="AM941" s="84"/>
      <c r="AP941" s="84"/>
      <c r="AS941" s="84"/>
      <c r="AV941" s="84"/>
      <c r="AY941" s="84"/>
      <c r="BB941" s="84"/>
      <c r="BC941" s="84"/>
      <c r="BD941" s="84"/>
      <c r="BE941" s="84"/>
      <c r="BF941" s="84"/>
      <c r="BG941" s="84"/>
      <c r="BH941" s="84"/>
    </row>
    <row r="942">
      <c r="F942" s="84"/>
      <c r="I942" s="84"/>
      <c r="L942" s="84"/>
      <c r="O942" s="84"/>
      <c r="R942" s="84"/>
      <c r="U942" s="84"/>
      <c r="X942" s="84"/>
      <c r="AA942" s="84"/>
      <c r="AD942" s="84"/>
      <c r="AG942" s="84"/>
      <c r="AJ942" s="84"/>
      <c r="AM942" s="84"/>
      <c r="AP942" s="84"/>
      <c r="AS942" s="84"/>
      <c r="AV942" s="84"/>
      <c r="AY942" s="84"/>
      <c r="BB942" s="84"/>
      <c r="BC942" s="84"/>
      <c r="BD942" s="84"/>
      <c r="BE942" s="84"/>
      <c r="BF942" s="84"/>
      <c r="BG942" s="84"/>
      <c r="BH942" s="84"/>
    </row>
    <row r="943">
      <c r="F943" s="84"/>
      <c r="I943" s="84"/>
      <c r="L943" s="84"/>
      <c r="O943" s="84"/>
      <c r="R943" s="84"/>
      <c r="U943" s="84"/>
      <c r="X943" s="84"/>
      <c r="AA943" s="84"/>
      <c r="AD943" s="84"/>
      <c r="AG943" s="84"/>
      <c r="AJ943" s="84"/>
      <c r="AM943" s="84"/>
      <c r="AP943" s="84"/>
      <c r="AS943" s="84"/>
      <c r="AV943" s="84"/>
      <c r="AY943" s="84"/>
      <c r="BB943" s="84"/>
      <c r="BC943" s="84"/>
      <c r="BD943" s="84"/>
      <c r="BE943" s="84"/>
      <c r="BF943" s="84"/>
      <c r="BG943" s="84"/>
      <c r="BH943" s="84"/>
    </row>
    <row r="944">
      <c r="F944" s="84"/>
      <c r="I944" s="84"/>
      <c r="L944" s="84"/>
      <c r="O944" s="84"/>
      <c r="R944" s="84"/>
      <c r="U944" s="84"/>
      <c r="X944" s="84"/>
      <c r="AA944" s="84"/>
      <c r="AD944" s="84"/>
      <c r="AG944" s="84"/>
      <c r="AJ944" s="84"/>
      <c r="AM944" s="84"/>
      <c r="AP944" s="84"/>
      <c r="AS944" s="84"/>
      <c r="AV944" s="84"/>
      <c r="AY944" s="84"/>
      <c r="BB944" s="84"/>
      <c r="BC944" s="84"/>
      <c r="BD944" s="84"/>
      <c r="BE944" s="84"/>
      <c r="BF944" s="84"/>
      <c r="BG944" s="84"/>
      <c r="BH944" s="84"/>
    </row>
    <row r="945">
      <c r="F945" s="84"/>
      <c r="I945" s="84"/>
      <c r="L945" s="84"/>
      <c r="O945" s="84"/>
      <c r="R945" s="84"/>
      <c r="U945" s="84"/>
      <c r="X945" s="84"/>
      <c r="AA945" s="84"/>
      <c r="AD945" s="84"/>
      <c r="AG945" s="84"/>
      <c r="AJ945" s="84"/>
      <c r="AM945" s="84"/>
      <c r="AP945" s="84"/>
      <c r="AS945" s="84"/>
      <c r="AV945" s="84"/>
      <c r="AY945" s="84"/>
      <c r="BB945" s="84"/>
      <c r="BC945" s="84"/>
      <c r="BD945" s="84"/>
      <c r="BE945" s="84"/>
      <c r="BF945" s="84"/>
      <c r="BG945" s="84"/>
      <c r="BH945" s="84"/>
    </row>
    <row r="946">
      <c r="F946" s="84"/>
      <c r="I946" s="84"/>
      <c r="L946" s="84"/>
      <c r="O946" s="84"/>
      <c r="R946" s="84"/>
      <c r="U946" s="84"/>
      <c r="X946" s="84"/>
      <c r="AA946" s="84"/>
      <c r="AD946" s="84"/>
      <c r="AG946" s="84"/>
      <c r="AJ946" s="84"/>
      <c r="AM946" s="84"/>
      <c r="AP946" s="84"/>
      <c r="AS946" s="84"/>
      <c r="AV946" s="84"/>
      <c r="AY946" s="84"/>
      <c r="BB946" s="84"/>
      <c r="BC946" s="84"/>
      <c r="BD946" s="84"/>
      <c r="BE946" s="84"/>
      <c r="BF946" s="84"/>
      <c r="BG946" s="84"/>
      <c r="BH946" s="84"/>
    </row>
    <row r="947">
      <c r="F947" s="84"/>
      <c r="I947" s="84"/>
      <c r="L947" s="84"/>
      <c r="O947" s="84"/>
      <c r="R947" s="84"/>
      <c r="U947" s="84"/>
      <c r="X947" s="84"/>
      <c r="AA947" s="84"/>
      <c r="AD947" s="84"/>
      <c r="AG947" s="84"/>
      <c r="AJ947" s="84"/>
      <c r="AM947" s="84"/>
      <c r="AP947" s="84"/>
      <c r="AS947" s="84"/>
      <c r="AV947" s="84"/>
      <c r="AY947" s="84"/>
      <c r="BB947" s="84"/>
      <c r="BC947" s="84"/>
      <c r="BD947" s="84"/>
      <c r="BE947" s="84"/>
      <c r="BF947" s="84"/>
      <c r="BG947" s="84"/>
      <c r="BH947" s="84"/>
    </row>
    <row r="948">
      <c r="F948" s="84"/>
      <c r="I948" s="84"/>
      <c r="L948" s="84"/>
      <c r="O948" s="84"/>
      <c r="R948" s="84"/>
      <c r="U948" s="84"/>
      <c r="X948" s="84"/>
      <c r="AA948" s="84"/>
      <c r="AD948" s="84"/>
      <c r="AG948" s="84"/>
      <c r="AJ948" s="84"/>
      <c r="AM948" s="84"/>
      <c r="AP948" s="84"/>
      <c r="AS948" s="84"/>
      <c r="AV948" s="84"/>
      <c r="AY948" s="84"/>
      <c r="BB948" s="84"/>
      <c r="BC948" s="84"/>
      <c r="BD948" s="84"/>
      <c r="BE948" s="84"/>
      <c r="BF948" s="84"/>
      <c r="BG948" s="84"/>
      <c r="BH948" s="84"/>
    </row>
    <row r="949">
      <c r="F949" s="84"/>
      <c r="I949" s="84"/>
      <c r="L949" s="84"/>
      <c r="O949" s="84"/>
      <c r="R949" s="84"/>
      <c r="U949" s="84"/>
      <c r="X949" s="84"/>
      <c r="AA949" s="84"/>
      <c r="AD949" s="84"/>
      <c r="AG949" s="84"/>
      <c r="AJ949" s="84"/>
      <c r="AM949" s="84"/>
      <c r="AP949" s="84"/>
      <c r="AS949" s="84"/>
      <c r="AV949" s="84"/>
      <c r="AY949" s="84"/>
      <c r="BB949" s="84"/>
      <c r="BC949" s="84"/>
      <c r="BD949" s="84"/>
      <c r="BE949" s="84"/>
      <c r="BF949" s="84"/>
      <c r="BG949" s="84"/>
      <c r="BH949" s="84"/>
    </row>
    <row r="950">
      <c r="F950" s="84"/>
      <c r="I950" s="84"/>
      <c r="L950" s="84"/>
      <c r="O950" s="84"/>
      <c r="R950" s="84"/>
      <c r="U950" s="84"/>
      <c r="X950" s="84"/>
      <c r="AA950" s="84"/>
      <c r="AD950" s="84"/>
      <c r="AG950" s="84"/>
      <c r="AJ950" s="84"/>
      <c r="AM950" s="84"/>
      <c r="AP950" s="84"/>
      <c r="AS950" s="84"/>
      <c r="AV950" s="84"/>
      <c r="AY950" s="84"/>
      <c r="BB950" s="84"/>
      <c r="BC950" s="84"/>
      <c r="BD950" s="84"/>
      <c r="BE950" s="84"/>
      <c r="BF950" s="84"/>
      <c r="BG950" s="84"/>
      <c r="BH950" s="84"/>
    </row>
    <row r="951">
      <c r="F951" s="84"/>
      <c r="I951" s="84"/>
      <c r="L951" s="84"/>
      <c r="O951" s="84"/>
      <c r="R951" s="84"/>
      <c r="U951" s="84"/>
      <c r="X951" s="84"/>
      <c r="AA951" s="84"/>
      <c r="AD951" s="84"/>
      <c r="AG951" s="84"/>
      <c r="AJ951" s="84"/>
      <c r="AM951" s="84"/>
      <c r="AP951" s="84"/>
      <c r="AS951" s="84"/>
      <c r="AV951" s="84"/>
      <c r="AY951" s="84"/>
      <c r="BB951" s="84"/>
      <c r="BC951" s="84"/>
      <c r="BD951" s="84"/>
      <c r="BE951" s="84"/>
      <c r="BF951" s="84"/>
      <c r="BG951" s="84"/>
      <c r="BH951" s="84"/>
    </row>
    <row r="952">
      <c r="F952" s="84"/>
      <c r="I952" s="84"/>
      <c r="L952" s="84"/>
      <c r="O952" s="84"/>
      <c r="R952" s="84"/>
      <c r="U952" s="84"/>
      <c r="X952" s="84"/>
      <c r="AA952" s="84"/>
      <c r="AD952" s="84"/>
      <c r="AG952" s="84"/>
      <c r="AJ952" s="84"/>
      <c r="AM952" s="84"/>
      <c r="AP952" s="84"/>
      <c r="AS952" s="84"/>
      <c r="AV952" s="84"/>
      <c r="AY952" s="84"/>
      <c r="BB952" s="84"/>
      <c r="BC952" s="84"/>
      <c r="BD952" s="84"/>
      <c r="BE952" s="84"/>
      <c r="BF952" s="84"/>
      <c r="BG952" s="84"/>
      <c r="BH952" s="84"/>
    </row>
    <row r="953">
      <c r="F953" s="84"/>
      <c r="I953" s="84"/>
      <c r="L953" s="84"/>
      <c r="O953" s="84"/>
      <c r="R953" s="84"/>
      <c r="U953" s="84"/>
      <c r="X953" s="84"/>
      <c r="AA953" s="84"/>
      <c r="AD953" s="84"/>
      <c r="AG953" s="84"/>
      <c r="AJ953" s="84"/>
      <c r="AM953" s="84"/>
      <c r="AP953" s="84"/>
      <c r="AS953" s="84"/>
      <c r="AV953" s="84"/>
      <c r="AY953" s="84"/>
      <c r="BB953" s="84"/>
      <c r="BC953" s="84"/>
      <c r="BD953" s="84"/>
      <c r="BE953" s="84"/>
      <c r="BF953" s="84"/>
      <c r="BG953" s="84"/>
      <c r="BH953" s="84"/>
    </row>
    <row r="954">
      <c r="F954" s="84"/>
      <c r="I954" s="84"/>
      <c r="L954" s="84"/>
      <c r="O954" s="84"/>
      <c r="R954" s="84"/>
      <c r="U954" s="84"/>
      <c r="X954" s="84"/>
      <c r="AA954" s="84"/>
      <c r="AD954" s="84"/>
      <c r="AG954" s="84"/>
      <c r="AJ954" s="84"/>
      <c r="AM954" s="84"/>
      <c r="AP954" s="84"/>
      <c r="AS954" s="84"/>
      <c r="AV954" s="84"/>
      <c r="AY954" s="84"/>
      <c r="BB954" s="84"/>
      <c r="BC954" s="84"/>
      <c r="BD954" s="84"/>
      <c r="BE954" s="84"/>
      <c r="BF954" s="84"/>
      <c r="BG954" s="84"/>
      <c r="BH954" s="84"/>
    </row>
    <row r="955">
      <c r="F955" s="84"/>
      <c r="I955" s="84"/>
      <c r="L955" s="84"/>
      <c r="O955" s="84"/>
      <c r="R955" s="84"/>
      <c r="U955" s="84"/>
      <c r="X955" s="84"/>
      <c r="AA955" s="84"/>
      <c r="AD955" s="84"/>
      <c r="AG955" s="84"/>
      <c r="AJ955" s="84"/>
      <c r="AM955" s="84"/>
      <c r="AP955" s="84"/>
      <c r="AS955" s="84"/>
      <c r="AV955" s="84"/>
      <c r="AY955" s="84"/>
      <c r="BB955" s="84"/>
      <c r="BC955" s="84"/>
      <c r="BD955" s="84"/>
      <c r="BE955" s="84"/>
      <c r="BF955" s="84"/>
      <c r="BG955" s="84"/>
      <c r="BH955" s="84"/>
    </row>
    <row r="956">
      <c r="F956" s="84"/>
      <c r="I956" s="84"/>
      <c r="L956" s="84"/>
      <c r="O956" s="84"/>
      <c r="R956" s="84"/>
      <c r="U956" s="84"/>
      <c r="X956" s="84"/>
      <c r="AA956" s="84"/>
      <c r="AD956" s="84"/>
      <c r="AG956" s="84"/>
      <c r="AJ956" s="84"/>
      <c r="AM956" s="84"/>
      <c r="AP956" s="84"/>
      <c r="AS956" s="84"/>
      <c r="AV956" s="84"/>
      <c r="AY956" s="84"/>
      <c r="BB956" s="84"/>
      <c r="BC956" s="84"/>
      <c r="BD956" s="84"/>
      <c r="BE956" s="84"/>
      <c r="BF956" s="84"/>
      <c r="BG956" s="84"/>
      <c r="BH956" s="84"/>
    </row>
    <row r="957">
      <c r="F957" s="84"/>
      <c r="I957" s="84"/>
      <c r="L957" s="84"/>
      <c r="O957" s="84"/>
      <c r="R957" s="84"/>
      <c r="U957" s="84"/>
      <c r="X957" s="84"/>
      <c r="AA957" s="84"/>
      <c r="AD957" s="84"/>
      <c r="AG957" s="84"/>
      <c r="AJ957" s="84"/>
      <c r="AM957" s="84"/>
      <c r="AP957" s="84"/>
      <c r="AS957" s="84"/>
      <c r="AV957" s="84"/>
      <c r="AY957" s="84"/>
      <c r="BB957" s="84"/>
      <c r="BC957" s="84"/>
      <c r="BD957" s="84"/>
      <c r="BE957" s="84"/>
      <c r="BF957" s="84"/>
      <c r="BG957" s="84"/>
      <c r="BH957" s="84"/>
    </row>
    <row r="958">
      <c r="F958" s="84"/>
      <c r="I958" s="84"/>
      <c r="L958" s="84"/>
      <c r="O958" s="84"/>
      <c r="R958" s="84"/>
      <c r="U958" s="84"/>
      <c r="X958" s="84"/>
      <c r="AA958" s="84"/>
      <c r="AD958" s="84"/>
      <c r="AG958" s="84"/>
      <c r="AJ958" s="84"/>
      <c r="AM958" s="84"/>
      <c r="AP958" s="84"/>
      <c r="AS958" s="84"/>
      <c r="AV958" s="84"/>
      <c r="AY958" s="84"/>
      <c r="BB958" s="84"/>
      <c r="BC958" s="84"/>
      <c r="BD958" s="84"/>
      <c r="BE958" s="84"/>
      <c r="BF958" s="84"/>
      <c r="BG958" s="84"/>
      <c r="BH958" s="84"/>
    </row>
    <row r="959">
      <c r="F959" s="84"/>
      <c r="I959" s="84"/>
      <c r="L959" s="84"/>
      <c r="O959" s="84"/>
      <c r="R959" s="84"/>
      <c r="U959" s="84"/>
      <c r="X959" s="84"/>
      <c r="AA959" s="84"/>
      <c r="AD959" s="84"/>
      <c r="AG959" s="84"/>
      <c r="AJ959" s="84"/>
      <c r="AM959" s="84"/>
      <c r="AP959" s="84"/>
      <c r="AS959" s="84"/>
      <c r="AV959" s="84"/>
      <c r="AY959" s="84"/>
      <c r="BB959" s="84"/>
      <c r="BC959" s="84"/>
      <c r="BD959" s="84"/>
      <c r="BE959" s="84"/>
      <c r="BF959" s="84"/>
      <c r="BG959" s="84"/>
      <c r="BH959" s="84"/>
    </row>
    <row r="960">
      <c r="F960" s="84"/>
      <c r="I960" s="84"/>
      <c r="L960" s="84"/>
      <c r="O960" s="84"/>
      <c r="R960" s="84"/>
      <c r="U960" s="84"/>
      <c r="X960" s="84"/>
      <c r="AA960" s="84"/>
      <c r="AD960" s="84"/>
      <c r="AG960" s="84"/>
      <c r="AJ960" s="84"/>
      <c r="AM960" s="84"/>
      <c r="AP960" s="84"/>
      <c r="AS960" s="84"/>
      <c r="AV960" s="84"/>
      <c r="AY960" s="84"/>
      <c r="BB960" s="84"/>
      <c r="BC960" s="84"/>
      <c r="BD960" s="84"/>
      <c r="BE960" s="84"/>
      <c r="BF960" s="84"/>
      <c r="BG960" s="84"/>
      <c r="BH960" s="84"/>
    </row>
    <row r="961">
      <c r="F961" s="84"/>
      <c r="I961" s="84"/>
      <c r="L961" s="84"/>
      <c r="O961" s="84"/>
      <c r="R961" s="84"/>
      <c r="U961" s="84"/>
      <c r="X961" s="84"/>
      <c r="AA961" s="84"/>
      <c r="AD961" s="84"/>
      <c r="AG961" s="84"/>
      <c r="AJ961" s="84"/>
      <c r="AM961" s="84"/>
      <c r="AP961" s="84"/>
      <c r="AS961" s="84"/>
      <c r="AV961" s="84"/>
      <c r="AY961" s="84"/>
      <c r="BB961" s="84"/>
      <c r="BC961" s="84"/>
      <c r="BD961" s="84"/>
      <c r="BE961" s="84"/>
      <c r="BF961" s="84"/>
      <c r="BG961" s="84"/>
      <c r="BH961" s="84"/>
    </row>
    <row r="962">
      <c r="F962" s="84"/>
      <c r="I962" s="84"/>
      <c r="L962" s="84"/>
      <c r="O962" s="84"/>
      <c r="R962" s="84"/>
      <c r="U962" s="84"/>
      <c r="X962" s="84"/>
      <c r="AA962" s="84"/>
      <c r="AD962" s="84"/>
      <c r="AG962" s="84"/>
      <c r="AJ962" s="84"/>
      <c r="AM962" s="84"/>
      <c r="AP962" s="84"/>
      <c r="AS962" s="84"/>
      <c r="AV962" s="84"/>
      <c r="AY962" s="84"/>
      <c r="BB962" s="84"/>
      <c r="BC962" s="84"/>
      <c r="BD962" s="84"/>
      <c r="BE962" s="84"/>
      <c r="BF962" s="84"/>
      <c r="BG962" s="84"/>
      <c r="BH962" s="84"/>
    </row>
    <row r="963">
      <c r="F963" s="84"/>
      <c r="I963" s="84"/>
      <c r="L963" s="84"/>
      <c r="O963" s="84"/>
      <c r="R963" s="84"/>
      <c r="U963" s="84"/>
      <c r="X963" s="84"/>
      <c r="AA963" s="84"/>
      <c r="AD963" s="84"/>
      <c r="AG963" s="84"/>
      <c r="AJ963" s="84"/>
      <c r="AM963" s="84"/>
      <c r="AP963" s="84"/>
      <c r="AS963" s="84"/>
      <c r="AV963" s="84"/>
      <c r="AY963" s="84"/>
      <c r="BB963" s="84"/>
      <c r="BC963" s="84"/>
      <c r="BD963" s="84"/>
      <c r="BE963" s="84"/>
      <c r="BF963" s="84"/>
      <c r="BG963" s="84"/>
      <c r="BH963" s="84"/>
    </row>
    <row r="964">
      <c r="F964" s="84"/>
      <c r="I964" s="84"/>
      <c r="L964" s="84"/>
      <c r="O964" s="84"/>
      <c r="R964" s="84"/>
      <c r="U964" s="84"/>
      <c r="X964" s="84"/>
      <c r="AA964" s="84"/>
      <c r="AD964" s="84"/>
      <c r="AG964" s="84"/>
      <c r="AJ964" s="84"/>
      <c r="AM964" s="84"/>
      <c r="AP964" s="84"/>
      <c r="AS964" s="84"/>
      <c r="AV964" s="84"/>
      <c r="AY964" s="84"/>
      <c r="BB964" s="84"/>
      <c r="BC964" s="84"/>
      <c r="BD964" s="84"/>
      <c r="BE964" s="84"/>
      <c r="BF964" s="84"/>
      <c r="BG964" s="84"/>
      <c r="BH964" s="84"/>
    </row>
    <row r="965">
      <c r="F965" s="84"/>
      <c r="I965" s="84"/>
      <c r="L965" s="84"/>
      <c r="O965" s="84"/>
      <c r="R965" s="84"/>
      <c r="U965" s="84"/>
      <c r="X965" s="84"/>
      <c r="AA965" s="84"/>
      <c r="AD965" s="84"/>
      <c r="AG965" s="84"/>
      <c r="AJ965" s="84"/>
      <c r="AM965" s="84"/>
      <c r="AP965" s="84"/>
      <c r="AS965" s="84"/>
      <c r="AV965" s="84"/>
      <c r="AY965" s="84"/>
      <c r="BB965" s="84"/>
      <c r="BC965" s="84"/>
      <c r="BD965" s="84"/>
      <c r="BE965" s="84"/>
      <c r="BF965" s="84"/>
      <c r="BG965" s="84"/>
      <c r="BH965" s="84"/>
    </row>
    <row r="966">
      <c r="F966" s="84"/>
      <c r="I966" s="84"/>
      <c r="L966" s="84"/>
      <c r="O966" s="84"/>
      <c r="R966" s="84"/>
      <c r="U966" s="84"/>
      <c r="X966" s="84"/>
      <c r="AA966" s="84"/>
      <c r="AD966" s="84"/>
      <c r="AG966" s="84"/>
      <c r="AJ966" s="84"/>
      <c r="AM966" s="84"/>
      <c r="AP966" s="84"/>
      <c r="AS966" s="84"/>
      <c r="AV966" s="84"/>
      <c r="AY966" s="84"/>
      <c r="BB966" s="84"/>
      <c r="BC966" s="84"/>
      <c r="BD966" s="84"/>
      <c r="BE966" s="84"/>
      <c r="BF966" s="84"/>
      <c r="BG966" s="84"/>
      <c r="BH966" s="84"/>
    </row>
    <row r="967">
      <c r="F967" s="84"/>
      <c r="I967" s="84"/>
      <c r="L967" s="84"/>
      <c r="O967" s="84"/>
      <c r="R967" s="84"/>
      <c r="U967" s="84"/>
      <c r="X967" s="84"/>
      <c r="AA967" s="84"/>
      <c r="AD967" s="84"/>
      <c r="AG967" s="84"/>
      <c r="AJ967" s="84"/>
      <c r="AM967" s="84"/>
      <c r="AP967" s="84"/>
      <c r="AS967" s="84"/>
      <c r="AV967" s="84"/>
      <c r="AY967" s="84"/>
      <c r="BB967" s="84"/>
      <c r="BC967" s="84"/>
      <c r="BD967" s="84"/>
      <c r="BE967" s="84"/>
      <c r="BF967" s="84"/>
      <c r="BG967" s="84"/>
      <c r="BH967" s="84"/>
    </row>
    <row r="968">
      <c r="F968" s="84"/>
      <c r="I968" s="84"/>
      <c r="L968" s="84"/>
      <c r="O968" s="84"/>
      <c r="R968" s="84"/>
      <c r="U968" s="84"/>
      <c r="X968" s="84"/>
      <c r="AA968" s="84"/>
      <c r="AD968" s="84"/>
      <c r="AG968" s="84"/>
      <c r="AJ968" s="84"/>
      <c r="AM968" s="84"/>
      <c r="AP968" s="84"/>
      <c r="AS968" s="84"/>
      <c r="AV968" s="84"/>
      <c r="AY968" s="84"/>
      <c r="BB968" s="84"/>
      <c r="BC968" s="84"/>
      <c r="BD968" s="84"/>
      <c r="BE968" s="84"/>
      <c r="BF968" s="84"/>
      <c r="BG968" s="84"/>
      <c r="BH968" s="84"/>
    </row>
    <row r="969">
      <c r="F969" s="84"/>
      <c r="I969" s="84"/>
      <c r="L969" s="84"/>
      <c r="O969" s="84"/>
      <c r="R969" s="84"/>
      <c r="U969" s="84"/>
      <c r="X969" s="84"/>
      <c r="AA969" s="84"/>
      <c r="AD969" s="84"/>
      <c r="AG969" s="84"/>
      <c r="AJ969" s="84"/>
      <c r="AM969" s="84"/>
      <c r="AP969" s="84"/>
      <c r="AS969" s="84"/>
      <c r="AV969" s="84"/>
      <c r="AY969" s="84"/>
      <c r="BB969" s="84"/>
      <c r="BC969" s="84"/>
      <c r="BD969" s="84"/>
      <c r="BE969" s="84"/>
      <c r="BF969" s="84"/>
      <c r="BG969" s="84"/>
      <c r="BH969" s="84"/>
    </row>
    <row r="970">
      <c r="F970" s="84"/>
      <c r="I970" s="84"/>
      <c r="L970" s="84"/>
      <c r="O970" s="84"/>
      <c r="R970" s="84"/>
      <c r="U970" s="84"/>
      <c r="X970" s="84"/>
      <c r="AA970" s="84"/>
      <c r="AD970" s="84"/>
      <c r="AG970" s="84"/>
      <c r="AJ970" s="84"/>
      <c r="AM970" s="84"/>
      <c r="AP970" s="84"/>
      <c r="AS970" s="84"/>
      <c r="AV970" s="84"/>
      <c r="AY970" s="84"/>
      <c r="BB970" s="84"/>
      <c r="BC970" s="84"/>
      <c r="BD970" s="84"/>
      <c r="BE970" s="84"/>
      <c r="BF970" s="84"/>
      <c r="BG970" s="84"/>
      <c r="BH970" s="84"/>
    </row>
    <row r="971">
      <c r="F971" s="84"/>
      <c r="I971" s="84"/>
      <c r="L971" s="84"/>
      <c r="O971" s="84"/>
      <c r="R971" s="84"/>
      <c r="U971" s="84"/>
      <c r="X971" s="84"/>
      <c r="AA971" s="84"/>
      <c r="AD971" s="84"/>
      <c r="AG971" s="84"/>
      <c r="AJ971" s="84"/>
      <c r="AM971" s="84"/>
      <c r="AP971" s="84"/>
      <c r="AS971" s="84"/>
      <c r="AV971" s="84"/>
      <c r="AY971" s="84"/>
      <c r="BB971" s="84"/>
      <c r="BC971" s="84"/>
      <c r="BD971" s="84"/>
      <c r="BE971" s="84"/>
      <c r="BF971" s="84"/>
      <c r="BG971" s="84"/>
      <c r="BH971" s="84"/>
    </row>
    <row r="972">
      <c r="F972" s="84"/>
      <c r="I972" s="84"/>
      <c r="L972" s="84"/>
      <c r="O972" s="84"/>
      <c r="R972" s="84"/>
      <c r="U972" s="84"/>
      <c r="X972" s="84"/>
      <c r="AA972" s="84"/>
      <c r="AD972" s="84"/>
      <c r="AG972" s="84"/>
      <c r="AJ972" s="84"/>
      <c r="AM972" s="84"/>
      <c r="AP972" s="84"/>
      <c r="AS972" s="84"/>
      <c r="AV972" s="84"/>
      <c r="AY972" s="84"/>
      <c r="BB972" s="84"/>
      <c r="BC972" s="84"/>
      <c r="BD972" s="84"/>
      <c r="BE972" s="84"/>
      <c r="BF972" s="84"/>
      <c r="BG972" s="84"/>
      <c r="BH972" s="84"/>
    </row>
    <row r="973">
      <c r="F973" s="84"/>
      <c r="I973" s="84"/>
      <c r="L973" s="84"/>
      <c r="O973" s="84"/>
      <c r="R973" s="84"/>
      <c r="U973" s="84"/>
      <c r="X973" s="84"/>
      <c r="AA973" s="84"/>
      <c r="AD973" s="84"/>
      <c r="AG973" s="84"/>
      <c r="AJ973" s="84"/>
      <c r="AM973" s="84"/>
      <c r="AP973" s="84"/>
      <c r="AS973" s="84"/>
      <c r="AV973" s="84"/>
      <c r="AY973" s="84"/>
      <c r="BB973" s="84"/>
      <c r="BC973" s="84"/>
      <c r="BD973" s="84"/>
      <c r="BE973" s="84"/>
      <c r="BF973" s="84"/>
      <c r="BG973" s="84"/>
      <c r="BH973" s="84"/>
    </row>
    <row r="974">
      <c r="F974" s="84"/>
      <c r="I974" s="84"/>
      <c r="L974" s="84"/>
      <c r="O974" s="84"/>
      <c r="R974" s="84"/>
      <c r="U974" s="84"/>
      <c r="X974" s="84"/>
      <c r="AA974" s="84"/>
      <c r="AD974" s="84"/>
      <c r="AG974" s="84"/>
      <c r="AJ974" s="84"/>
      <c r="AM974" s="84"/>
      <c r="AP974" s="84"/>
      <c r="AS974" s="84"/>
      <c r="AV974" s="84"/>
      <c r="AY974" s="84"/>
      <c r="BB974" s="84"/>
      <c r="BC974" s="84"/>
      <c r="BD974" s="84"/>
      <c r="BE974" s="84"/>
      <c r="BF974" s="84"/>
      <c r="BG974" s="84"/>
      <c r="BH974" s="84"/>
    </row>
    <row r="975">
      <c r="F975" s="84"/>
      <c r="I975" s="84"/>
      <c r="L975" s="84"/>
      <c r="O975" s="84"/>
      <c r="R975" s="84"/>
      <c r="U975" s="84"/>
      <c r="X975" s="84"/>
      <c r="AA975" s="84"/>
      <c r="AD975" s="84"/>
      <c r="AG975" s="84"/>
      <c r="AJ975" s="84"/>
      <c r="AM975" s="84"/>
      <c r="AP975" s="84"/>
      <c r="AS975" s="84"/>
      <c r="AV975" s="84"/>
      <c r="AY975" s="84"/>
      <c r="BB975" s="84"/>
      <c r="BC975" s="84"/>
      <c r="BD975" s="84"/>
      <c r="BE975" s="84"/>
      <c r="BF975" s="84"/>
      <c r="BG975" s="84"/>
      <c r="BH975" s="84"/>
    </row>
    <row r="976">
      <c r="F976" s="84"/>
      <c r="I976" s="84"/>
      <c r="L976" s="84"/>
      <c r="O976" s="84"/>
      <c r="R976" s="84"/>
      <c r="U976" s="84"/>
      <c r="X976" s="84"/>
      <c r="AA976" s="84"/>
      <c r="AD976" s="84"/>
      <c r="AG976" s="84"/>
      <c r="AJ976" s="84"/>
      <c r="AM976" s="84"/>
      <c r="AP976" s="84"/>
      <c r="AS976" s="84"/>
      <c r="AV976" s="84"/>
      <c r="AY976" s="84"/>
      <c r="BB976" s="84"/>
      <c r="BC976" s="84"/>
      <c r="BD976" s="84"/>
      <c r="BE976" s="84"/>
      <c r="BF976" s="84"/>
      <c r="BG976" s="84"/>
      <c r="BH976" s="84"/>
    </row>
    <row r="977">
      <c r="F977" s="84"/>
      <c r="I977" s="84"/>
      <c r="L977" s="84"/>
      <c r="O977" s="84"/>
      <c r="R977" s="84"/>
      <c r="U977" s="84"/>
      <c r="X977" s="84"/>
      <c r="AA977" s="84"/>
      <c r="AD977" s="84"/>
      <c r="AG977" s="84"/>
      <c r="AJ977" s="84"/>
      <c r="AM977" s="84"/>
      <c r="AP977" s="84"/>
      <c r="AS977" s="84"/>
      <c r="AV977" s="84"/>
      <c r="AY977" s="84"/>
      <c r="BB977" s="84"/>
      <c r="BC977" s="84"/>
      <c r="BD977" s="84"/>
      <c r="BE977" s="84"/>
      <c r="BF977" s="84"/>
      <c r="BG977" s="84"/>
      <c r="BH977" s="84"/>
    </row>
    <row r="978">
      <c r="F978" s="84"/>
      <c r="I978" s="84"/>
      <c r="L978" s="84"/>
      <c r="O978" s="84"/>
      <c r="R978" s="84"/>
      <c r="U978" s="84"/>
      <c r="X978" s="84"/>
      <c r="AA978" s="84"/>
      <c r="AD978" s="84"/>
      <c r="AG978" s="84"/>
      <c r="AJ978" s="84"/>
      <c r="AM978" s="84"/>
      <c r="AP978" s="84"/>
      <c r="AS978" s="84"/>
      <c r="AV978" s="84"/>
      <c r="AY978" s="84"/>
      <c r="BB978" s="84"/>
      <c r="BC978" s="84"/>
      <c r="BD978" s="84"/>
      <c r="BE978" s="84"/>
      <c r="BF978" s="84"/>
      <c r="BG978" s="84"/>
      <c r="BH978" s="84"/>
    </row>
    <row r="979">
      <c r="F979" s="84"/>
      <c r="I979" s="84"/>
      <c r="L979" s="84"/>
      <c r="O979" s="84"/>
      <c r="R979" s="84"/>
      <c r="U979" s="84"/>
      <c r="X979" s="84"/>
      <c r="AA979" s="84"/>
      <c r="AD979" s="84"/>
      <c r="AG979" s="84"/>
      <c r="AJ979" s="84"/>
      <c r="AM979" s="84"/>
      <c r="AP979" s="84"/>
      <c r="AS979" s="84"/>
      <c r="AV979" s="84"/>
      <c r="AY979" s="84"/>
      <c r="BB979" s="84"/>
      <c r="BC979" s="84"/>
      <c r="BD979" s="84"/>
      <c r="BE979" s="84"/>
      <c r="BF979" s="84"/>
      <c r="BG979" s="84"/>
      <c r="BH979" s="84"/>
    </row>
    <row r="980">
      <c r="F980" s="84"/>
      <c r="I980" s="84"/>
      <c r="L980" s="84"/>
      <c r="O980" s="84"/>
      <c r="R980" s="84"/>
      <c r="U980" s="84"/>
      <c r="X980" s="84"/>
      <c r="AA980" s="84"/>
      <c r="AD980" s="84"/>
      <c r="AG980" s="84"/>
      <c r="AJ980" s="84"/>
      <c r="AM980" s="84"/>
      <c r="AP980" s="84"/>
      <c r="AS980" s="84"/>
      <c r="AV980" s="84"/>
      <c r="AY980" s="84"/>
      <c r="BB980" s="84"/>
      <c r="BC980" s="84"/>
      <c r="BD980" s="84"/>
      <c r="BE980" s="84"/>
      <c r="BF980" s="84"/>
      <c r="BG980" s="84"/>
      <c r="BH980" s="84"/>
    </row>
    <row r="981">
      <c r="F981" s="84"/>
      <c r="I981" s="84"/>
      <c r="L981" s="84"/>
      <c r="O981" s="84"/>
      <c r="R981" s="84"/>
      <c r="U981" s="84"/>
      <c r="X981" s="84"/>
      <c r="AA981" s="84"/>
      <c r="AD981" s="84"/>
      <c r="AG981" s="84"/>
      <c r="AJ981" s="84"/>
      <c r="AM981" s="84"/>
      <c r="AP981" s="84"/>
      <c r="AS981" s="84"/>
      <c r="AV981" s="84"/>
      <c r="AY981" s="84"/>
      <c r="BB981" s="84"/>
      <c r="BC981" s="84"/>
      <c r="BD981" s="84"/>
      <c r="BE981" s="84"/>
      <c r="BF981" s="84"/>
      <c r="BG981" s="84"/>
      <c r="BH981" s="84"/>
    </row>
    <row r="982">
      <c r="F982" s="84"/>
      <c r="I982" s="84"/>
      <c r="L982" s="84"/>
      <c r="O982" s="84"/>
      <c r="R982" s="84"/>
      <c r="U982" s="84"/>
      <c r="X982" s="84"/>
      <c r="AA982" s="84"/>
      <c r="AD982" s="84"/>
      <c r="AG982" s="84"/>
      <c r="AJ982" s="84"/>
      <c r="AM982" s="84"/>
      <c r="AP982" s="84"/>
      <c r="AS982" s="84"/>
      <c r="AV982" s="84"/>
      <c r="AY982" s="84"/>
      <c r="BB982" s="84"/>
      <c r="BC982" s="84"/>
      <c r="BD982" s="84"/>
      <c r="BE982" s="84"/>
      <c r="BF982" s="84"/>
      <c r="BG982" s="84"/>
      <c r="BH982" s="84"/>
    </row>
    <row r="983">
      <c r="F983" s="84"/>
      <c r="I983" s="84"/>
      <c r="L983" s="84"/>
      <c r="O983" s="84"/>
      <c r="R983" s="84"/>
      <c r="U983" s="84"/>
      <c r="X983" s="84"/>
      <c r="AA983" s="84"/>
      <c r="AD983" s="84"/>
      <c r="AG983" s="84"/>
      <c r="AJ983" s="84"/>
      <c r="AM983" s="84"/>
      <c r="AP983" s="84"/>
      <c r="AS983" s="84"/>
      <c r="AV983" s="84"/>
      <c r="AY983" s="84"/>
      <c r="BB983" s="84"/>
      <c r="BC983" s="84"/>
      <c r="BD983" s="84"/>
      <c r="BE983" s="84"/>
      <c r="BF983" s="84"/>
      <c r="BG983" s="84"/>
      <c r="BH983" s="84"/>
    </row>
    <row r="984">
      <c r="F984" s="84"/>
      <c r="I984" s="84"/>
      <c r="L984" s="84"/>
      <c r="O984" s="84"/>
      <c r="R984" s="84"/>
      <c r="U984" s="84"/>
      <c r="X984" s="84"/>
      <c r="AA984" s="84"/>
      <c r="AD984" s="84"/>
      <c r="AG984" s="84"/>
      <c r="AJ984" s="84"/>
      <c r="AM984" s="84"/>
      <c r="AP984" s="84"/>
      <c r="AS984" s="84"/>
      <c r="AV984" s="84"/>
      <c r="AY984" s="84"/>
      <c r="BB984" s="84"/>
      <c r="BC984" s="84"/>
      <c r="BD984" s="84"/>
      <c r="BE984" s="84"/>
      <c r="BF984" s="84"/>
      <c r="BG984" s="84"/>
      <c r="BH984" s="84"/>
    </row>
  </sheetData>
  <mergeCells count="30">
    <mergeCell ref="AR1:AT1"/>
    <mergeCell ref="AO1:AQ1"/>
    <mergeCell ref="AU1:AW1"/>
    <mergeCell ref="AX1:AZ1"/>
    <mergeCell ref="H19:H21"/>
    <mergeCell ref="O21:P21"/>
    <mergeCell ref="O20:P20"/>
    <mergeCell ref="O27:P27"/>
    <mergeCell ref="O25:P25"/>
    <mergeCell ref="O23:P23"/>
    <mergeCell ref="O24:P24"/>
    <mergeCell ref="O19:P19"/>
    <mergeCell ref="W1:Y1"/>
    <mergeCell ref="T1:V1"/>
    <mergeCell ref="BD1:BF1"/>
    <mergeCell ref="BA1:BC1"/>
    <mergeCell ref="K1:M1"/>
    <mergeCell ref="N1:P1"/>
    <mergeCell ref="B1:D1"/>
    <mergeCell ref="E1:G1"/>
    <mergeCell ref="H1:J1"/>
    <mergeCell ref="J17:M17"/>
    <mergeCell ref="O17:P17"/>
    <mergeCell ref="Z1:AB1"/>
    <mergeCell ref="AL1:AN1"/>
    <mergeCell ref="AC1:AE1"/>
    <mergeCell ref="AF1:AH1"/>
    <mergeCell ref="AI1:AK1"/>
    <mergeCell ref="H17:I18"/>
    <mergeCell ref="Q1:S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E2" s="141"/>
      <c r="F2" s="125" t="str">
        <f>IFERROR(__xludf.DUMMYFUNCTION("UNIQUE(D2:D19)"),"Positive")</f>
        <v>Positive</v>
      </c>
      <c r="G2" s="126">
        <f t="shared" ref="G2:G4" si="1">COUNTIF(D2:D19, F2)</f>
        <v>11</v>
      </c>
      <c r="H2" s="141"/>
      <c r="J2" s="134"/>
    </row>
    <row r="3">
      <c r="A3" s="121" t="s">
        <v>70</v>
      </c>
      <c r="B3" s="121" t="s">
        <v>147</v>
      </c>
      <c r="C3" s="121">
        <v>0.5</v>
      </c>
      <c r="D3" s="121" t="s">
        <v>121</v>
      </c>
      <c r="E3" s="141"/>
      <c r="F3" s="127" t="str">
        <f>IFERROR(__xludf.DUMMYFUNCTION("""COMPUTED_VALUE"""),"Negative")</f>
        <v>Negative</v>
      </c>
      <c r="G3" s="128">
        <f t="shared" si="1"/>
        <v>3</v>
      </c>
      <c r="H3" s="141"/>
    </row>
    <row r="4">
      <c r="A4" s="121" t="s">
        <v>72</v>
      </c>
      <c r="B4" s="121" t="s">
        <v>147</v>
      </c>
      <c r="C4" s="121">
        <v>1.0</v>
      </c>
      <c r="D4" s="121" t="s">
        <v>121</v>
      </c>
      <c r="E4" s="141"/>
      <c r="F4" s="127" t="str">
        <f>IFERROR(__xludf.DUMMYFUNCTION("""COMPUTED_VALUE"""),"Neutral")</f>
        <v>Neutral</v>
      </c>
      <c r="G4" s="128">
        <f t="shared" si="1"/>
        <v>4</v>
      </c>
      <c r="H4" s="141"/>
    </row>
    <row r="5">
      <c r="A5" s="121" t="s">
        <v>74</v>
      </c>
      <c r="B5" s="121" t="s">
        <v>147</v>
      </c>
      <c r="C5" s="121">
        <v>0.455</v>
      </c>
      <c r="D5" s="121" t="s">
        <v>121</v>
      </c>
      <c r="E5" s="141"/>
      <c r="F5" s="141"/>
      <c r="G5" s="141"/>
      <c r="H5" s="141"/>
    </row>
    <row r="6">
      <c r="A6" s="121" t="s">
        <v>75</v>
      </c>
      <c r="B6" s="121" t="s">
        <v>147</v>
      </c>
      <c r="C6" s="121">
        <v>1.0</v>
      </c>
      <c r="D6" s="121" t="s">
        <v>121</v>
      </c>
      <c r="E6" s="141"/>
      <c r="F6" s="141"/>
      <c r="G6" s="141"/>
      <c r="H6" s="141"/>
    </row>
    <row r="7">
      <c r="A7" s="121" t="s">
        <v>77</v>
      </c>
      <c r="B7" s="121" t="s">
        <v>147</v>
      </c>
      <c r="C7" s="121">
        <v>1.0</v>
      </c>
      <c r="D7" s="121" t="s">
        <v>121</v>
      </c>
      <c r="E7" s="141"/>
      <c r="F7" s="141"/>
      <c r="G7" s="141"/>
      <c r="H7" s="141"/>
    </row>
    <row r="8">
      <c r="A8" s="121" t="s">
        <v>78</v>
      </c>
      <c r="B8" s="121" t="s">
        <v>147</v>
      </c>
      <c r="C8" s="121">
        <v>-133.690999999999</v>
      </c>
      <c r="D8" s="121" t="s">
        <v>119</v>
      </c>
      <c r="E8" s="141"/>
      <c r="F8" s="141"/>
      <c r="G8" s="141"/>
      <c r="H8" s="141"/>
    </row>
    <row r="9">
      <c r="A9" s="121" t="s">
        <v>79</v>
      </c>
      <c r="B9" s="121" t="s">
        <v>147</v>
      </c>
      <c r="C9" s="121">
        <v>0.0</v>
      </c>
      <c r="D9" s="121" t="s">
        <v>120</v>
      </c>
      <c r="E9" s="141"/>
      <c r="F9" s="141"/>
      <c r="G9" s="141"/>
      <c r="H9" s="141"/>
    </row>
    <row r="10">
      <c r="A10" s="121" t="s">
        <v>80</v>
      </c>
      <c r="B10" s="121" t="s">
        <v>147</v>
      </c>
      <c r="C10" s="121">
        <v>1.5</v>
      </c>
      <c r="D10" s="121" t="s">
        <v>121</v>
      </c>
      <c r="E10" s="141"/>
      <c r="F10" s="141"/>
      <c r="G10" s="141"/>
      <c r="H10" s="141"/>
    </row>
    <row r="11">
      <c r="A11" s="121" t="s">
        <v>82</v>
      </c>
      <c r="B11" s="121" t="s">
        <v>147</v>
      </c>
      <c r="C11" s="121">
        <v>1.0</v>
      </c>
      <c r="D11" s="121" t="s">
        <v>121</v>
      </c>
      <c r="E11" s="141"/>
      <c r="F11" s="141"/>
      <c r="G11" s="141"/>
      <c r="H11" s="141"/>
    </row>
    <row r="12">
      <c r="A12" s="121" t="s">
        <v>83</v>
      </c>
      <c r="B12" s="121" t="s">
        <v>147</v>
      </c>
      <c r="C12" s="121">
        <v>-221.635999999999</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0.12428025050923</v>
      </c>
      <c r="D17" s="121" t="s">
        <v>121</v>
      </c>
      <c r="E17" s="141"/>
      <c r="F17" s="141"/>
      <c r="G17" s="141"/>
      <c r="H17" s="141"/>
    </row>
    <row r="18">
      <c r="A18" s="121" t="s">
        <v>94</v>
      </c>
      <c r="B18" s="121" t="s">
        <v>147</v>
      </c>
      <c r="C18" s="121">
        <v>0.6901</v>
      </c>
      <c r="D18" s="121" t="s">
        <v>121</v>
      </c>
      <c r="E18" s="141"/>
      <c r="F18" s="141"/>
      <c r="G18" s="141"/>
      <c r="H18" s="141"/>
    </row>
    <row r="19">
      <c r="A19" s="121" t="s">
        <v>96</v>
      </c>
      <c r="B19" s="121" t="s">
        <v>147</v>
      </c>
      <c r="C19" s="121">
        <v>-1.0</v>
      </c>
      <c r="D19" s="121" t="s">
        <v>119</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2.6</v>
      </c>
      <c r="D2" s="121" t="s">
        <v>121</v>
      </c>
      <c r="E2" s="141"/>
      <c r="F2" s="125" t="str">
        <f>IFERROR(__xludf.DUMMYFUNCTION("UNIQUE(D2:D19)"),"Positive")</f>
        <v>Positive</v>
      </c>
      <c r="G2" s="126">
        <f t="shared" ref="G2:G4" si="1">COUNTIF(D2:D19, F2)</f>
        <v>10</v>
      </c>
      <c r="H2" s="141"/>
      <c r="J2" s="134"/>
    </row>
    <row r="3">
      <c r="A3" s="121" t="s">
        <v>70</v>
      </c>
      <c r="B3" s="121" t="s">
        <v>147</v>
      </c>
      <c r="C3" s="121">
        <v>0.0</v>
      </c>
      <c r="D3" s="121" t="s">
        <v>120</v>
      </c>
      <c r="E3" s="141"/>
      <c r="F3" s="127" t="str">
        <f>IFERROR(__xludf.DUMMYFUNCTION("""COMPUTED_VALUE"""),"Neutral")</f>
        <v>Neutral</v>
      </c>
      <c r="G3" s="128">
        <f t="shared" si="1"/>
        <v>6</v>
      </c>
      <c r="H3" s="141"/>
    </row>
    <row r="4">
      <c r="A4" s="121" t="s">
        <v>72</v>
      </c>
      <c r="B4" s="121" t="s">
        <v>147</v>
      </c>
      <c r="C4" s="121">
        <v>0.5</v>
      </c>
      <c r="D4" s="121" t="s">
        <v>121</v>
      </c>
      <c r="E4" s="141"/>
      <c r="F4" s="127" t="str">
        <f>IFERROR(__xludf.DUMMYFUNCTION("""COMPUTED_VALUE"""),"Negative")</f>
        <v>Negative</v>
      </c>
      <c r="G4" s="128">
        <f t="shared" si="1"/>
        <v>2</v>
      </c>
      <c r="H4" s="141"/>
    </row>
    <row r="5">
      <c r="A5" s="121" t="s">
        <v>74</v>
      </c>
      <c r="B5" s="121" t="s">
        <v>147</v>
      </c>
      <c r="C5" s="121">
        <v>0.0</v>
      </c>
      <c r="D5" s="121" t="s">
        <v>120</v>
      </c>
      <c r="E5" s="141"/>
      <c r="F5" s="141"/>
      <c r="G5" s="141"/>
      <c r="H5" s="141"/>
    </row>
    <row r="6">
      <c r="A6" s="121" t="s">
        <v>75</v>
      </c>
      <c r="B6" s="121" t="s">
        <v>147</v>
      </c>
      <c r="C6" s="121">
        <v>1.0</v>
      </c>
      <c r="D6" s="121" t="s">
        <v>121</v>
      </c>
      <c r="E6" s="141"/>
      <c r="F6" s="141"/>
      <c r="G6" s="141"/>
      <c r="H6" s="141"/>
    </row>
    <row r="7">
      <c r="A7" s="121" t="s">
        <v>77</v>
      </c>
      <c r="B7" s="121" t="s">
        <v>147</v>
      </c>
      <c r="C7" s="121">
        <v>1.0</v>
      </c>
      <c r="D7" s="121" t="s">
        <v>121</v>
      </c>
      <c r="E7" s="141"/>
      <c r="F7" s="141"/>
      <c r="G7" s="141"/>
      <c r="H7" s="141"/>
    </row>
    <row r="8">
      <c r="A8" s="121" t="s">
        <v>78</v>
      </c>
      <c r="B8" s="121" t="s">
        <v>147</v>
      </c>
      <c r="C8" s="121">
        <v>-132.995999999999</v>
      </c>
      <c r="D8" s="121" t="s">
        <v>119</v>
      </c>
      <c r="E8" s="141"/>
      <c r="F8" s="141"/>
      <c r="G8" s="141"/>
      <c r="H8" s="141"/>
    </row>
    <row r="9">
      <c r="A9" s="121" t="s">
        <v>79</v>
      </c>
      <c r="B9" s="121" t="s">
        <v>147</v>
      </c>
      <c r="C9" s="121">
        <v>1.0</v>
      </c>
      <c r="D9" s="121" t="s">
        <v>121</v>
      </c>
      <c r="E9" s="141"/>
      <c r="F9" s="141"/>
      <c r="G9" s="141"/>
      <c r="H9" s="141"/>
    </row>
    <row r="10">
      <c r="A10" s="121" t="s">
        <v>80</v>
      </c>
      <c r="B10" s="121" t="s">
        <v>147</v>
      </c>
      <c r="C10" s="121">
        <v>0.75</v>
      </c>
      <c r="D10" s="121" t="s">
        <v>121</v>
      </c>
      <c r="E10" s="141"/>
      <c r="F10" s="141"/>
      <c r="G10" s="141"/>
      <c r="H10" s="141"/>
    </row>
    <row r="11">
      <c r="A11" s="121" t="s">
        <v>82</v>
      </c>
      <c r="B11" s="121" t="s">
        <v>147</v>
      </c>
      <c r="C11" s="121">
        <v>0.0</v>
      </c>
      <c r="D11" s="121" t="s">
        <v>120</v>
      </c>
      <c r="E11" s="141"/>
      <c r="F11" s="141"/>
      <c r="G11" s="141"/>
      <c r="H11" s="141"/>
    </row>
    <row r="12">
      <c r="A12" s="121" t="s">
        <v>83</v>
      </c>
      <c r="B12" s="121" t="s">
        <v>147</v>
      </c>
      <c r="C12" s="121">
        <v>-210.130999999999</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1.0</v>
      </c>
      <c r="D16" s="121" t="s">
        <v>121</v>
      </c>
      <c r="E16" s="141"/>
      <c r="F16" s="141"/>
      <c r="G16" s="141"/>
      <c r="H16" s="141"/>
    </row>
    <row r="17">
      <c r="A17" s="121" t="s">
        <v>92</v>
      </c>
      <c r="B17" s="121" t="s">
        <v>147</v>
      </c>
      <c r="C17" s="121">
        <v>0.16706882516289</v>
      </c>
      <c r="D17" s="121" t="s">
        <v>121</v>
      </c>
      <c r="E17" s="141"/>
      <c r="F17" s="141"/>
      <c r="G17" s="141"/>
      <c r="H17" s="141"/>
    </row>
    <row r="18">
      <c r="A18" s="121" t="s">
        <v>94</v>
      </c>
      <c r="B18" s="121" t="s">
        <v>147</v>
      </c>
      <c r="C18" s="121">
        <v>0.7776</v>
      </c>
      <c r="D18" s="121" t="s">
        <v>121</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E2" s="141"/>
      <c r="F2" s="125" t="str">
        <f>IFERROR(__xludf.DUMMYFUNCTION("UNIQUE(D2:D19)"),"Positive")</f>
        <v>Positive</v>
      </c>
      <c r="G2" s="126">
        <f t="shared" ref="G2:G4" si="1">COUNTIF(D2:D19, F2)</f>
        <v>8</v>
      </c>
      <c r="H2" s="141"/>
      <c r="J2" s="134"/>
    </row>
    <row r="3">
      <c r="A3" s="121" t="s">
        <v>70</v>
      </c>
      <c r="B3" s="121" t="s">
        <v>147</v>
      </c>
      <c r="C3" s="121">
        <v>0.25</v>
      </c>
      <c r="D3" s="121" t="s">
        <v>121</v>
      </c>
      <c r="E3" s="141"/>
      <c r="F3" s="127" t="str">
        <f>IFERROR(__xludf.DUMMYFUNCTION("""COMPUTED_VALUE"""),"Neutral")</f>
        <v>Neutral</v>
      </c>
      <c r="G3" s="128">
        <f t="shared" si="1"/>
        <v>7</v>
      </c>
      <c r="H3" s="141"/>
    </row>
    <row r="4">
      <c r="A4" s="121" t="s">
        <v>72</v>
      </c>
      <c r="B4" s="121" t="s">
        <v>147</v>
      </c>
      <c r="C4" s="121">
        <v>2.0</v>
      </c>
      <c r="D4" s="121" t="s">
        <v>121</v>
      </c>
      <c r="E4" s="141"/>
      <c r="F4" s="127" t="str">
        <f>IFERROR(__xludf.DUMMYFUNCTION("""COMPUTED_VALUE"""),"Negative")</f>
        <v>Negative</v>
      </c>
      <c r="G4" s="128">
        <f t="shared" si="1"/>
        <v>3</v>
      </c>
      <c r="H4" s="141"/>
    </row>
    <row r="5">
      <c r="A5" s="121" t="s">
        <v>74</v>
      </c>
      <c r="B5" s="121" t="s">
        <v>147</v>
      </c>
      <c r="C5" s="121">
        <v>0.0</v>
      </c>
      <c r="D5" s="121" t="s">
        <v>120</v>
      </c>
      <c r="E5" s="141"/>
      <c r="F5" s="141"/>
      <c r="G5" s="141"/>
      <c r="H5" s="141"/>
    </row>
    <row r="6">
      <c r="A6" s="121" t="s">
        <v>75</v>
      </c>
      <c r="B6" s="121" t="s">
        <v>147</v>
      </c>
      <c r="C6" s="121">
        <v>-1.0</v>
      </c>
      <c r="D6" s="121" t="s">
        <v>119</v>
      </c>
      <c r="E6" s="141"/>
      <c r="F6" s="141"/>
      <c r="G6" s="141"/>
      <c r="H6" s="141"/>
    </row>
    <row r="7">
      <c r="A7" s="121" t="s">
        <v>77</v>
      </c>
      <c r="B7" s="121" t="s">
        <v>147</v>
      </c>
      <c r="C7" s="121">
        <v>1.0</v>
      </c>
      <c r="D7" s="121" t="s">
        <v>121</v>
      </c>
      <c r="E7" s="141"/>
      <c r="F7" s="141"/>
      <c r="G7" s="141"/>
      <c r="H7" s="141"/>
    </row>
    <row r="8">
      <c r="A8" s="121" t="s">
        <v>78</v>
      </c>
      <c r="B8" s="121" t="s">
        <v>147</v>
      </c>
      <c r="C8" s="121">
        <v>-130.896</v>
      </c>
      <c r="D8" s="121" t="s">
        <v>119</v>
      </c>
      <c r="E8" s="141"/>
      <c r="F8" s="141"/>
      <c r="G8" s="141"/>
      <c r="H8" s="141"/>
    </row>
    <row r="9">
      <c r="A9" s="121" t="s">
        <v>79</v>
      </c>
      <c r="B9" s="121" t="s">
        <v>147</v>
      </c>
      <c r="C9" s="121">
        <v>0.0</v>
      </c>
      <c r="D9" s="121" t="s">
        <v>120</v>
      </c>
      <c r="E9" s="141"/>
      <c r="F9" s="141"/>
      <c r="G9" s="141"/>
      <c r="H9" s="141"/>
    </row>
    <row r="10">
      <c r="A10" s="121" t="s">
        <v>80</v>
      </c>
      <c r="B10" s="121" t="s">
        <v>147</v>
      </c>
      <c r="C10" s="121">
        <v>0.0</v>
      </c>
      <c r="D10" s="121" t="s">
        <v>120</v>
      </c>
      <c r="E10" s="141"/>
      <c r="F10" s="141"/>
      <c r="G10" s="141"/>
      <c r="H10" s="141"/>
    </row>
    <row r="11">
      <c r="A11" s="121" t="s">
        <v>82</v>
      </c>
      <c r="B11" s="121" t="s">
        <v>147</v>
      </c>
      <c r="C11" s="121">
        <v>1.0</v>
      </c>
      <c r="D11" s="121" t="s">
        <v>121</v>
      </c>
      <c r="E11" s="141"/>
      <c r="F11" s="141"/>
      <c r="G11" s="141"/>
      <c r="H11" s="141"/>
    </row>
    <row r="12">
      <c r="A12" s="121" t="s">
        <v>83</v>
      </c>
      <c r="B12" s="121" t="s">
        <v>147</v>
      </c>
      <c r="C12" s="121">
        <v>-182.695999999999</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1.0</v>
      </c>
      <c r="D16" s="121" t="s">
        <v>121</v>
      </c>
      <c r="E16" s="141"/>
      <c r="F16" s="141"/>
      <c r="G16" s="141"/>
      <c r="H16" s="141"/>
    </row>
    <row r="17">
      <c r="A17" s="121" t="s">
        <v>92</v>
      </c>
      <c r="B17" s="121" t="s">
        <v>147</v>
      </c>
      <c r="C17" s="121">
        <v>0.567121031538311</v>
      </c>
      <c r="D17" s="121" t="s">
        <v>121</v>
      </c>
      <c r="E17" s="141"/>
      <c r="F17" s="141"/>
      <c r="G17" s="141"/>
      <c r="H17" s="141"/>
    </row>
    <row r="18">
      <c r="A18" s="121" t="s">
        <v>94</v>
      </c>
      <c r="B18" s="121" t="s">
        <v>147</v>
      </c>
      <c r="C18" s="121">
        <v>0.0</v>
      </c>
      <c r="D18" s="121" t="s">
        <v>120</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E2" s="141"/>
      <c r="F2" s="125" t="str">
        <f>IFERROR(__xludf.DUMMYFUNCTION("UNIQUE(D2:D19)"),"Positive")</f>
        <v>Positive</v>
      </c>
      <c r="G2" s="126">
        <f t="shared" ref="G2:G4" si="1">COUNTIF(D2:D19, F2)</f>
        <v>11</v>
      </c>
      <c r="H2" s="141"/>
      <c r="J2" s="134"/>
    </row>
    <row r="3">
      <c r="A3" s="121" t="s">
        <v>70</v>
      </c>
      <c r="B3" s="121" t="s">
        <v>147</v>
      </c>
      <c r="C3" s="121">
        <v>0.75</v>
      </c>
      <c r="D3" s="121" t="s">
        <v>121</v>
      </c>
      <c r="E3" s="141"/>
      <c r="F3" s="127" t="str">
        <f>IFERROR(__xludf.DUMMYFUNCTION("""COMPUTED_VALUE"""),"Neutral")</f>
        <v>Neutral</v>
      </c>
      <c r="G3" s="128">
        <f t="shared" si="1"/>
        <v>6</v>
      </c>
      <c r="H3" s="141"/>
    </row>
    <row r="4">
      <c r="A4" s="121" t="s">
        <v>72</v>
      </c>
      <c r="B4" s="121" t="s">
        <v>147</v>
      </c>
      <c r="C4" s="121">
        <v>5.0</v>
      </c>
      <c r="D4" s="121" t="s">
        <v>121</v>
      </c>
      <c r="E4" s="141"/>
      <c r="F4" s="127" t="str">
        <f>IFERROR(__xludf.DUMMYFUNCTION("""COMPUTED_VALUE"""),"Negative")</f>
        <v>Negative</v>
      </c>
      <c r="G4" s="128">
        <f t="shared" si="1"/>
        <v>1</v>
      </c>
      <c r="H4" s="141"/>
    </row>
    <row r="5">
      <c r="A5" s="121" t="s">
        <v>74</v>
      </c>
      <c r="B5" s="121" t="s">
        <v>147</v>
      </c>
      <c r="C5" s="121">
        <v>0.0</v>
      </c>
      <c r="D5" s="121" t="s">
        <v>120</v>
      </c>
      <c r="E5" s="141"/>
      <c r="F5" s="141"/>
      <c r="G5" s="141"/>
      <c r="H5" s="141"/>
    </row>
    <row r="6">
      <c r="A6" s="121" t="s">
        <v>75</v>
      </c>
      <c r="B6" s="121" t="s">
        <v>147</v>
      </c>
      <c r="C6" s="121">
        <v>1.0</v>
      </c>
      <c r="D6" s="121" t="s">
        <v>121</v>
      </c>
      <c r="E6" s="141"/>
      <c r="F6" s="141"/>
      <c r="G6" s="141"/>
      <c r="H6" s="141"/>
    </row>
    <row r="7">
      <c r="A7" s="121" t="s">
        <v>77</v>
      </c>
      <c r="B7" s="121" t="s">
        <v>147</v>
      </c>
      <c r="C7" s="121">
        <v>1.0</v>
      </c>
      <c r="D7" s="121" t="s">
        <v>121</v>
      </c>
      <c r="E7" s="141"/>
      <c r="F7" s="141"/>
      <c r="G7" s="141"/>
      <c r="H7" s="141"/>
    </row>
    <row r="8">
      <c r="A8" s="121" t="s">
        <v>78</v>
      </c>
      <c r="B8" s="121" t="s">
        <v>147</v>
      </c>
      <c r="C8" s="121">
        <v>3.556</v>
      </c>
      <c r="D8" s="121" t="s">
        <v>121</v>
      </c>
      <c r="E8" s="141"/>
      <c r="F8" s="141"/>
      <c r="G8" s="141"/>
      <c r="H8" s="141"/>
    </row>
    <row r="9">
      <c r="A9" s="121" t="s">
        <v>79</v>
      </c>
      <c r="B9" s="121" t="s">
        <v>147</v>
      </c>
      <c r="C9" s="121">
        <v>0.0</v>
      </c>
      <c r="D9" s="121" t="s">
        <v>120</v>
      </c>
      <c r="E9" s="141"/>
      <c r="F9" s="141"/>
      <c r="G9" s="141"/>
      <c r="H9" s="141"/>
    </row>
    <row r="10">
      <c r="A10" s="121" t="s">
        <v>80</v>
      </c>
      <c r="B10" s="121" t="s">
        <v>147</v>
      </c>
      <c r="C10" s="121">
        <v>3.0</v>
      </c>
      <c r="D10" s="121" t="s">
        <v>121</v>
      </c>
      <c r="E10" s="141"/>
      <c r="F10" s="141"/>
      <c r="G10" s="141"/>
      <c r="H10" s="141"/>
    </row>
    <row r="11">
      <c r="A11" s="121" t="s">
        <v>82</v>
      </c>
      <c r="B11" s="121" t="s">
        <v>147</v>
      </c>
      <c r="C11" s="121">
        <v>0.0</v>
      </c>
      <c r="D11" s="121" t="s">
        <v>120</v>
      </c>
      <c r="E11" s="141"/>
      <c r="F11" s="141"/>
      <c r="G11" s="141"/>
      <c r="H11" s="141"/>
    </row>
    <row r="12">
      <c r="A12" s="121" t="s">
        <v>83</v>
      </c>
      <c r="B12" s="121" t="s">
        <v>147</v>
      </c>
      <c r="C12" s="121">
        <v>-29.996</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1.0</v>
      </c>
      <c r="D16" s="121" t="s">
        <v>121</v>
      </c>
      <c r="E16" s="141"/>
      <c r="F16" s="141"/>
      <c r="G16" s="141"/>
      <c r="H16" s="141"/>
    </row>
    <row r="17">
      <c r="A17" s="121" t="s">
        <v>92</v>
      </c>
      <c r="B17" s="121" t="s">
        <v>147</v>
      </c>
      <c r="C17" s="121">
        <v>1.29936021188635</v>
      </c>
      <c r="D17" s="121" t="s">
        <v>121</v>
      </c>
      <c r="E17" s="141"/>
      <c r="F17" s="141"/>
      <c r="G17" s="141"/>
      <c r="H17" s="141"/>
    </row>
    <row r="18">
      <c r="A18" s="121" t="s">
        <v>94</v>
      </c>
      <c r="B18" s="121" t="s">
        <v>147</v>
      </c>
      <c r="C18" s="121">
        <v>0.5719</v>
      </c>
      <c r="D18" s="121" t="s">
        <v>121</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2.6</v>
      </c>
      <c r="D2" s="121" t="s">
        <v>121</v>
      </c>
      <c r="E2" s="141"/>
      <c r="F2" s="125" t="str">
        <f>IFERROR(__xludf.DUMMYFUNCTION("UNIQUE(D2:D19)"),"Positive")</f>
        <v>Positive</v>
      </c>
      <c r="G2" s="126">
        <f t="shared" ref="G2:G4" si="1">COUNTIF(D2:D19, F2)</f>
        <v>7</v>
      </c>
      <c r="H2" s="141"/>
      <c r="J2" s="134"/>
    </row>
    <row r="3">
      <c r="A3" s="121" t="s">
        <v>70</v>
      </c>
      <c r="B3" s="121" t="s">
        <v>147</v>
      </c>
      <c r="C3" s="121">
        <v>0.0</v>
      </c>
      <c r="D3" s="121" t="s">
        <v>120</v>
      </c>
      <c r="E3" s="141"/>
      <c r="F3" s="127" t="str">
        <f>IFERROR(__xludf.DUMMYFUNCTION("""COMPUTED_VALUE"""),"Neutral")</f>
        <v>Neutral</v>
      </c>
      <c r="G3" s="128">
        <f t="shared" si="1"/>
        <v>4</v>
      </c>
      <c r="H3" s="141"/>
    </row>
    <row r="4">
      <c r="A4" s="121" t="s">
        <v>72</v>
      </c>
      <c r="B4" s="121" t="s">
        <v>147</v>
      </c>
      <c r="C4" s="121">
        <v>0.666666666666666</v>
      </c>
      <c r="D4" s="121" t="s">
        <v>121</v>
      </c>
      <c r="E4" s="141"/>
      <c r="F4" s="125" t="str">
        <f>IFERROR(__xludf.DUMMYFUNCTION("""COMPUTED_VALUE"""),"Negative")</f>
        <v>Negative</v>
      </c>
      <c r="G4" s="126">
        <f t="shared" si="1"/>
        <v>7</v>
      </c>
      <c r="H4" s="141"/>
    </row>
    <row r="5">
      <c r="A5" s="121" t="s">
        <v>74</v>
      </c>
      <c r="B5" s="121" t="s">
        <v>147</v>
      </c>
      <c r="C5" s="121">
        <v>0.08</v>
      </c>
      <c r="D5" s="121" t="s">
        <v>121</v>
      </c>
      <c r="E5" s="141"/>
      <c r="F5" s="141"/>
      <c r="G5" s="141"/>
      <c r="H5" s="141"/>
    </row>
    <row r="6">
      <c r="A6" s="121" t="s">
        <v>75</v>
      </c>
      <c r="B6" s="121" t="s">
        <v>147</v>
      </c>
      <c r="C6" s="121">
        <v>-1.0</v>
      </c>
      <c r="D6" s="121" t="s">
        <v>119</v>
      </c>
      <c r="E6" s="141"/>
      <c r="F6" s="141"/>
      <c r="G6" s="141"/>
      <c r="H6" s="141"/>
    </row>
    <row r="7">
      <c r="A7" s="121" t="s">
        <v>77</v>
      </c>
      <c r="B7" s="121" t="s">
        <v>147</v>
      </c>
      <c r="C7" s="121">
        <v>1.0</v>
      </c>
      <c r="D7" s="121" t="s">
        <v>121</v>
      </c>
      <c r="E7" s="141"/>
      <c r="F7" s="141"/>
      <c r="G7" s="141"/>
      <c r="H7" s="141"/>
    </row>
    <row r="8">
      <c r="A8" s="121" t="s">
        <v>78</v>
      </c>
      <c r="B8" s="121" t="s">
        <v>147</v>
      </c>
      <c r="C8" s="121">
        <v>-79.5709999999999</v>
      </c>
      <c r="D8" s="121" t="s">
        <v>119</v>
      </c>
      <c r="E8" s="141"/>
      <c r="F8" s="141"/>
      <c r="G8" s="141"/>
      <c r="H8" s="141"/>
    </row>
    <row r="9">
      <c r="A9" s="121" t="s">
        <v>79</v>
      </c>
      <c r="B9" s="121" t="s">
        <v>147</v>
      </c>
      <c r="C9" s="121">
        <v>-1.0</v>
      </c>
      <c r="D9" s="121" t="s">
        <v>119</v>
      </c>
      <c r="E9" s="141"/>
      <c r="F9" s="141"/>
      <c r="G9" s="141"/>
      <c r="H9" s="141"/>
    </row>
    <row r="10">
      <c r="A10" s="121" t="s">
        <v>80</v>
      </c>
      <c r="B10" s="121" t="s">
        <v>147</v>
      </c>
      <c r="C10" s="121">
        <v>-0.166666666666666</v>
      </c>
      <c r="D10" s="121" t="s">
        <v>119</v>
      </c>
      <c r="E10" s="141"/>
      <c r="F10" s="141"/>
      <c r="G10" s="141"/>
      <c r="H10" s="141"/>
    </row>
    <row r="11">
      <c r="A11" s="121" t="s">
        <v>82</v>
      </c>
      <c r="B11" s="121" t="s">
        <v>147</v>
      </c>
      <c r="C11" s="121">
        <v>-1.0</v>
      </c>
      <c r="D11" s="121" t="s">
        <v>119</v>
      </c>
      <c r="E11" s="141"/>
      <c r="F11" s="141"/>
      <c r="G11" s="141"/>
      <c r="H11" s="141"/>
    </row>
    <row r="12">
      <c r="A12" s="121" t="s">
        <v>83</v>
      </c>
      <c r="B12" s="121" t="s">
        <v>147</v>
      </c>
      <c r="C12" s="121">
        <v>-74.0089999999999</v>
      </c>
      <c r="D12" s="121" t="s">
        <v>119</v>
      </c>
      <c r="E12" s="141"/>
      <c r="F12" s="141"/>
      <c r="G12" s="141"/>
      <c r="H12" s="141"/>
    </row>
    <row r="13">
      <c r="A13" s="121" t="s">
        <v>84</v>
      </c>
      <c r="B13" s="121" t="s">
        <v>147</v>
      </c>
      <c r="C13" s="121">
        <v>0.0</v>
      </c>
      <c r="D13" s="121" t="s">
        <v>120</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1.0</v>
      </c>
      <c r="D16" s="121" t="s">
        <v>121</v>
      </c>
      <c r="E16" s="141"/>
      <c r="F16" s="141"/>
      <c r="G16" s="141"/>
      <c r="H16" s="141"/>
    </row>
    <row r="17">
      <c r="A17" s="121" t="s">
        <v>92</v>
      </c>
      <c r="B17" s="121" t="s">
        <v>147</v>
      </c>
      <c r="C17" s="121">
        <v>0.592511618211618</v>
      </c>
      <c r="D17" s="121" t="s">
        <v>121</v>
      </c>
      <c r="E17" s="141"/>
      <c r="F17" s="141"/>
      <c r="G17" s="141"/>
      <c r="H17" s="141"/>
    </row>
    <row r="18">
      <c r="A18" s="121" t="s">
        <v>94</v>
      </c>
      <c r="B18" s="121" t="s">
        <v>147</v>
      </c>
      <c r="C18" s="121">
        <v>0.6249</v>
      </c>
      <c r="D18" s="121" t="s">
        <v>121</v>
      </c>
      <c r="E18" s="141"/>
      <c r="F18" s="141"/>
      <c r="G18" s="141"/>
      <c r="H18" s="141"/>
    </row>
    <row r="19">
      <c r="A19" s="121" t="s">
        <v>96</v>
      </c>
      <c r="B19" s="121" t="s">
        <v>147</v>
      </c>
      <c r="C19" s="121">
        <v>-1.0</v>
      </c>
      <c r="D19" s="121" t="s">
        <v>119</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E2" s="141"/>
      <c r="F2" s="125" t="str">
        <f>IFERROR(__xludf.DUMMYFUNCTION("UNIQUE(D2:D19)"),"Positive")</f>
        <v>Positive</v>
      </c>
      <c r="G2" s="126">
        <f t="shared" ref="G2:G4" si="1">COUNTIF(D2:D19, F2)</f>
        <v>9</v>
      </c>
      <c r="H2" s="141"/>
      <c r="J2" s="134"/>
    </row>
    <row r="3">
      <c r="A3" s="121" t="s">
        <v>70</v>
      </c>
      <c r="B3" s="121" t="s">
        <v>147</v>
      </c>
      <c r="C3" s="121">
        <v>0.25</v>
      </c>
      <c r="D3" s="121" t="s">
        <v>121</v>
      </c>
      <c r="E3" s="141"/>
      <c r="F3" s="127" t="str">
        <f>IFERROR(__xludf.DUMMYFUNCTION("""COMPUTED_VALUE"""),"Neutral")</f>
        <v>Neutral</v>
      </c>
      <c r="G3" s="128">
        <f t="shared" si="1"/>
        <v>6</v>
      </c>
      <c r="H3" s="141"/>
    </row>
    <row r="4">
      <c r="A4" s="121" t="s">
        <v>72</v>
      </c>
      <c r="B4" s="121" t="s">
        <v>147</v>
      </c>
      <c r="C4" s="121">
        <v>1.75</v>
      </c>
      <c r="D4" s="121" t="s">
        <v>121</v>
      </c>
      <c r="E4" s="141"/>
      <c r="F4" s="127" t="str">
        <f>IFERROR(__xludf.DUMMYFUNCTION("""COMPUTED_VALUE"""),"Negative")</f>
        <v>Negative</v>
      </c>
      <c r="G4" s="128">
        <f t="shared" si="1"/>
        <v>3</v>
      </c>
      <c r="H4" s="141"/>
    </row>
    <row r="5">
      <c r="A5" s="121" t="s">
        <v>74</v>
      </c>
      <c r="B5" s="121" t="s">
        <v>147</v>
      </c>
      <c r="C5" s="121">
        <v>0.0</v>
      </c>
      <c r="D5" s="121" t="s">
        <v>120</v>
      </c>
      <c r="E5" s="141"/>
      <c r="F5" s="141"/>
      <c r="G5" s="141"/>
      <c r="H5" s="141"/>
    </row>
    <row r="6">
      <c r="A6" s="121" t="s">
        <v>75</v>
      </c>
      <c r="B6" s="121" t="s">
        <v>147</v>
      </c>
      <c r="C6" s="121">
        <v>0.0</v>
      </c>
      <c r="D6" s="121" t="s">
        <v>120</v>
      </c>
      <c r="E6" s="141"/>
      <c r="F6" s="141"/>
      <c r="G6" s="141"/>
      <c r="H6" s="141"/>
    </row>
    <row r="7">
      <c r="A7" s="121" t="s">
        <v>77</v>
      </c>
      <c r="B7" s="121" t="s">
        <v>147</v>
      </c>
      <c r="C7" s="121">
        <v>1.0</v>
      </c>
      <c r="D7" s="121" t="s">
        <v>121</v>
      </c>
      <c r="E7" s="141"/>
      <c r="F7" s="141"/>
      <c r="G7" s="141"/>
      <c r="H7" s="141"/>
    </row>
    <row r="8">
      <c r="A8" s="121" t="s">
        <v>78</v>
      </c>
      <c r="B8" s="121" t="s">
        <v>147</v>
      </c>
      <c r="C8" s="121">
        <v>-11.2689999999999</v>
      </c>
      <c r="D8" s="121" t="s">
        <v>119</v>
      </c>
      <c r="E8" s="141"/>
      <c r="F8" s="141"/>
      <c r="G8" s="141"/>
      <c r="H8" s="141"/>
    </row>
    <row r="9">
      <c r="A9" s="121" t="s">
        <v>79</v>
      </c>
      <c r="B9" s="121" t="s">
        <v>147</v>
      </c>
      <c r="C9" s="121">
        <v>-1.0</v>
      </c>
      <c r="D9" s="121" t="s">
        <v>119</v>
      </c>
      <c r="E9" s="141"/>
      <c r="F9" s="141"/>
      <c r="G9" s="141"/>
      <c r="H9" s="141"/>
    </row>
    <row r="10">
      <c r="A10" s="121" t="s">
        <v>80</v>
      </c>
      <c r="B10" s="121" t="s">
        <v>147</v>
      </c>
      <c r="C10" s="121">
        <v>2.0</v>
      </c>
      <c r="D10" s="121" t="s">
        <v>121</v>
      </c>
      <c r="E10" s="141"/>
      <c r="F10" s="141"/>
      <c r="G10" s="141"/>
      <c r="H10" s="141"/>
    </row>
    <row r="11">
      <c r="A11" s="121" t="s">
        <v>82</v>
      </c>
      <c r="B11" s="121" t="s">
        <v>147</v>
      </c>
      <c r="C11" s="121">
        <v>1.0</v>
      </c>
      <c r="D11" s="121" t="s">
        <v>121</v>
      </c>
      <c r="E11" s="141"/>
      <c r="F11" s="141"/>
      <c r="G11" s="141"/>
      <c r="H11" s="141"/>
    </row>
    <row r="12">
      <c r="A12" s="121" t="s">
        <v>83</v>
      </c>
      <c r="B12" s="121" t="s">
        <v>147</v>
      </c>
      <c r="C12" s="121">
        <v>-14.497</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0.203893179928015</v>
      </c>
      <c r="D17" s="121" t="s">
        <v>121</v>
      </c>
      <c r="E17" s="141"/>
      <c r="F17" s="141"/>
      <c r="G17" s="141"/>
      <c r="H17" s="141"/>
    </row>
    <row r="18">
      <c r="A18" s="121" t="s">
        <v>94</v>
      </c>
      <c r="B18" s="121" t="s">
        <v>147</v>
      </c>
      <c r="C18" s="121">
        <v>0.0</v>
      </c>
      <c r="D18" s="121" t="s">
        <v>120</v>
      </c>
      <c r="E18" s="141"/>
      <c r="F18" s="141"/>
      <c r="G18" s="141"/>
      <c r="H18" s="141"/>
    </row>
    <row r="19">
      <c r="A19" s="121" t="s">
        <v>96</v>
      </c>
      <c r="B19" s="121" t="s">
        <v>147</v>
      </c>
      <c r="C19" s="121">
        <v>1.0</v>
      </c>
      <c r="D19" s="121" t="s">
        <v>121</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2" t="s">
        <v>63</v>
      </c>
      <c r="B2" s="122" t="s">
        <v>147</v>
      </c>
      <c r="C2" s="122">
        <v>0.0</v>
      </c>
      <c r="D2" s="122" t="s">
        <v>120</v>
      </c>
      <c r="E2" s="141"/>
      <c r="F2" s="125" t="str">
        <f>IFERROR(__xludf.DUMMYFUNCTION("UNIQUE(D2:D19)"),"Neutral")</f>
        <v>Neutral</v>
      </c>
      <c r="G2" s="126">
        <f t="shared" ref="G2:G4" si="1">COUNTIF(D2:D19, F2)</f>
        <v>7</v>
      </c>
      <c r="H2" s="141"/>
      <c r="J2" s="134"/>
    </row>
    <row r="3">
      <c r="A3" s="122" t="s">
        <v>70</v>
      </c>
      <c r="B3" s="122" t="s">
        <v>147</v>
      </c>
      <c r="C3" s="122">
        <v>0.0</v>
      </c>
      <c r="D3" s="122" t="s">
        <v>120</v>
      </c>
      <c r="E3" s="141"/>
      <c r="F3" s="125" t="str">
        <f>IFERROR(__xludf.DUMMYFUNCTION("""COMPUTED_VALUE"""),"Positive")</f>
        <v>Positive</v>
      </c>
      <c r="G3" s="126">
        <f t="shared" si="1"/>
        <v>7</v>
      </c>
      <c r="H3" s="141"/>
    </row>
    <row r="4">
      <c r="A4" s="122" t="s">
        <v>72</v>
      </c>
      <c r="B4" s="122" t="s">
        <v>147</v>
      </c>
      <c r="C4" s="122">
        <v>1.0</v>
      </c>
      <c r="D4" s="122" t="s">
        <v>121</v>
      </c>
      <c r="E4" s="141"/>
      <c r="F4" s="127" t="str">
        <f>IFERROR(__xludf.DUMMYFUNCTION("""COMPUTED_VALUE"""),"Negative")</f>
        <v>Negative</v>
      </c>
      <c r="G4" s="128">
        <f t="shared" si="1"/>
        <v>4</v>
      </c>
      <c r="H4" s="141"/>
    </row>
    <row r="5">
      <c r="A5" s="122" t="s">
        <v>74</v>
      </c>
      <c r="B5" s="122" t="s">
        <v>147</v>
      </c>
      <c r="C5" s="122">
        <v>0.05</v>
      </c>
      <c r="D5" s="122" t="s">
        <v>121</v>
      </c>
      <c r="E5" s="141"/>
      <c r="F5" s="141"/>
      <c r="G5" s="141"/>
      <c r="H5" s="141"/>
    </row>
    <row r="6">
      <c r="A6" s="122" t="s">
        <v>75</v>
      </c>
      <c r="B6" s="122" t="s">
        <v>147</v>
      </c>
      <c r="C6" s="122">
        <v>1.0</v>
      </c>
      <c r="D6" s="122" t="s">
        <v>121</v>
      </c>
      <c r="E6" s="141"/>
      <c r="F6" s="141"/>
      <c r="G6" s="141"/>
      <c r="H6" s="141"/>
    </row>
    <row r="7">
      <c r="A7" s="122" t="s">
        <v>77</v>
      </c>
      <c r="B7" s="122" t="s">
        <v>147</v>
      </c>
      <c r="C7" s="122">
        <v>1.0</v>
      </c>
      <c r="D7" s="122" t="s">
        <v>121</v>
      </c>
      <c r="E7" s="141"/>
      <c r="F7" s="141"/>
      <c r="G7" s="141"/>
      <c r="H7" s="141"/>
    </row>
    <row r="8">
      <c r="A8" s="122" t="s">
        <v>78</v>
      </c>
      <c r="B8" s="122" t="s">
        <v>147</v>
      </c>
      <c r="C8" s="122">
        <v>-38.128</v>
      </c>
      <c r="D8" s="122" t="s">
        <v>119</v>
      </c>
      <c r="E8" s="141"/>
      <c r="F8" s="141"/>
      <c r="G8" s="141"/>
      <c r="H8" s="141"/>
    </row>
    <row r="9">
      <c r="A9" s="122" t="s">
        <v>79</v>
      </c>
      <c r="B9" s="122" t="s">
        <v>147</v>
      </c>
      <c r="C9" s="122">
        <v>-1.0</v>
      </c>
      <c r="D9" s="122" t="s">
        <v>119</v>
      </c>
      <c r="E9" s="141"/>
      <c r="F9" s="141"/>
      <c r="G9" s="141"/>
      <c r="H9" s="141"/>
    </row>
    <row r="10">
      <c r="A10" s="122" t="s">
        <v>80</v>
      </c>
      <c r="B10" s="122" t="s">
        <v>147</v>
      </c>
      <c r="C10" s="122">
        <v>1.0</v>
      </c>
      <c r="D10" s="122" t="s">
        <v>121</v>
      </c>
      <c r="E10" s="141"/>
      <c r="F10" s="141"/>
      <c r="G10" s="141"/>
      <c r="H10" s="141"/>
    </row>
    <row r="11">
      <c r="A11" s="122" t="s">
        <v>82</v>
      </c>
      <c r="B11" s="122" t="s">
        <v>147</v>
      </c>
      <c r="C11" s="122">
        <v>0.0</v>
      </c>
      <c r="D11" s="122" t="s">
        <v>120</v>
      </c>
      <c r="E11" s="141"/>
      <c r="F11" s="141"/>
      <c r="G11" s="141"/>
      <c r="H11" s="141"/>
    </row>
    <row r="12">
      <c r="A12" s="122" t="s">
        <v>83</v>
      </c>
      <c r="B12" s="122" t="s">
        <v>147</v>
      </c>
      <c r="C12" s="122">
        <v>-17.915</v>
      </c>
      <c r="D12" s="122" t="s">
        <v>119</v>
      </c>
      <c r="E12" s="141"/>
      <c r="F12" s="141"/>
      <c r="G12" s="141"/>
      <c r="H12" s="141"/>
    </row>
    <row r="13">
      <c r="A13" s="122" t="s">
        <v>84</v>
      </c>
      <c r="B13" s="122" t="s">
        <v>147</v>
      </c>
      <c r="C13" s="122">
        <v>1.0</v>
      </c>
      <c r="D13" s="122" t="s">
        <v>121</v>
      </c>
      <c r="E13" s="141"/>
      <c r="F13" s="141"/>
      <c r="G13" s="141"/>
      <c r="H13" s="141"/>
    </row>
    <row r="14">
      <c r="A14" s="122" t="s">
        <v>85</v>
      </c>
      <c r="B14" s="122" t="s">
        <v>147</v>
      </c>
      <c r="C14" s="122">
        <v>0.0</v>
      </c>
      <c r="D14" s="122" t="s">
        <v>120</v>
      </c>
      <c r="E14" s="141"/>
      <c r="F14" s="141"/>
      <c r="G14" s="141"/>
      <c r="H14" s="141"/>
    </row>
    <row r="15">
      <c r="A15" s="122" t="s">
        <v>89</v>
      </c>
      <c r="B15" s="122" t="s">
        <v>147</v>
      </c>
      <c r="C15" s="122">
        <v>0.0</v>
      </c>
      <c r="D15" s="122" t="s">
        <v>120</v>
      </c>
      <c r="E15" s="141"/>
      <c r="F15" s="141"/>
      <c r="G15" s="141"/>
      <c r="H15" s="141"/>
    </row>
    <row r="16">
      <c r="A16" s="122" t="s">
        <v>90</v>
      </c>
      <c r="B16" s="122" t="s">
        <v>147</v>
      </c>
      <c r="C16" s="122">
        <v>1.0</v>
      </c>
      <c r="D16" s="122" t="s">
        <v>121</v>
      </c>
      <c r="E16" s="141"/>
      <c r="F16" s="141"/>
      <c r="G16" s="141"/>
      <c r="H16" s="141"/>
    </row>
    <row r="17">
      <c r="A17" s="122" t="s">
        <v>92</v>
      </c>
      <c r="B17" s="122" t="s">
        <v>147</v>
      </c>
      <c r="C17" s="122">
        <v>-0.527517742757562</v>
      </c>
      <c r="D17" s="122" t="s">
        <v>119</v>
      </c>
      <c r="E17" s="141"/>
      <c r="F17" s="141"/>
      <c r="G17" s="141"/>
      <c r="H17" s="141"/>
    </row>
    <row r="18">
      <c r="A18" s="122" t="s">
        <v>94</v>
      </c>
      <c r="B18" s="122" t="s">
        <v>147</v>
      </c>
      <c r="C18" s="122">
        <v>0.0</v>
      </c>
      <c r="D18" s="122" t="s">
        <v>120</v>
      </c>
      <c r="E18" s="141"/>
      <c r="F18" s="141"/>
      <c r="G18" s="141"/>
      <c r="H18" s="141"/>
    </row>
    <row r="19">
      <c r="A19" s="122" t="s">
        <v>96</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E2" s="141"/>
      <c r="F2" s="125" t="str">
        <f>IFERROR(__xludf.DUMMYFUNCTION("UNIQUE(D2:D19)"),"Neutral")</f>
        <v>Neutral</v>
      </c>
      <c r="G2" s="126">
        <f t="shared" ref="G2:G4" si="1">COUNTIF(D2:D19, F2)</f>
        <v>10</v>
      </c>
      <c r="H2" s="141"/>
      <c r="J2" s="134"/>
    </row>
    <row r="3">
      <c r="A3" s="121" t="s">
        <v>70</v>
      </c>
      <c r="B3" s="121" t="s">
        <v>147</v>
      </c>
      <c r="C3" s="121">
        <v>0.25</v>
      </c>
      <c r="D3" s="121" t="s">
        <v>121</v>
      </c>
      <c r="E3" s="141"/>
      <c r="F3" s="127" t="str">
        <f>IFERROR(__xludf.DUMMYFUNCTION("""COMPUTED_VALUE"""),"Positive")</f>
        <v>Positive</v>
      </c>
      <c r="G3" s="128">
        <f t="shared" si="1"/>
        <v>7</v>
      </c>
      <c r="H3" s="141"/>
    </row>
    <row r="4">
      <c r="A4" s="121" t="s">
        <v>72</v>
      </c>
      <c r="B4" s="121" t="s">
        <v>147</v>
      </c>
      <c r="C4" s="121">
        <v>1.0</v>
      </c>
      <c r="D4" s="121" t="s">
        <v>121</v>
      </c>
      <c r="E4" s="141"/>
      <c r="F4" s="127" t="str">
        <f>IFERROR(__xludf.DUMMYFUNCTION("""COMPUTED_VALUE"""),"Negative")</f>
        <v>Negative</v>
      </c>
      <c r="G4" s="128">
        <f t="shared" si="1"/>
        <v>1</v>
      </c>
      <c r="H4" s="141"/>
    </row>
    <row r="5">
      <c r="A5" s="121" t="s">
        <v>74</v>
      </c>
      <c r="B5" s="121" t="s">
        <v>147</v>
      </c>
      <c r="C5" s="121">
        <v>0.0</v>
      </c>
      <c r="D5" s="121" t="s">
        <v>120</v>
      </c>
      <c r="E5" s="141"/>
      <c r="F5" s="141"/>
      <c r="G5" s="141"/>
      <c r="H5" s="141"/>
    </row>
    <row r="6">
      <c r="A6" s="121" t="s">
        <v>75</v>
      </c>
      <c r="B6" s="121" t="s">
        <v>147</v>
      </c>
      <c r="C6" s="121">
        <v>0.0</v>
      </c>
      <c r="D6" s="121" t="s">
        <v>120</v>
      </c>
      <c r="E6" s="141"/>
      <c r="F6" s="141"/>
      <c r="G6" s="141"/>
      <c r="H6" s="141"/>
    </row>
    <row r="7">
      <c r="A7" s="121" t="s">
        <v>77</v>
      </c>
      <c r="B7" s="121" t="s">
        <v>147</v>
      </c>
      <c r="C7" s="121">
        <v>1.0</v>
      </c>
      <c r="D7" s="121" t="s">
        <v>121</v>
      </c>
      <c r="E7" s="141"/>
      <c r="F7" s="141"/>
      <c r="G7" s="141"/>
      <c r="H7" s="141"/>
    </row>
    <row r="8">
      <c r="A8" s="121" t="s">
        <v>78</v>
      </c>
      <c r="B8" s="121" t="s">
        <v>147</v>
      </c>
      <c r="C8" s="121">
        <v>7.262</v>
      </c>
      <c r="D8" s="121" t="s">
        <v>121</v>
      </c>
      <c r="E8" s="141"/>
      <c r="F8" s="141"/>
      <c r="G8" s="141"/>
      <c r="H8" s="141"/>
    </row>
    <row r="9">
      <c r="A9" s="121" t="s">
        <v>79</v>
      </c>
      <c r="B9" s="121" t="s">
        <v>147</v>
      </c>
      <c r="C9" s="121">
        <v>-1.0</v>
      </c>
      <c r="D9" s="121" t="s">
        <v>119</v>
      </c>
      <c r="E9" s="141"/>
      <c r="F9" s="141"/>
      <c r="G9" s="141"/>
      <c r="H9" s="141"/>
    </row>
    <row r="10">
      <c r="A10" s="121" t="s">
        <v>80</v>
      </c>
      <c r="B10" s="121" t="s">
        <v>147</v>
      </c>
      <c r="C10" s="121">
        <v>0.0</v>
      </c>
      <c r="D10" s="121" t="s">
        <v>120</v>
      </c>
      <c r="E10" s="141"/>
      <c r="F10" s="141"/>
      <c r="G10" s="141"/>
      <c r="H10" s="141"/>
    </row>
    <row r="11">
      <c r="A11" s="121" t="s">
        <v>82</v>
      </c>
      <c r="B11" s="121" t="s">
        <v>147</v>
      </c>
      <c r="C11" s="121">
        <v>0.0</v>
      </c>
      <c r="D11" s="121" t="s">
        <v>120</v>
      </c>
      <c r="E11" s="141"/>
      <c r="F11" s="141"/>
      <c r="G11" s="141"/>
      <c r="H11" s="141"/>
    </row>
    <row r="12">
      <c r="A12" s="121" t="s">
        <v>83</v>
      </c>
      <c r="B12" s="121" t="s">
        <v>147</v>
      </c>
      <c r="C12" s="121">
        <v>0.932999999999999</v>
      </c>
      <c r="D12" s="121" t="s">
        <v>121</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0.672280202332989</v>
      </c>
      <c r="D17" s="121" t="s">
        <v>121</v>
      </c>
      <c r="E17" s="141"/>
      <c r="F17" s="141"/>
      <c r="G17" s="141"/>
      <c r="H17" s="141"/>
    </row>
    <row r="18">
      <c r="A18" s="121" t="s">
        <v>94</v>
      </c>
      <c r="B18" s="121" t="s">
        <v>147</v>
      </c>
      <c r="C18" s="121">
        <v>0.0</v>
      </c>
      <c r="D18" s="121" t="s">
        <v>120</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2.6</v>
      </c>
      <c r="D2" s="121" t="s">
        <v>121</v>
      </c>
      <c r="E2" s="141"/>
      <c r="F2" s="127" t="str">
        <f>IFERROR(__xludf.DUMMYFUNCTION("UNIQUE(D2:D19)"),"Positive")</f>
        <v>Positive</v>
      </c>
      <c r="G2" s="128">
        <f t="shared" ref="G2:G4" si="1">COUNTIF(D2:D19, F2)</f>
        <v>4</v>
      </c>
      <c r="H2" s="141"/>
      <c r="J2" s="134"/>
    </row>
    <row r="3">
      <c r="A3" s="121" t="s">
        <v>70</v>
      </c>
      <c r="B3" s="121" t="s">
        <v>147</v>
      </c>
      <c r="C3" s="121">
        <v>-0.25</v>
      </c>
      <c r="D3" s="121" t="s">
        <v>119</v>
      </c>
      <c r="E3" s="141"/>
      <c r="F3" s="127" t="str">
        <f>IFERROR(__xludf.DUMMYFUNCTION("""COMPUTED_VALUE"""),"Negative")</f>
        <v>Negative</v>
      </c>
      <c r="G3" s="128">
        <f t="shared" si="1"/>
        <v>5</v>
      </c>
      <c r="H3" s="141"/>
    </row>
    <row r="4">
      <c r="A4" s="121" t="s">
        <v>72</v>
      </c>
      <c r="B4" s="121" t="s">
        <v>147</v>
      </c>
      <c r="C4" s="121">
        <v>-1.25</v>
      </c>
      <c r="D4" s="121" t="s">
        <v>119</v>
      </c>
      <c r="E4" s="141"/>
      <c r="F4" s="125" t="str">
        <f>IFERROR(__xludf.DUMMYFUNCTION("""COMPUTED_VALUE"""),"Neutral")</f>
        <v>Neutral</v>
      </c>
      <c r="G4" s="126">
        <f t="shared" si="1"/>
        <v>9</v>
      </c>
      <c r="H4" s="141"/>
    </row>
    <row r="5">
      <c r="A5" s="121" t="s">
        <v>74</v>
      </c>
      <c r="B5" s="121" t="s">
        <v>147</v>
      </c>
      <c r="C5" s="121">
        <v>0.0</v>
      </c>
      <c r="D5" s="121" t="s">
        <v>120</v>
      </c>
      <c r="E5" s="141"/>
      <c r="F5" s="141"/>
      <c r="G5" s="141"/>
      <c r="H5" s="141"/>
    </row>
    <row r="6">
      <c r="A6" s="121" t="s">
        <v>75</v>
      </c>
      <c r="B6" s="121" t="s">
        <v>147</v>
      </c>
      <c r="C6" s="121">
        <v>0.0</v>
      </c>
      <c r="D6" s="121" t="s">
        <v>120</v>
      </c>
      <c r="E6" s="141"/>
      <c r="F6" s="141"/>
      <c r="G6" s="141"/>
      <c r="H6" s="141"/>
    </row>
    <row r="7">
      <c r="A7" s="121" t="s">
        <v>77</v>
      </c>
      <c r="B7" s="121" t="s">
        <v>147</v>
      </c>
      <c r="C7" s="121">
        <v>1.0</v>
      </c>
      <c r="D7" s="121" t="s">
        <v>121</v>
      </c>
      <c r="E7" s="141"/>
      <c r="F7" s="141"/>
      <c r="G7" s="141"/>
      <c r="H7" s="141"/>
    </row>
    <row r="8">
      <c r="A8" s="121" t="s">
        <v>78</v>
      </c>
      <c r="B8" s="121" t="s">
        <v>147</v>
      </c>
      <c r="C8" s="121">
        <v>-55.368</v>
      </c>
      <c r="D8" s="121" t="s">
        <v>119</v>
      </c>
      <c r="E8" s="141"/>
      <c r="F8" s="141"/>
      <c r="G8" s="141"/>
      <c r="H8" s="141"/>
    </row>
    <row r="9">
      <c r="A9" s="121" t="s">
        <v>79</v>
      </c>
      <c r="B9" s="121" t="s">
        <v>147</v>
      </c>
      <c r="C9" s="121">
        <v>0.0</v>
      </c>
      <c r="D9" s="121" t="s">
        <v>120</v>
      </c>
      <c r="E9" s="141"/>
      <c r="F9" s="141"/>
      <c r="G9" s="141"/>
      <c r="H9" s="141"/>
    </row>
    <row r="10">
      <c r="A10" s="121" t="s">
        <v>80</v>
      </c>
      <c r="B10" s="121" t="s">
        <v>147</v>
      </c>
      <c r="C10" s="121">
        <v>0.666666666666666</v>
      </c>
      <c r="D10" s="121" t="s">
        <v>121</v>
      </c>
      <c r="E10" s="141"/>
      <c r="F10" s="141"/>
      <c r="G10" s="141"/>
      <c r="H10" s="141"/>
    </row>
    <row r="11">
      <c r="A11" s="121" t="s">
        <v>82</v>
      </c>
      <c r="B11" s="121" t="s">
        <v>147</v>
      </c>
      <c r="C11" s="121">
        <v>0.0</v>
      </c>
      <c r="D11" s="121" t="s">
        <v>120</v>
      </c>
      <c r="E11" s="141"/>
      <c r="F11" s="141"/>
      <c r="G11" s="141"/>
      <c r="H11" s="141"/>
    </row>
    <row r="12">
      <c r="A12" s="121" t="s">
        <v>83</v>
      </c>
      <c r="B12" s="121" t="s">
        <v>147</v>
      </c>
      <c r="C12" s="121">
        <v>-18.8289999999999</v>
      </c>
      <c r="D12" s="121" t="s">
        <v>119</v>
      </c>
      <c r="E12" s="141"/>
      <c r="F12" s="141"/>
      <c r="G12" s="141"/>
      <c r="H12" s="141"/>
    </row>
    <row r="13">
      <c r="A13" s="121" t="s">
        <v>84</v>
      </c>
      <c r="B13" s="121" t="s">
        <v>147</v>
      </c>
      <c r="C13" s="121">
        <v>-1.0</v>
      </c>
      <c r="D13" s="121" t="s">
        <v>119</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0.766657596801929</v>
      </c>
      <c r="D17" s="121" t="s">
        <v>121</v>
      </c>
      <c r="E17" s="141"/>
      <c r="F17" s="141"/>
      <c r="G17" s="141"/>
      <c r="H17" s="141"/>
    </row>
    <row r="18">
      <c r="A18" s="121" t="s">
        <v>94</v>
      </c>
      <c r="B18" s="121" t="s">
        <v>147</v>
      </c>
      <c r="C18" s="121">
        <v>0.0</v>
      </c>
      <c r="D18" s="121" t="s">
        <v>120</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E2" s="141"/>
      <c r="F2" s="125" t="str">
        <f>IFERROR(__xludf.DUMMYFUNCTION("UNIQUE(D2:D19)"),"Neutral")</f>
        <v>Neutral</v>
      </c>
      <c r="G2" s="126">
        <f t="shared" ref="G2:G4" si="1">COUNTIF(D2:D19, F2)</f>
        <v>10</v>
      </c>
      <c r="H2" s="141"/>
      <c r="J2" s="134"/>
    </row>
    <row r="3">
      <c r="A3" s="121" t="s">
        <v>70</v>
      </c>
      <c r="B3" s="121" t="s">
        <v>147</v>
      </c>
      <c r="C3" s="121">
        <v>0.0</v>
      </c>
      <c r="D3" s="121" t="s">
        <v>120</v>
      </c>
      <c r="E3" s="141"/>
      <c r="F3" s="127" t="str">
        <f>IFERROR(__xludf.DUMMYFUNCTION("""COMPUTED_VALUE"""),"Positive")</f>
        <v>Positive</v>
      </c>
      <c r="G3" s="128">
        <f t="shared" si="1"/>
        <v>3</v>
      </c>
      <c r="H3" s="141"/>
    </row>
    <row r="4">
      <c r="A4" s="121" t="s">
        <v>72</v>
      </c>
      <c r="B4" s="121" t="s">
        <v>147</v>
      </c>
      <c r="C4" s="121">
        <v>0.0</v>
      </c>
      <c r="D4" s="121" t="s">
        <v>120</v>
      </c>
      <c r="E4" s="141"/>
      <c r="F4" s="127" t="str">
        <f>IFERROR(__xludf.DUMMYFUNCTION("""COMPUTED_VALUE"""),"Negative")</f>
        <v>Negative</v>
      </c>
      <c r="G4" s="128">
        <f t="shared" si="1"/>
        <v>5</v>
      </c>
      <c r="H4" s="141"/>
    </row>
    <row r="5">
      <c r="A5" s="121" t="s">
        <v>74</v>
      </c>
      <c r="B5" s="121" t="s">
        <v>147</v>
      </c>
      <c r="C5" s="121">
        <v>0.0</v>
      </c>
      <c r="D5" s="121" t="s">
        <v>120</v>
      </c>
      <c r="E5" s="141"/>
      <c r="F5" s="141"/>
      <c r="G5" s="141"/>
      <c r="H5" s="141"/>
    </row>
    <row r="6">
      <c r="A6" s="121" t="s">
        <v>75</v>
      </c>
      <c r="B6" s="121" t="s">
        <v>147</v>
      </c>
      <c r="C6" s="121">
        <v>1.0</v>
      </c>
      <c r="D6" s="121" t="s">
        <v>121</v>
      </c>
      <c r="E6" s="141"/>
      <c r="F6" s="141"/>
      <c r="G6" s="141"/>
      <c r="H6" s="141"/>
    </row>
    <row r="7">
      <c r="A7" s="121" t="s">
        <v>77</v>
      </c>
      <c r="B7" s="121" t="s">
        <v>147</v>
      </c>
      <c r="C7" s="121">
        <v>1.0</v>
      </c>
      <c r="D7" s="121" t="s">
        <v>121</v>
      </c>
      <c r="E7" s="141"/>
      <c r="F7" s="141"/>
      <c r="G7" s="141"/>
      <c r="H7" s="141"/>
    </row>
    <row r="8">
      <c r="A8" s="121" t="s">
        <v>78</v>
      </c>
      <c r="B8" s="121" t="s">
        <v>147</v>
      </c>
      <c r="C8" s="121">
        <v>-0.503</v>
      </c>
      <c r="D8" s="121" t="s">
        <v>119</v>
      </c>
      <c r="E8" s="141"/>
      <c r="F8" s="141"/>
      <c r="G8" s="141"/>
      <c r="H8" s="141"/>
    </row>
    <row r="9">
      <c r="A9" s="121" t="s">
        <v>79</v>
      </c>
      <c r="B9" s="121" t="s">
        <v>147</v>
      </c>
      <c r="C9" s="121">
        <v>-1.0</v>
      </c>
      <c r="D9" s="121" t="s">
        <v>119</v>
      </c>
      <c r="E9" s="141"/>
      <c r="F9" s="141"/>
      <c r="G9" s="141"/>
      <c r="H9" s="141"/>
    </row>
    <row r="10">
      <c r="A10" s="121" t="s">
        <v>80</v>
      </c>
      <c r="B10" s="121" t="s">
        <v>147</v>
      </c>
      <c r="C10" s="121">
        <v>-1.0</v>
      </c>
      <c r="D10" s="121" t="s">
        <v>119</v>
      </c>
      <c r="E10" s="141"/>
      <c r="F10" s="141"/>
      <c r="G10" s="141"/>
      <c r="H10" s="141"/>
    </row>
    <row r="11">
      <c r="A11" s="121" t="s">
        <v>82</v>
      </c>
      <c r="B11" s="121" t="s">
        <v>147</v>
      </c>
      <c r="C11" s="121">
        <v>0.0</v>
      </c>
      <c r="D11" s="121" t="s">
        <v>120</v>
      </c>
      <c r="E11" s="141"/>
      <c r="F11" s="141"/>
      <c r="G11" s="141"/>
      <c r="H11" s="141"/>
    </row>
    <row r="12">
      <c r="A12" s="121" t="s">
        <v>83</v>
      </c>
      <c r="B12" s="121" t="s">
        <v>147</v>
      </c>
      <c r="C12" s="121">
        <v>-20.499</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-0.0383333333333333</v>
      </c>
      <c r="D17" s="121" t="s">
        <v>119</v>
      </c>
      <c r="E17" s="141"/>
      <c r="F17" s="141"/>
      <c r="G17" s="141"/>
      <c r="H17" s="141"/>
    </row>
    <row r="18">
      <c r="A18" s="121" t="s">
        <v>94</v>
      </c>
      <c r="B18" s="121" t="s">
        <v>147</v>
      </c>
      <c r="C18" s="121">
        <v>0.0</v>
      </c>
      <c r="D18" s="121" t="s">
        <v>120</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F2" s="125" t="str">
        <f>IFERROR(__xludf.DUMMYFUNCTION("UNIQUE(D2:D19)"),"Neutral")</f>
        <v>Neutral</v>
      </c>
      <c r="G2" s="126">
        <f t="shared" ref="G2:G4" si="1">COUNTIF(D2:D19, F2)</f>
        <v>10</v>
      </c>
      <c r="I2" s="2" t="s">
        <v>119</v>
      </c>
      <c r="J2" s="2" t="s">
        <v>119</v>
      </c>
    </row>
    <row r="3">
      <c r="A3" s="121" t="s">
        <v>70</v>
      </c>
      <c r="B3" s="121" t="s">
        <v>147</v>
      </c>
      <c r="C3" s="121">
        <v>0.25</v>
      </c>
      <c r="D3" s="121" t="s">
        <v>121</v>
      </c>
      <c r="F3" s="127" t="str">
        <f>IFERROR(__xludf.DUMMYFUNCTION("""COMPUTED_VALUE"""),"Positive")</f>
        <v>Positive</v>
      </c>
      <c r="G3" s="128">
        <f t="shared" si="1"/>
        <v>7</v>
      </c>
    </row>
    <row r="4">
      <c r="A4" s="121" t="s">
        <v>72</v>
      </c>
      <c r="B4" s="121" t="s">
        <v>147</v>
      </c>
      <c r="C4" s="121">
        <v>1.0</v>
      </c>
      <c r="D4" s="121" t="s">
        <v>121</v>
      </c>
      <c r="F4" s="129" t="str">
        <f>IFERROR(__xludf.DUMMYFUNCTION("""COMPUTED_VALUE"""),"Negative")</f>
        <v>Negative</v>
      </c>
      <c r="G4" s="130">
        <f t="shared" si="1"/>
        <v>1</v>
      </c>
    </row>
    <row r="5">
      <c r="A5" s="121" t="s">
        <v>74</v>
      </c>
      <c r="B5" s="121" t="s">
        <v>147</v>
      </c>
      <c r="C5" s="121">
        <v>0.0</v>
      </c>
      <c r="D5" s="121" t="s">
        <v>120</v>
      </c>
    </row>
    <row r="6">
      <c r="A6" s="121" t="s">
        <v>75</v>
      </c>
      <c r="B6" s="121" t="s">
        <v>147</v>
      </c>
      <c r="C6" s="121">
        <v>1.0</v>
      </c>
      <c r="D6" s="121" t="s">
        <v>121</v>
      </c>
    </row>
    <row r="7">
      <c r="A7" s="121" t="s">
        <v>77</v>
      </c>
      <c r="B7" s="121" t="s">
        <v>147</v>
      </c>
      <c r="C7" s="121">
        <v>1.0</v>
      </c>
      <c r="D7" s="121" t="s">
        <v>121</v>
      </c>
    </row>
    <row r="8">
      <c r="A8" s="121" t="s">
        <v>78</v>
      </c>
      <c r="B8" s="121" t="s">
        <v>147</v>
      </c>
      <c r="C8" s="121">
        <v>0.0</v>
      </c>
      <c r="D8" s="121" t="s">
        <v>120</v>
      </c>
    </row>
    <row r="9">
      <c r="A9" s="121" t="s">
        <v>79</v>
      </c>
      <c r="B9" s="121" t="s">
        <v>147</v>
      </c>
      <c r="C9" s="121">
        <v>0.0</v>
      </c>
      <c r="D9" s="121" t="s">
        <v>120</v>
      </c>
    </row>
    <row r="10">
      <c r="A10" s="121" t="s">
        <v>80</v>
      </c>
      <c r="B10" s="121" t="s">
        <v>147</v>
      </c>
      <c r="C10" s="121">
        <v>0.0</v>
      </c>
      <c r="D10" s="121" t="s">
        <v>120</v>
      </c>
    </row>
    <row r="11">
      <c r="A11" s="121" t="s">
        <v>82</v>
      </c>
      <c r="B11" s="121" t="s">
        <v>147</v>
      </c>
      <c r="C11" s="121">
        <v>0.0</v>
      </c>
      <c r="D11" s="121" t="s">
        <v>120</v>
      </c>
    </row>
    <row r="12">
      <c r="A12" s="131" t="s">
        <v>83</v>
      </c>
      <c r="B12" s="131" t="s">
        <v>147</v>
      </c>
      <c r="C12" s="131">
        <v>-74.3989999999999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0.0825902949313481</v>
      </c>
      <c r="D17" s="121" t="s">
        <v>121</v>
      </c>
    </row>
    <row r="18">
      <c r="A18" s="121" t="s">
        <v>94</v>
      </c>
      <c r="B18" s="121" t="s">
        <v>147</v>
      </c>
      <c r="C18" s="121">
        <v>0.0</v>
      </c>
      <c r="D18" s="121" t="s">
        <v>120</v>
      </c>
    </row>
    <row r="19">
      <c r="A19" s="121" t="s">
        <v>96</v>
      </c>
      <c r="B19" s="121" t="s">
        <v>147</v>
      </c>
      <c r="C19" s="121">
        <v>0.0</v>
      </c>
      <c r="D19" s="121" t="s">
        <v>120</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0.5</v>
      </c>
      <c r="D2" s="121" t="s">
        <v>121</v>
      </c>
      <c r="E2" s="141"/>
      <c r="F2" s="125" t="str">
        <f>IFERROR(__xludf.DUMMYFUNCTION("UNIQUE(D2:D19)"),"Positive")</f>
        <v>Positive</v>
      </c>
      <c r="G2" s="126">
        <f t="shared" ref="G2:G4" si="1">COUNTIF(D2:D19, F2)</f>
        <v>7</v>
      </c>
      <c r="H2" s="141"/>
      <c r="J2" s="134"/>
    </row>
    <row r="3">
      <c r="A3" s="121" t="s">
        <v>70</v>
      </c>
      <c r="B3" s="121" t="s">
        <v>147</v>
      </c>
      <c r="C3" s="121">
        <v>0.0</v>
      </c>
      <c r="D3" s="121" t="s">
        <v>120</v>
      </c>
      <c r="E3" s="141"/>
      <c r="F3" s="127" t="str">
        <f>IFERROR(__xludf.DUMMYFUNCTION("""COMPUTED_VALUE"""),"Neutral")</f>
        <v>Neutral</v>
      </c>
      <c r="G3" s="128">
        <f t="shared" si="1"/>
        <v>6</v>
      </c>
      <c r="H3" s="141"/>
    </row>
    <row r="4">
      <c r="A4" s="121" t="s">
        <v>72</v>
      </c>
      <c r="B4" s="121" t="s">
        <v>147</v>
      </c>
      <c r="C4" s="121">
        <v>-1.5</v>
      </c>
      <c r="D4" s="121" t="s">
        <v>119</v>
      </c>
      <c r="E4" s="141"/>
      <c r="F4" s="127" t="str">
        <f>IFERROR(__xludf.DUMMYFUNCTION("""COMPUTED_VALUE"""),"Negative")</f>
        <v>Negative</v>
      </c>
      <c r="G4" s="128">
        <f t="shared" si="1"/>
        <v>5</v>
      </c>
      <c r="H4" s="141"/>
    </row>
    <row r="5">
      <c r="A5" s="121" t="s">
        <v>74</v>
      </c>
      <c r="B5" s="121" t="s">
        <v>147</v>
      </c>
      <c r="C5" s="121">
        <v>0.0</v>
      </c>
      <c r="D5" s="121" t="s">
        <v>120</v>
      </c>
      <c r="E5" s="141"/>
      <c r="F5" s="141"/>
      <c r="G5" s="141"/>
      <c r="H5" s="141"/>
    </row>
    <row r="6">
      <c r="A6" s="121" t="s">
        <v>75</v>
      </c>
      <c r="B6" s="121" t="s">
        <v>147</v>
      </c>
      <c r="C6" s="121">
        <v>1.0</v>
      </c>
      <c r="D6" s="121" t="s">
        <v>121</v>
      </c>
      <c r="E6" s="141"/>
      <c r="F6" s="141"/>
      <c r="G6" s="141"/>
      <c r="H6" s="141"/>
    </row>
    <row r="7">
      <c r="A7" s="121" t="s">
        <v>77</v>
      </c>
      <c r="B7" s="121" t="s">
        <v>147</v>
      </c>
      <c r="C7" s="121">
        <v>1.0</v>
      </c>
      <c r="D7" s="121" t="s">
        <v>121</v>
      </c>
      <c r="E7" s="141"/>
      <c r="F7" s="141"/>
      <c r="G7" s="141"/>
      <c r="H7" s="141"/>
    </row>
    <row r="8">
      <c r="A8" s="121" t="s">
        <v>78</v>
      </c>
      <c r="B8" s="121" t="s">
        <v>147</v>
      </c>
      <c r="C8" s="121">
        <v>-10.941</v>
      </c>
      <c r="D8" s="121" t="s">
        <v>119</v>
      </c>
      <c r="E8" s="141"/>
      <c r="F8" s="141"/>
      <c r="G8" s="141"/>
      <c r="H8" s="141"/>
    </row>
    <row r="9">
      <c r="A9" s="121" t="s">
        <v>79</v>
      </c>
      <c r="B9" s="121" t="s">
        <v>147</v>
      </c>
      <c r="C9" s="121">
        <v>-1.0</v>
      </c>
      <c r="D9" s="121" t="s">
        <v>119</v>
      </c>
      <c r="E9" s="141"/>
      <c r="F9" s="141"/>
      <c r="G9" s="141"/>
      <c r="H9" s="141"/>
    </row>
    <row r="10">
      <c r="A10" s="121" t="s">
        <v>80</v>
      </c>
      <c r="B10" s="121" t="s">
        <v>147</v>
      </c>
      <c r="C10" s="121">
        <v>2.0</v>
      </c>
      <c r="D10" s="121" t="s">
        <v>121</v>
      </c>
      <c r="E10" s="141"/>
      <c r="F10" s="141"/>
      <c r="G10" s="141"/>
      <c r="H10" s="141"/>
    </row>
    <row r="11">
      <c r="A11" s="121" t="s">
        <v>82</v>
      </c>
      <c r="B11" s="121" t="s">
        <v>147</v>
      </c>
      <c r="C11" s="121">
        <v>-1.0</v>
      </c>
      <c r="D11" s="121" t="s">
        <v>119</v>
      </c>
      <c r="E11" s="141"/>
      <c r="F11" s="141"/>
      <c r="G11" s="141"/>
      <c r="H11" s="141"/>
    </row>
    <row r="12">
      <c r="A12" s="121" t="s">
        <v>83</v>
      </c>
      <c r="B12" s="121" t="s">
        <v>147</v>
      </c>
      <c r="C12" s="121">
        <v>-10.454</v>
      </c>
      <c r="D12" s="121" t="s">
        <v>119</v>
      </c>
      <c r="E12" s="141"/>
      <c r="F12" s="141"/>
      <c r="G12" s="141"/>
      <c r="H12" s="141"/>
    </row>
    <row r="13">
      <c r="A13" s="121" t="s">
        <v>84</v>
      </c>
      <c r="B13" s="121" t="s">
        <v>147</v>
      </c>
      <c r="C13" s="121">
        <v>1.0</v>
      </c>
      <c r="D13" s="121" t="s">
        <v>121</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0.0</v>
      </c>
      <c r="D16" s="121" t="s">
        <v>120</v>
      </c>
      <c r="E16" s="141"/>
      <c r="F16" s="141"/>
      <c r="G16" s="141"/>
      <c r="H16" s="141"/>
    </row>
    <row r="17">
      <c r="A17" s="121" t="s">
        <v>92</v>
      </c>
      <c r="B17" s="121" t="s">
        <v>147</v>
      </c>
      <c r="C17" s="121">
        <v>0.313135679830426</v>
      </c>
      <c r="D17" s="121" t="s">
        <v>121</v>
      </c>
      <c r="E17" s="141"/>
      <c r="F17" s="141"/>
      <c r="G17" s="141"/>
      <c r="H17" s="141"/>
    </row>
    <row r="18">
      <c r="A18" s="121" t="s">
        <v>94</v>
      </c>
      <c r="B18" s="121" t="s">
        <v>147</v>
      </c>
      <c r="C18" s="121">
        <v>0.6908</v>
      </c>
      <c r="D18" s="121" t="s">
        <v>121</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0.0</v>
      </c>
      <c r="D2" s="121" t="s">
        <v>120</v>
      </c>
      <c r="E2" s="141"/>
      <c r="F2" s="125" t="str">
        <f>IFERROR(__xludf.DUMMYFUNCTION("UNIQUE(D2:D19)"),"Neutral")</f>
        <v>Neutral</v>
      </c>
      <c r="G2" s="126">
        <f t="shared" ref="G2:G4" si="1">COUNTIF(D2:D19, F2)</f>
        <v>12</v>
      </c>
      <c r="H2" s="141"/>
      <c r="J2" s="134"/>
    </row>
    <row r="3">
      <c r="A3" s="121" t="s">
        <v>70</v>
      </c>
      <c r="B3" s="121" t="s">
        <v>147</v>
      </c>
      <c r="C3" s="121">
        <v>0.0</v>
      </c>
      <c r="D3" s="121" t="s">
        <v>120</v>
      </c>
      <c r="E3" s="141"/>
      <c r="F3" s="127" t="str">
        <f>IFERROR(__xludf.DUMMYFUNCTION("""COMPUTED_VALUE"""),"Positive")</f>
        <v>Positive</v>
      </c>
      <c r="G3" s="128">
        <f t="shared" si="1"/>
        <v>4</v>
      </c>
      <c r="H3" s="141"/>
    </row>
    <row r="4">
      <c r="A4" s="121" t="s">
        <v>72</v>
      </c>
      <c r="B4" s="121" t="s">
        <v>147</v>
      </c>
      <c r="C4" s="121">
        <v>0.0</v>
      </c>
      <c r="D4" s="121" t="s">
        <v>120</v>
      </c>
      <c r="E4" s="141"/>
      <c r="F4" s="127" t="str">
        <f>IFERROR(__xludf.DUMMYFUNCTION("""COMPUTED_VALUE"""),"Negative")</f>
        <v>Negative</v>
      </c>
      <c r="G4" s="128">
        <f t="shared" si="1"/>
        <v>2</v>
      </c>
      <c r="H4" s="141"/>
    </row>
    <row r="5">
      <c r="A5" s="121" t="s">
        <v>74</v>
      </c>
      <c r="B5" s="121" t="s">
        <v>147</v>
      </c>
      <c r="C5" s="121">
        <v>0.0</v>
      </c>
      <c r="D5" s="121" t="s">
        <v>120</v>
      </c>
      <c r="E5" s="141"/>
      <c r="F5" s="141"/>
      <c r="G5" s="141"/>
      <c r="H5" s="141"/>
    </row>
    <row r="6">
      <c r="A6" s="121" t="s">
        <v>75</v>
      </c>
      <c r="B6" s="121" t="s">
        <v>147</v>
      </c>
      <c r="C6" s="121">
        <v>0.0</v>
      </c>
      <c r="D6" s="121" t="s">
        <v>120</v>
      </c>
      <c r="E6" s="141"/>
      <c r="F6" s="141"/>
      <c r="G6" s="141"/>
      <c r="H6" s="141"/>
    </row>
    <row r="7">
      <c r="A7" s="121" t="s">
        <v>77</v>
      </c>
      <c r="B7" s="121" t="s">
        <v>147</v>
      </c>
      <c r="C7" s="121">
        <v>1.0</v>
      </c>
      <c r="D7" s="121" t="s">
        <v>121</v>
      </c>
      <c r="E7" s="141"/>
      <c r="F7" s="141"/>
      <c r="G7" s="141"/>
      <c r="H7" s="141"/>
    </row>
    <row r="8">
      <c r="A8" s="121" t="s">
        <v>78</v>
      </c>
      <c r="B8" s="121" t="s">
        <v>147</v>
      </c>
      <c r="C8" s="121">
        <v>1.68899999999999</v>
      </c>
      <c r="D8" s="121" t="s">
        <v>121</v>
      </c>
      <c r="E8" s="141"/>
      <c r="F8" s="141"/>
      <c r="G8" s="141"/>
      <c r="H8" s="141"/>
    </row>
    <row r="9">
      <c r="A9" s="121" t="s">
        <v>79</v>
      </c>
      <c r="B9" s="121" t="s">
        <v>147</v>
      </c>
      <c r="C9" s="121">
        <v>-1.0</v>
      </c>
      <c r="D9" s="121" t="s">
        <v>119</v>
      </c>
      <c r="E9" s="141"/>
      <c r="F9" s="141"/>
      <c r="G9" s="141"/>
      <c r="H9" s="141"/>
    </row>
    <row r="10">
      <c r="A10" s="121" t="s">
        <v>80</v>
      </c>
      <c r="B10" s="121" t="s">
        <v>147</v>
      </c>
      <c r="C10" s="121">
        <v>0.0</v>
      </c>
      <c r="D10" s="121" t="s">
        <v>120</v>
      </c>
      <c r="E10" s="141"/>
      <c r="F10" s="141"/>
      <c r="G10" s="141"/>
      <c r="H10" s="141"/>
    </row>
    <row r="11">
      <c r="A11" s="121" t="s">
        <v>82</v>
      </c>
      <c r="B11" s="121" t="s">
        <v>147</v>
      </c>
      <c r="C11" s="121">
        <v>0.0</v>
      </c>
      <c r="D11" s="121" t="s">
        <v>120</v>
      </c>
      <c r="E11" s="141"/>
      <c r="F11" s="141"/>
      <c r="G11" s="141"/>
      <c r="H11" s="141"/>
    </row>
    <row r="12">
      <c r="A12" s="121" t="s">
        <v>83</v>
      </c>
      <c r="B12" s="121" t="s">
        <v>147</v>
      </c>
      <c r="C12" s="121">
        <v>-0.588</v>
      </c>
      <c r="D12" s="121" t="s">
        <v>119</v>
      </c>
      <c r="E12" s="141"/>
      <c r="F12" s="141"/>
      <c r="G12" s="141"/>
      <c r="H12" s="141"/>
    </row>
    <row r="13">
      <c r="A13" s="121" t="s">
        <v>84</v>
      </c>
      <c r="B13" s="121" t="s">
        <v>147</v>
      </c>
      <c r="C13" s="121">
        <v>0.0</v>
      </c>
      <c r="D13" s="121" t="s">
        <v>120</v>
      </c>
      <c r="E13" s="141"/>
      <c r="F13" s="141"/>
      <c r="G13" s="141"/>
      <c r="H13" s="141"/>
    </row>
    <row r="14">
      <c r="A14" s="121" t="s">
        <v>85</v>
      </c>
      <c r="B14" s="121" t="s">
        <v>147</v>
      </c>
      <c r="C14" s="121">
        <v>0.0</v>
      </c>
      <c r="D14" s="121" t="s">
        <v>120</v>
      </c>
      <c r="E14" s="141"/>
      <c r="F14" s="141"/>
      <c r="G14" s="141"/>
      <c r="H14" s="141"/>
    </row>
    <row r="15">
      <c r="A15" s="121" t="s">
        <v>89</v>
      </c>
      <c r="B15" s="121" t="s">
        <v>147</v>
      </c>
      <c r="C15" s="121">
        <v>0.0</v>
      </c>
      <c r="D15" s="121" t="s">
        <v>120</v>
      </c>
      <c r="E15" s="141"/>
      <c r="F15" s="141"/>
      <c r="G15" s="141"/>
      <c r="H15" s="141"/>
    </row>
    <row r="16">
      <c r="A16" s="121" t="s">
        <v>90</v>
      </c>
      <c r="B16" s="121" t="s">
        <v>147</v>
      </c>
      <c r="C16" s="121">
        <v>1.0</v>
      </c>
      <c r="D16" s="121" t="s">
        <v>121</v>
      </c>
      <c r="E16" s="141"/>
      <c r="F16" s="141"/>
      <c r="G16" s="141"/>
      <c r="H16" s="141"/>
    </row>
    <row r="17">
      <c r="A17" s="121" t="s">
        <v>92</v>
      </c>
      <c r="B17" s="121" t="s">
        <v>147</v>
      </c>
      <c r="C17" s="121">
        <v>0.301675584150744</v>
      </c>
      <c r="D17" s="121" t="s">
        <v>121</v>
      </c>
      <c r="E17" s="141"/>
      <c r="F17" s="141"/>
      <c r="G17" s="141"/>
      <c r="H17" s="141"/>
    </row>
    <row r="18">
      <c r="A18" s="121" t="s">
        <v>94</v>
      </c>
      <c r="B18" s="121" t="s">
        <v>147</v>
      </c>
      <c r="C18" s="121">
        <v>0.0</v>
      </c>
      <c r="D18" s="121" t="s">
        <v>120</v>
      </c>
      <c r="E18" s="141"/>
      <c r="F18" s="141"/>
      <c r="G18" s="141"/>
      <c r="H18" s="141"/>
    </row>
    <row r="19">
      <c r="A19" s="121" t="s">
        <v>96</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3" t="s">
        <v>150</v>
      </c>
      <c r="C3" s="3" t="s">
        <v>15</v>
      </c>
      <c r="D3" s="4" t="s">
        <v>151</v>
      </c>
      <c r="E3" s="4" t="s">
        <v>16</v>
      </c>
      <c r="F3" s="4" t="s">
        <v>17</v>
      </c>
    </row>
    <row r="4">
      <c r="B4" s="1" t="s">
        <v>152</v>
      </c>
      <c r="C4" s="1" t="s">
        <v>3</v>
      </c>
      <c r="D4" s="2" t="s">
        <v>12</v>
      </c>
      <c r="E4" s="142" t="s">
        <v>25</v>
      </c>
      <c r="F4" s="2" t="s">
        <v>34</v>
      </c>
    </row>
    <row r="5">
      <c r="B5" s="1" t="s">
        <v>153</v>
      </c>
      <c r="C5" s="1" t="s">
        <v>5</v>
      </c>
      <c r="D5" s="2" t="s">
        <v>19</v>
      </c>
      <c r="E5" s="142" t="s">
        <v>26</v>
      </c>
      <c r="F5" s="2" t="s">
        <v>32</v>
      </c>
    </row>
    <row r="6">
      <c r="B6" s="1" t="s">
        <v>154</v>
      </c>
      <c r="C6" s="1" t="s">
        <v>7</v>
      </c>
      <c r="D6" s="2" t="s">
        <v>22</v>
      </c>
      <c r="E6" s="142" t="s">
        <v>27</v>
      </c>
      <c r="F6" s="2" t="s">
        <v>38</v>
      </c>
    </row>
    <row r="7">
      <c r="E7" s="142" t="s">
        <v>28</v>
      </c>
    </row>
    <row r="8">
      <c r="E8" s="142" t="s">
        <v>29</v>
      </c>
    </row>
    <row r="9">
      <c r="E9" s="142" t="s">
        <v>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1.5</v>
      </c>
      <c r="D2" s="121" t="s">
        <v>121</v>
      </c>
      <c r="F2" s="125" t="str">
        <f>IFERROR(__xludf.DUMMYFUNCTION("UNIQUE(D2:D19)"),"Positive")</f>
        <v>Positive</v>
      </c>
      <c r="G2" s="126">
        <f t="shared" ref="G2:G4" si="1">COUNTIF(D2:D19, F2)</f>
        <v>13</v>
      </c>
      <c r="I2" s="2" t="s">
        <v>119</v>
      </c>
      <c r="J2" s="2" t="s">
        <v>119</v>
      </c>
    </row>
    <row r="3">
      <c r="A3" s="121" t="s">
        <v>70</v>
      </c>
      <c r="B3" s="121" t="s">
        <v>147</v>
      </c>
      <c r="C3" s="121">
        <v>0.25</v>
      </c>
      <c r="D3" s="121" t="s">
        <v>121</v>
      </c>
      <c r="F3" s="127" t="str">
        <f>IFERROR(__xludf.DUMMYFUNCTION("""COMPUTED_VALUE"""),"Neutral")</f>
        <v>Neutral</v>
      </c>
      <c r="G3" s="128">
        <f t="shared" si="1"/>
        <v>4</v>
      </c>
    </row>
    <row r="4">
      <c r="A4" s="121" t="s">
        <v>72</v>
      </c>
      <c r="B4" s="121" t="s">
        <v>147</v>
      </c>
      <c r="C4" s="121">
        <v>1.16666666666666</v>
      </c>
      <c r="D4" s="121" t="s">
        <v>121</v>
      </c>
      <c r="F4" s="129" t="str">
        <f>IFERROR(__xludf.DUMMYFUNCTION("""COMPUTED_VALUE"""),"Negative")</f>
        <v>Negative</v>
      </c>
      <c r="G4" s="130">
        <f t="shared" si="1"/>
        <v>1</v>
      </c>
    </row>
    <row r="5">
      <c r="A5" s="121" t="s">
        <v>74</v>
      </c>
      <c r="B5" s="121" t="s">
        <v>147</v>
      </c>
      <c r="C5" s="121">
        <v>0.152499999999999</v>
      </c>
      <c r="D5" s="121" t="s">
        <v>121</v>
      </c>
    </row>
    <row r="6">
      <c r="A6" s="121" t="s">
        <v>75</v>
      </c>
      <c r="B6" s="121" t="s">
        <v>147</v>
      </c>
      <c r="C6" s="121">
        <v>1.0</v>
      </c>
      <c r="D6" s="121" t="s">
        <v>121</v>
      </c>
    </row>
    <row r="7">
      <c r="A7" s="121" t="s">
        <v>77</v>
      </c>
      <c r="B7" s="121" t="s">
        <v>147</v>
      </c>
      <c r="C7" s="121">
        <v>1.0</v>
      </c>
      <c r="D7" s="121" t="s">
        <v>121</v>
      </c>
    </row>
    <row r="8">
      <c r="A8" s="121" t="s">
        <v>78</v>
      </c>
      <c r="B8" s="121" t="s">
        <v>147</v>
      </c>
      <c r="C8" s="121">
        <v>13.172</v>
      </c>
      <c r="D8" s="121" t="s">
        <v>121</v>
      </c>
    </row>
    <row r="9">
      <c r="A9" s="121" t="s">
        <v>79</v>
      </c>
      <c r="B9" s="121" t="s">
        <v>147</v>
      </c>
      <c r="C9" s="121">
        <v>0.0</v>
      </c>
      <c r="D9" s="121" t="s">
        <v>120</v>
      </c>
    </row>
    <row r="10">
      <c r="A10" s="121" t="s">
        <v>80</v>
      </c>
      <c r="B10" s="121" t="s">
        <v>147</v>
      </c>
      <c r="C10" s="121">
        <v>3.0</v>
      </c>
      <c r="D10" s="121" t="s">
        <v>121</v>
      </c>
    </row>
    <row r="11">
      <c r="A11" s="121" t="s">
        <v>82</v>
      </c>
      <c r="B11" s="121" t="s">
        <v>147</v>
      </c>
      <c r="C11" s="121">
        <v>0.0</v>
      </c>
      <c r="D11" s="121" t="s">
        <v>120</v>
      </c>
    </row>
    <row r="12">
      <c r="A12" s="131" t="s">
        <v>83</v>
      </c>
      <c r="B12" s="131" t="s">
        <v>147</v>
      </c>
      <c r="C12" s="131">
        <v>-47.9389999999999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1.44569967091304</v>
      </c>
      <c r="D17" s="121" t="s">
        <v>121</v>
      </c>
    </row>
    <row r="18">
      <c r="A18" s="121" t="s">
        <v>94</v>
      </c>
      <c r="B18" s="121" t="s">
        <v>147</v>
      </c>
      <c r="C18" s="121">
        <v>0.8796</v>
      </c>
      <c r="D18" s="121" t="s">
        <v>121</v>
      </c>
    </row>
    <row r="19">
      <c r="A19" s="121" t="s">
        <v>96</v>
      </c>
      <c r="B19" s="121" t="s">
        <v>147</v>
      </c>
      <c r="C19" s="121">
        <v>1.0</v>
      </c>
      <c r="D19" s="121" t="s">
        <v>121</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6.875</v>
      </c>
      <c r="D2" s="121" t="s">
        <v>121</v>
      </c>
      <c r="F2" s="125" t="str">
        <f>IFERROR(__xludf.DUMMYFUNCTION("UNIQUE(D2:D19)"),"Positive")</f>
        <v>Positive</v>
      </c>
      <c r="G2" s="126">
        <f t="shared" ref="G2:G4" si="1">COUNTIF(D2:D19, F2)</f>
        <v>10</v>
      </c>
      <c r="I2" s="2" t="s">
        <v>119</v>
      </c>
      <c r="J2" s="134" t="s">
        <v>119</v>
      </c>
    </row>
    <row r="3">
      <c r="A3" s="121" t="s">
        <v>70</v>
      </c>
      <c r="B3" s="121" t="s">
        <v>147</v>
      </c>
      <c r="C3" s="121">
        <v>0.0</v>
      </c>
      <c r="D3" s="121" t="s">
        <v>120</v>
      </c>
      <c r="F3" s="127" t="str">
        <f>IFERROR(__xludf.DUMMYFUNCTION("""COMPUTED_VALUE"""),"Neutral")</f>
        <v>Neutral</v>
      </c>
      <c r="G3" s="128">
        <f t="shared" si="1"/>
        <v>4</v>
      </c>
    </row>
    <row r="4">
      <c r="A4" s="121" t="s">
        <v>72</v>
      </c>
      <c r="B4" s="121" t="s">
        <v>147</v>
      </c>
      <c r="C4" s="121">
        <v>0.125</v>
      </c>
      <c r="D4" s="121" t="s">
        <v>121</v>
      </c>
      <c r="F4" s="129" t="str">
        <f>IFERROR(__xludf.DUMMYFUNCTION("""COMPUTED_VALUE"""),"Negative")</f>
        <v>Negative</v>
      </c>
      <c r="G4" s="130">
        <f t="shared" si="1"/>
        <v>4</v>
      </c>
    </row>
    <row r="5">
      <c r="A5" s="121" t="s">
        <v>74</v>
      </c>
      <c r="B5" s="121" t="s">
        <v>147</v>
      </c>
      <c r="C5" s="121">
        <v>0.360833333333333</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-702.518000000002</v>
      </c>
      <c r="D8" s="131" t="s">
        <v>119</v>
      </c>
    </row>
    <row r="9">
      <c r="A9" s="121" t="s">
        <v>79</v>
      </c>
      <c r="B9" s="121" t="s">
        <v>147</v>
      </c>
      <c r="C9" s="121">
        <v>0.0</v>
      </c>
      <c r="D9" s="121" t="s">
        <v>120</v>
      </c>
    </row>
    <row r="10">
      <c r="A10" s="121" t="s">
        <v>80</v>
      </c>
      <c r="B10" s="121" t="s">
        <v>147</v>
      </c>
      <c r="C10" s="121">
        <v>2.0</v>
      </c>
      <c r="D10" s="121" t="s">
        <v>121</v>
      </c>
    </row>
    <row r="11">
      <c r="A11" s="131" t="s">
        <v>82</v>
      </c>
      <c r="B11" s="131" t="s">
        <v>147</v>
      </c>
      <c r="C11" s="131">
        <v>-1.0</v>
      </c>
      <c r="D11" s="131" t="s">
        <v>119</v>
      </c>
    </row>
    <row r="12">
      <c r="A12" s="131" t="s">
        <v>83</v>
      </c>
      <c r="B12" s="131" t="s">
        <v>147</v>
      </c>
      <c r="C12" s="131">
        <v>-812.508000000002</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1.26126620044639</v>
      </c>
      <c r="D17" s="121" t="s">
        <v>121</v>
      </c>
    </row>
    <row r="18">
      <c r="A18" s="121" t="s">
        <v>94</v>
      </c>
      <c r="B18" s="121" t="s">
        <v>147</v>
      </c>
      <c r="C18" s="121">
        <v>0.9347</v>
      </c>
      <c r="D18" s="121" t="s">
        <v>121</v>
      </c>
    </row>
    <row r="19">
      <c r="A19" s="131" t="s">
        <v>96</v>
      </c>
      <c r="B19" s="131" t="s">
        <v>147</v>
      </c>
      <c r="C19" s="131">
        <v>-1.0</v>
      </c>
      <c r="D19" s="131" t="s">
        <v>119</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113</v>
      </c>
      <c r="E1" s="1"/>
      <c r="F1" s="124" t="s">
        <v>113</v>
      </c>
      <c r="G1" s="124" t="s">
        <v>146</v>
      </c>
      <c r="I1" s="4" t="s">
        <v>100</v>
      </c>
      <c r="J1" s="4" t="s">
        <v>104</v>
      </c>
      <c r="K1" s="4" t="s">
        <v>107</v>
      </c>
    </row>
    <row r="2">
      <c r="A2" s="121" t="s">
        <v>63</v>
      </c>
      <c r="B2" s="121" t="s">
        <v>147</v>
      </c>
      <c r="C2" s="121">
        <v>1.0</v>
      </c>
      <c r="D2" s="121" t="s">
        <v>121</v>
      </c>
      <c r="F2" s="125" t="str">
        <f>IFERROR(__xludf.DUMMYFUNCTION("UNIQUE(D2:D19)"),"Positive")</f>
        <v>Positive</v>
      </c>
      <c r="G2" s="126">
        <f t="shared" ref="G2:G4" si="1">COUNTIF(D2:D19, F2)</f>
        <v>10</v>
      </c>
      <c r="I2" s="2" t="s">
        <v>119</v>
      </c>
      <c r="J2" s="134" t="s">
        <v>119</v>
      </c>
    </row>
    <row r="3">
      <c r="A3" s="121" t="s">
        <v>70</v>
      </c>
      <c r="B3" s="121" t="s">
        <v>147</v>
      </c>
      <c r="C3" s="121">
        <v>0.25</v>
      </c>
      <c r="D3" s="121" t="s">
        <v>121</v>
      </c>
      <c r="F3" s="127" t="str">
        <f>IFERROR(__xludf.DUMMYFUNCTION("""COMPUTED_VALUE"""),"Neutral")</f>
        <v>Neutral</v>
      </c>
      <c r="G3" s="128">
        <f t="shared" si="1"/>
        <v>6</v>
      </c>
    </row>
    <row r="4">
      <c r="A4" s="121" t="s">
        <v>72</v>
      </c>
      <c r="B4" s="121" t="s">
        <v>147</v>
      </c>
      <c r="C4" s="121">
        <v>0.0</v>
      </c>
      <c r="D4" s="121" t="s">
        <v>120</v>
      </c>
      <c r="F4" s="129" t="str">
        <f>IFERROR(__xludf.DUMMYFUNCTION("""COMPUTED_VALUE"""),"Negative")</f>
        <v>Negative</v>
      </c>
      <c r="G4" s="130">
        <f t="shared" si="1"/>
        <v>2</v>
      </c>
    </row>
    <row r="5">
      <c r="A5" s="121" t="s">
        <v>74</v>
      </c>
      <c r="B5" s="121" t="s">
        <v>147</v>
      </c>
      <c r="C5" s="121">
        <v>0.460999999999999</v>
      </c>
      <c r="D5" s="121" t="s">
        <v>121</v>
      </c>
    </row>
    <row r="6">
      <c r="A6" s="121" t="s">
        <v>75</v>
      </c>
      <c r="B6" s="121" t="s">
        <v>147</v>
      </c>
      <c r="C6" s="121">
        <v>1.0</v>
      </c>
      <c r="D6" s="121" t="s">
        <v>121</v>
      </c>
    </row>
    <row r="7">
      <c r="A7" s="121" t="s">
        <v>77</v>
      </c>
      <c r="B7" s="121" t="s">
        <v>147</v>
      </c>
      <c r="C7" s="121">
        <v>1.0</v>
      </c>
      <c r="D7" s="121" t="s">
        <v>121</v>
      </c>
    </row>
    <row r="8">
      <c r="A8" s="131" t="s">
        <v>78</v>
      </c>
      <c r="B8" s="131" t="s">
        <v>147</v>
      </c>
      <c r="C8" s="131">
        <v>-36.003</v>
      </c>
      <c r="D8" s="131" t="s">
        <v>119</v>
      </c>
    </row>
    <row r="9">
      <c r="A9" s="121" t="s">
        <v>79</v>
      </c>
      <c r="B9" s="121" t="s">
        <v>147</v>
      </c>
      <c r="C9" s="121">
        <v>0.0</v>
      </c>
      <c r="D9" s="121" t="s">
        <v>120</v>
      </c>
    </row>
    <row r="10">
      <c r="A10" s="121" t="s">
        <v>80</v>
      </c>
      <c r="B10" s="121" t="s">
        <v>147</v>
      </c>
      <c r="C10" s="121">
        <v>3.0</v>
      </c>
      <c r="D10" s="121" t="s">
        <v>121</v>
      </c>
    </row>
    <row r="11">
      <c r="A11" s="121" t="s">
        <v>82</v>
      </c>
      <c r="B11" s="121" t="s">
        <v>147</v>
      </c>
      <c r="C11" s="121">
        <v>0.0</v>
      </c>
      <c r="D11" s="121" t="s">
        <v>120</v>
      </c>
    </row>
    <row r="12">
      <c r="A12" s="131" t="s">
        <v>83</v>
      </c>
      <c r="B12" s="131" t="s">
        <v>147</v>
      </c>
      <c r="C12" s="131">
        <v>-116.831999999999</v>
      </c>
      <c r="D12" s="131" t="s">
        <v>119</v>
      </c>
    </row>
    <row r="13">
      <c r="A13" s="121" t="s">
        <v>84</v>
      </c>
      <c r="B13" s="121" t="s">
        <v>147</v>
      </c>
      <c r="C13" s="121">
        <v>1.0</v>
      </c>
      <c r="D13" s="121" t="s">
        <v>121</v>
      </c>
    </row>
    <row r="14">
      <c r="A14" s="121" t="s">
        <v>85</v>
      </c>
      <c r="B14" s="121" t="s">
        <v>147</v>
      </c>
      <c r="C14" s="121">
        <v>0.0</v>
      </c>
      <c r="D14" s="121" t="s">
        <v>120</v>
      </c>
    </row>
    <row r="15">
      <c r="A15" s="121" t="s">
        <v>89</v>
      </c>
      <c r="B15" s="121" t="s">
        <v>147</v>
      </c>
      <c r="C15" s="121">
        <v>0.0</v>
      </c>
      <c r="D15" s="121" t="s">
        <v>120</v>
      </c>
    </row>
    <row r="16">
      <c r="A16" s="121" t="s">
        <v>90</v>
      </c>
      <c r="B16" s="121" t="s">
        <v>147</v>
      </c>
      <c r="C16" s="121">
        <v>1.0</v>
      </c>
      <c r="D16" s="121" t="s">
        <v>121</v>
      </c>
    </row>
    <row r="17">
      <c r="A17" s="121" t="s">
        <v>92</v>
      </c>
      <c r="B17" s="121" t="s">
        <v>147</v>
      </c>
      <c r="C17" s="121">
        <v>1.28774795028483</v>
      </c>
      <c r="D17" s="121" t="s">
        <v>121</v>
      </c>
    </row>
    <row r="18">
      <c r="A18" s="121" t="s">
        <v>94</v>
      </c>
      <c r="B18" s="121" t="s">
        <v>147</v>
      </c>
      <c r="C18" s="121">
        <v>0.0</v>
      </c>
      <c r="D18" s="121" t="s">
        <v>120</v>
      </c>
    </row>
    <row r="19">
      <c r="A19" s="121" t="s">
        <v>96</v>
      </c>
      <c r="B19" s="121" t="s">
        <v>147</v>
      </c>
      <c r="C19" s="121">
        <v>1.0</v>
      </c>
      <c r="D19" s="121" t="s">
        <v>121</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