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24226"/>
  <xr:revisionPtr revIDLastSave="0" documentId="13_ncr:1_{9270B5F5-4DB1-4088-9B38-1C0382CC23CD}" xr6:coauthVersionLast="47" xr6:coauthVersionMax="47" xr10:uidLastSave="{00000000-0000-0000-0000-000000000000}"/>
  <bookViews>
    <workbookView xWindow="-28920" yWindow="-990" windowWidth="29040" windowHeight="15720" activeTab="2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1" hidden="1">datos_tratados!$A:$A</definedName>
    <definedName name="_xlcn.WorksheetConnection_museos_datos_tratados.xlsxdatos_origen1" hidden="1">datos_origen[]</definedName>
  </definedNames>
  <calcPr calcId="191029"/>
  <pivotCaches>
    <pivotCache cacheId="224" r:id="rId4"/>
    <pivotCache cacheId="225" r:id="rId5"/>
    <pivotCache cacheId="226" r:id="rId6"/>
    <pivotCache cacheId="227" r:id="rId7"/>
    <pivotCache cacheId="228" r:id="rId8"/>
    <pivotCache cacheId="229" r:id="rId9"/>
    <pivotCache cacheId="230" r:id="rId10"/>
    <pivotCache cacheId="231" r:id="rId11"/>
    <pivotCache cacheId="232" r:id="rId12"/>
    <pivotCache cacheId="285" r:id="rId13"/>
    <pivotCache cacheId="288" r:id="rId14"/>
    <pivotCache cacheId="380" r:id="rId15"/>
  </pivotCaches>
  <extLs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4" l="1"/>
  <c r="L20" i="4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B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1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os_origen].[Museo Visitad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<sst xmlns="http://schemas.openxmlformats.org/spreadsheetml/2006/main" count="6608" uniqueCount="221">
  <si>
    <t>id</t>
  </si>
  <si>
    <t>start_date</t>
  </si>
  <si>
    <t>updated_date</t>
  </si>
  <si>
    <t>status</t>
  </si>
  <si>
    <t>device_type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</si>
  <si>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</si>
  <si>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</si>
  <si>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</si>
  <si>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</si>
  <si>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</si>
  <si>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</si>
  <si>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</si>
  <si>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</si>
  <si>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</si>
  <si>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</si>
  <si>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</si>
  <si>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</si>
  <si>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</si>
  <si>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</si>
  <si>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</si>
  <si>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</si>
  <si>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</si>
  <si>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</si>
  <si>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</si>
  <si>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</si>
  <si>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</si>
  <si>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</si>
  <si>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</si>
  <si>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</si>
  <si>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</si>
  <si>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</si>
  <si>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</si>
  <si>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</si>
  <si>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</si>
  <si>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</si>
  <si>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</si>
  <si>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</si>
  <si>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</si>
  <si>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</si>
  <si>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</si>
  <si>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</si>
  <si>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</si>
  <si>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</si>
  <si>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</si>
  <si>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</si>
  <si>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</si>
  <si>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</si>
  <si>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</si>
  <si>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</si>
  <si>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</si>
  <si>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</si>
  <si>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</si>
  <si>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</si>
  <si>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</si>
  <si>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</si>
  <si>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</si>
  <si>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</si>
  <si>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</si>
  <si>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</si>
  <si>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</si>
  <si>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</si>
  <si>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</si>
  <si>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</si>
  <si>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</si>
  <si>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</si>
  <si>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</si>
  <si>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</si>
  <si>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</si>
  <si>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</si>
  <si>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</si>
  <si>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</si>
  <si>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</si>
  <si>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</si>
  <si>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</si>
  <si>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</si>
  <si>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</si>
  <si>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</si>
  <si>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</si>
  <si>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</si>
  <si>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</si>
  <si>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</si>
  <si>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</si>
  <si>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</si>
  <si>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</si>
  <si>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</si>
  <si>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</si>
  <si>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</si>
  <si>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</si>
  <si>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</si>
  <si>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</si>
  <si>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</si>
  <si>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</si>
  <si>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</si>
  <si>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</si>
  <si>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</si>
  <si>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</si>
  <si>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</si>
  <si>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</si>
  <si>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</si>
  <si>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</si>
  <si>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</si>
  <si>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</si>
  <si>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</si>
  <si>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</si>
  <si>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</si>
  <si>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</si>
  <si>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</si>
  <si>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</si>
  <si>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</si>
  <si>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</si>
  <si>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</si>
  <si>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</si>
  <si>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</si>
  <si>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</si>
  <si>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</si>
  <si>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</si>
  <si>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</si>
  <si>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</si>
  <si>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</si>
  <si>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</si>
  <si>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</si>
  <si>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</si>
  <si>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</si>
  <si>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</si>
  <si>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</si>
  <si>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</si>
  <si>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</si>
  <si>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</si>
  <si>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</si>
  <si>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</si>
  <si>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</si>
  <si>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</si>
  <si>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</si>
  <si>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</si>
  <si>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</si>
  <si>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</si>
  <si>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</si>
  <si>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</si>
  <si>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</si>
  <si>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</si>
  <si>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</si>
  <si>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</si>
  <si>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</si>
  <si>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</si>
  <si>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</si>
  <si>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</si>
  <si>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</si>
  <si>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</si>
  <si>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</si>
  <si>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</si>
  <si>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</si>
  <si>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</si>
  <si>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</si>
  <si>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</si>
  <si>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</si>
  <si>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</si>
  <si>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</si>
  <si>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</si>
  <si>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</si>
  <si>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</si>
  <si>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</si>
  <si>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</si>
  <si>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</si>
  <si>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</si>
  <si>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</si>
  <si>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</si>
  <si>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octubre</t>
  </si>
  <si>
    <t>Recuento de id</t>
  </si>
  <si>
    <t>diciembre</t>
  </si>
  <si>
    <t>noviembre</t>
  </si>
  <si>
    <t>Total usuarios encuestados</t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</si>
  <si>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</si>
  <si>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</si>
  <si>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</si>
  <si>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</si>
  <si>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</si>
  <si>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</si>
  <si>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</si>
  <si>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</si>
  <si>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</si>
  <si>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</si>
  <si>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</si>
  <si>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</si>
  <si>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</si>
  <si>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</si>
  <si>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Opiniones sobre Infraestructura y Servicios</t>
  </si>
  <si>
    <t>mes con mas visitas</t>
  </si>
  <si>
    <t>Total Visitas</t>
  </si>
  <si>
    <t>Museo Visitado</t>
  </si>
  <si>
    <t>Nº Usuarios</t>
  </si>
  <si>
    <t>Promedio recepción y atención al público</t>
  </si>
  <si>
    <t>Promedio de información</t>
  </si>
  <si>
    <t>Promedio orden y la limpieza</t>
  </si>
  <si>
    <t>Promedio adaptacion discapacidad</t>
  </si>
  <si>
    <t xml:space="preserve"> % Visitas por Rango de Edad</t>
  </si>
  <si>
    <t xml:space="preserve"> % valoracion por Rango de Edad</t>
  </si>
  <si>
    <t>nº visitas</t>
  </si>
  <si>
    <t>Rango Edad</t>
  </si>
  <si>
    <t>Bien</t>
  </si>
  <si>
    <t>Muy poco</t>
  </si>
  <si>
    <t>Poco</t>
  </si>
  <si>
    <t>Regular</t>
  </si>
  <si>
    <t/>
  </si>
  <si>
    <t>Etiquetas de columna</t>
  </si>
  <si>
    <r>
      <t>dia preferido de visita por rango de edad</t>
    </r>
    <r>
      <rPr>
        <sz val="12"/>
        <color theme="1"/>
        <rFont val="Aptos"/>
        <family val="2"/>
      </rPr>
      <t xml:space="preserve"> </t>
    </r>
  </si>
  <si>
    <t>dia semana con mas visitas</t>
  </si>
  <si>
    <t xml:space="preserve">Dia semana   </t>
  </si>
  <si>
    <t>Nº Visitas</t>
  </si>
  <si>
    <t xml:space="preserve">Mes   </t>
  </si>
  <si>
    <t>All</t>
  </si>
  <si>
    <t>visitas/Genero</t>
  </si>
  <si>
    <t>Genero</t>
  </si>
  <si>
    <t>femenino</t>
  </si>
  <si>
    <t>masculino</t>
  </si>
  <si>
    <t>dia visita con edad</t>
  </si>
  <si>
    <t>Valoraciones promedio para cada Museo por cada tipo de valoración y rango de edad</t>
  </si>
  <si>
    <t>Rango edad</t>
  </si>
  <si>
    <t xml:space="preserve">recepción y atención </t>
  </si>
  <si>
    <t>paneles, folletos</t>
  </si>
  <si>
    <t xml:space="preserve"> el orden y la limpieza </t>
  </si>
  <si>
    <t>adaptación a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</si>
</sst>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86"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3" formatCode="#,##0"/>
    </dxf>
    <dxf>
      <numFmt numFmtId="2" formatCode="0.00"/>
    </dxf>
    <dxf>
      <fill>
        <patternFill>
          <bgColor auto="1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Analisis!$C$66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Analisis!$B$67:$B$71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Analisis!$C$67:$C$71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Analisis!$D$66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Analisis!$B$67:$B$71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Analisis!$D$67:$D$71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Analisis!$E$66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Analisis!$B$67:$B$71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Analisis!$E$67:$E$71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Analisis!$F$66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Analisis!$B$67:$B$71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Analisis!$F$67:$F$71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Analisis!$C$92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Analisis!$B$93:$B$99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Analisis!$C$93:$C$99</c:f>
              <c:numCache>
                <c:formatCode>0.00</c:formatCode>
                <c:ptCount val="7"/>
                <c:pt idx="0">
                  <c:v>9.3139534883720927</c:v>
                </c:pt>
                <c:pt idx="1">
                  <c:v>9.314685314685315</c:v>
                </c:pt>
                <c:pt idx="2">
                  <c:v>9.2982456140350873</c:v>
                </c:pt>
                <c:pt idx="3">
                  <c:v>9.2931726907630523</c:v>
                </c:pt>
                <c:pt idx="4">
                  <c:v>9.3515625</c:v>
                </c:pt>
                <c:pt idx="5">
                  <c:v>9.25</c:v>
                </c:pt>
                <c:pt idx="6">
                  <c:v>9.4905660377358494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1CF-B78C-AD16D6D03FE0}"/>
            </c:ext>
          </c:extLst>
        </c:ser>
        <c:ser>
          <c:idx val="1"/>
          <c:order val="1"/>
          <c:tx>
            <c:strRef>
              <c:f>Analisis!$D$92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Analisis!$B$93:$B$99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Analisis!$D$93:$D$99</c:f>
              <c:numCache>
                <c:formatCode>0.00</c:formatCode>
                <c:ptCount val="7"/>
                <c:pt idx="0">
                  <c:v>8.8779069767441854</c:v>
                </c:pt>
                <c:pt idx="1">
                  <c:v>8.7762237762237767</c:v>
                </c:pt>
                <c:pt idx="2">
                  <c:v>8.9438596491228068</c:v>
                </c:pt>
                <c:pt idx="3">
                  <c:v>8.9397590361445776</c:v>
                </c:pt>
                <c:pt idx="4">
                  <c:v>8.9765625</c:v>
                </c:pt>
                <c:pt idx="5">
                  <c:v>9.1875</c:v>
                </c:pt>
                <c:pt idx="6">
                  <c:v>8.8867924528301891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1CF-B78C-AD16D6D03FE0}"/>
            </c:ext>
          </c:extLst>
        </c:ser>
        <c:ser>
          <c:idx val="2"/>
          <c:order val="2"/>
          <c:tx>
            <c:strRef>
              <c:f>Analisis!$E$92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Analisis!$B$93:$B$99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Analisis!$E$93:$E$99</c:f>
              <c:numCache>
                <c:formatCode>0.00</c:formatCode>
                <c:ptCount val="7"/>
                <c:pt idx="0">
                  <c:v>9.5319767441860463</c:v>
                </c:pt>
                <c:pt idx="1">
                  <c:v>9.6433566433566433</c:v>
                </c:pt>
                <c:pt idx="2">
                  <c:v>9.617543859649123</c:v>
                </c:pt>
                <c:pt idx="3">
                  <c:v>9.477911646586346</c:v>
                </c:pt>
                <c:pt idx="4">
                  <c:v>9.6171875</c:v>
                </c:pt>
                <c:pt idx="5">
                  <c:v>9.5</c:v>
                </c:pt>
                <c:pt idx="6">
                  <c:v>9.2452830188679247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1CF-B78C-AD16D6D03FE0}"/>
            </c:ext>
          </c:extLst>
        </c:ser>
        <c:ser>
          <c:idx val="3"/>
          <c:order val="3"/>
          <c:tx>
            <c:strRef>
              <c:f>Analisis!$F$92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Analisis!$B$93:$B$99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Analisis!$F$93:$F$99</c:f>
              <c:numCache>
                <c:formatCode>0.00</c:formatCode>
                <c:ptCount val="7"/>
                <c:pt idx="0">
                  <c:v>9.2325581395348841</c:v>
                </c:pt>
                <c:pt idx="1">
                  <c:v>9.2587412587412583</c:v>
                </c:pt>
                <c:pt idx="2">
                  <c:v>9.0736842105263165</c:v>
                </c:pt>
                <c:pt idx="3">
                  <c:v>9.1726907630522092</c:v>
                </c:pt>
                <c:pt idx="4">
                  <c:v>9.4140625</c:v>
                </c:pt>
                <c:pt idx="5">
                  <c:v>9.21875</c:v>
                </c:pt>
                <c:pt idx="6">
                  <c:v>9.1132075471698109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1CF-B78C-AD16D6D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23872"/>
        <c:axId val="844233952"/>
      </c:lineChart>
      <c:catAx>
        <c:axId val="844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33952"/>
        <c:crosses val="autoZero"/>
        <c:auto val="1"/>
        <c:lblAlgn val="ctr"/>
        <c:lblOffset val="100"/>
        <c:noMultiLvlLbl val="0"/>
      </c:catAx>
      <c:valAx>
        <c:axId val="844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[museos_datos_tratados.xlsx]Analisis!Porcentaje museo visitado</c:name>
    <c:fmtId val="3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25E-2"/>
          <c:y val="0.25020049577136189"/>
          <c:w val="0.63888888888888884"/>
          <c:h val="0.5402449693788276"/>
        </c:manualLayout>
      </c:layout>
      <c:ofPieChart>
        <c:ofPieType val="pie"/>
        <c:varyColors val="1"/>
        <c:ser>
          <c:idx val="0"/>
          <c:order val="0"/>
          <c:tx>
            <c:strRef>
              <c:f>Analisis!$E$4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F-4E44-8A5A-04FB87F7480D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F-4E44-8A5A-04FB87F748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F-4E44-8A5A-04FB87F74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F-4E44-8A5A-04FB87F74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F-4E44-8A5A-04FB87F7480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F-4E44-8A5A-04FB87F74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Analisis!$D$5:$D$9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Analisis!$E$5:$E$9</c:f>
              <c:numCache>
                <c:formatCode>0.00%</c:formatCode>
                <c:ptCount val="5"/>
                <c:pt idx="0">
                  <c:v>0.6635071090047393</c:v>
                </c:pt>
                <c:pt idx="1">
                  <c:v>3.1595576619273301E-3</c:v>
                </c:pt>
                <c:pt idx="2">
                  <c:v>0.33096366508688785</c:v>
                </c:pt>
                <c:pt idx="3">
                  <c:v>7.8988941548183253E-4</c:v>
                </c:pt>
                <c:pt idx="4">
                  <c:v>1.5797788309636651E-3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1F-4E44-8A5A-04FB87F7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7"/>
        <c:splitType val="percent"/>
        <c:splitPos val="1"/>
        <c:secondPieSize val="5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18828601175221"/>
          <c:y val="4.6481533838205254E-2"/>
          <c:w val="0.24805831048398908"/>
          <c:h val="0.8601615747633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[museos_datos_tratados.xlsx]Analisis!vistias por rango edad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4419060741829737E-2"/>
          <c:y val="0.25683198691072712"/>
          <c:w val="0.46722446993561406"/>
          <c:h val="0.64218018202270166"/>
        </c:manualLayout>
      </c:layout>
      <c:pieChart>
        <c:varyColors val="1"/>
        <c:ser>
          <c:idx val="0"/>
          <c:order val="0"/>
          <c:tx>
            <c:strRef>
              <c:f>Analisis!$H$5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E7-41AA-AAA8-B0B3694FB4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E7-41AA-AAA8-B0B3694FB4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E7-41AA-AAA8-B0B3694FB4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E7-41AA-AAA8-B0B3694FB4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E7-41AA-AAA8-B0B3694FB4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Analisis!$G$6:$G$10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Analisis!$H$6:$H$10</c:f>
              <c:numCache>
                <c:formatCode>0.00%</c:formatCode>
                <c:ptCount val="5"/>
                <c:pt idx="0">
                  <c:v>7.1090047393364927E-2</c:v>
                </c:pt>
                <c:pt idx="1">
                  <c:v>0.13112164296998421</c:v>
                </c:pt>
                <c:pt idx="2">
                  <c:v>0.23301737756714061</c:v>
                </c:pt>
                <c:pt idx="3">
                  <c:v>0.43048973143759872</c:v>
                </c:pt>
                <c:pt idx="4">
                  <c:v>0.13428120063191154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7-41AA-AAA8-B0B3694F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[museos_datos_tratados.xlsx]Analisis!Dia/Visitas</c:name>
    <c:fmtId val="21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Analisis!$B$14:$B$20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Analisis!$C$14:$C$20</c:f>
              <c:numCache>
                <c:formatCode>General</c:formatCode>
                <c:ptCount val="7"/>
                <c:pt idx="0">
                  <c:v>344</c:v>
                </c:pt>
                <c:pt idx="1">
                  <c:v>143</c:v>
                </c:pt>
                <c:pt idx="2">
                  <c:v>285</c:v>
                </c:pt>
                <c:pt idx="3">
                  <c:v>249</c:v>
                </c:pt>
                <c:pt idx="4">
                  <c:v>128</c:v>
                </c:pt>
                <c:pt idx="5">
                  <c:v>64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B-47C5-B119-3C9C9FB25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3573728"/>
        <c:axId val="43574208"/>
      </c:barChart>
      <c:catAx>
        <c:axId val="43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4208"/>
        <c:crosses val="autoZero"/>
        <c:auto val="1"/>
        <c:lblAlgn val="ctr"/>
        <c:lblOffset val="100"/>
        <c:noMultiLvlLbl val="0"/>
      </c:catAx>
      <c:valAx>
        <c:axId val="43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[museos_datos_tratados.xlsx]Analisis!Mes/visitas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Analisis!$E$16:$E$18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Analisis!$F$16:$F$18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ECB-B73C-07013CE68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14346816"/>
        <c:axId val="714360256"/>
      </c:barChart>
      <c:catAx>
        <c:axId val="71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60256"/>
        <c:crosses val="autoZero"/>
        <c:auto val="1"/>
        <c:lblAlgn val="ctr"/>
        <c:lblOffset val="100"/>
        <c:noMultiLvlLbl val="0"/>
      </c:catAx>
      <c:valAx>
        <c:axId val="714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[museos_datos_tratados.xlsx]Analisis!TablaDinámica2</c:name>
    <c:fmtId val="3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Analisis!$L$16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8D-4117-91CE-15596856E7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8D-4117-91CE-15596856E7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8D-4117-91CE-15596856E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Analisis!$K$17:$K$19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No especificado</c:v>
                </c:pt>
              </c:strCache>
            </c:strRef>
          </c:cat>
          <c:val>
            <c:numRef>
              <c:f>Analisis!$L$17:$L$19</c:f>
              <c:numCache>
                <c:formatCode>0.00%</c:formatCode>
                <c:ptCount val="3"/>
                <c:pt idx="0">
                  <c:v>0.51895734597156395</c:v>
                </c:pt>
                <c:pt idx="1">
                  <c:v>0.34281200631911535</c:v>
                </c:pt>
                <c:pt idx="2">
                  <c:v>0.1382306477093207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D-4117-91CE-15596856E7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[museos_datos_tratados.xlsx]Analisis!valoraciones por edad</c:name>
    <c:fmtId val="3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Analisis!$C$36</c:f>
              <c:strCache>
                <c:ptCount val="1"/>
                <c:pt idx="0">
                  <c:v>recepción y atención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Analisis!$B$37:$B$41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Analisis!$C$37:$C$41</c:f>
              <c:numCache>
                <c:formatCode>0.00</c:formatCode>
                <c:ptCount val="5"/>
                <c:pt idx="0">
                  <c:v>8.7222222222222214</c:v>
                </c:pt>
                <c:pt idx="1">
                  <c:v>9.0602409638554224</c:v>
                </c:pt>
                <c:pt idx="2">
                  <c:v>9.420338983050847</c:v>
                </c:pt>
                <c:pt idx="3">
                  <c:v>9.3963302752293583</c:v>
                </c:pt>
                <c:pt idx="4">
                  <c:v>9.4294117647058826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C7B-9143-84503DF2FAAD}"/>
            </c:ext>
          </c:extLst>
        </c:ser>
        <c:ser>
          <c:idx val="1"/>
          <c:order val="1"/>
          <c:tx>
            <c:strRef>
              <c:f>Analisis!$D$36</c:f>
              <c:strCache>
                <c:ptCount val="1"/>
                <c:pt idx="0">
                  <c:v>paneles, folletos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Analisis!$B$37:$B$41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Analisis!$D$37:$D$41</c:f>
              <c:numCache>
                <c:formatCode>0.00</c:formatCode>
                <c:ptCount val="5"/>
                <c:pt idx="0">
                  <c:v>8.9666666666666668</c:v>
                </c:pt>
                <c:pt idx="1">
                  <c:v>8.6566265060240966</c:v>
                </c:pt>
                <c:pt idx="2">
                  <c:v>8.7932203389830512</c:v>
                </c:pt>
                <c:pt idx="3">
                  <c:v>9.0073394495412842</c:v>
                </c:pt>
                <c:pt idx="4">
                  <c:v>9.0882352941176467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A-4C7B-9143-84503DF2FAAD}"/>
            </c:ext>
          </c:extLst>
        </c:ser>
        <c:ser>
          <c:idx val="2"/>
          <c:order val="2"/>
          <c:tx>
            <c:strRef>
              <c:f>Analisis!$E$36</c:f>
              <c:strCache>
                <c:ptCount val="1"/>
                <c:pt idx="0">
                  <c:v> el orden y la limpieza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Analisis!$B$37:$B$41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Analisis!$E$37:$E$41</c:f>
              <c:numCache>
                <c:formatCode>0.00</c:formatCode>
                <c:ptCount val="5"/>
                <c:pt idx="0">
                  <c:v>9.3000000000000007</c:v>
                </c:pt>
                <c:pt idx="1">
                  <c:v>9.5903614457831328</c:v>
                </c:pt>
                <c:pt idx="2">
                  <c:v>9.5864406779661024</c:v>
                </c:pt>
                <c:pt idx="3">
                  <c:v>9.5339449541284402</c:v>
                </c:pt>
                <c:pt idx="4">
                  <c:v>9.617647058823529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A-4C7B-9143-84503DF2FAAD}"/>
            </c:ext>
          </c:extLst>
        </c:ser>
        <c:ser>
          <c:idx val="3"/>
          <c:order val="3"/>
          <c:tx>
            <c:strRef>
              <c:f>Analisis!$F$36</c:f>
              <c:strCache>
                <c:ptCount val="1"/>
                <c:pt idx="0">
                  <c:v>adaptación a discapacidad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Analisis!$B$37:$B$41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Analisis!$F$37:$F$41</c:f>
              <c:numCache>
                <c:formatCode>0.00</c:formatCode>
                <c:ptCount val="5"/>
                <c:pt idx="0">
                  <c:v>9.0555555555555554</c:v>
                </c:pt>
                <c:pt idx="1">
                  <c:v>9.1024096385542173</c:v>
                </c:pt>
                <c:pt idx="2">
                  <c:v>9.2610169491525429</c:v>
                </c:pt>
                <c:pt idx="3">
                  <c:v>9.2091743119266063</c:v>
                </c:pt>
                <c:pt idx="4">
                  <c:v>9.2411764705882344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A-4C7B-9143-84503DF2F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4052096"/>
        <c:axId val="754030016"/>
      </c:barChart>
      <c:catAx>
        <c:axId val="75405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030016"/>
        <c:crosses val="autoZero"/>
        <c:auto val="1"/>
        <c:lblAlgn val="ctr"/>
        <c:lblOffset val="100"/>
        <c:noMultiLvlLbl val="0"/>
      </c:catAx>
      <c:valAx>
        <c:axId val="7540300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0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222137</xdr:colOff>
      <xdr:row>72</xdr:row>
      <xdr:rowOff>170091</xdr:rowOff>
    </xdr:from>
    <xdr:to>
      <xdr:col>14</xdr:col>
      <xdr:colOff>714375</xdr:colOff>
      <xdr:row>87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791765</xdr:colOff>
      <xdr:row>100</xdr:row>
      <xdr:rowOff>51196</xdr:rowOff>
    </xdr:from>
    <xdr:to>
      <xdr:col>7</xdr:col>
      <xdr:colOff>583406</xdr:colOff>
      <xdr:row>114</xdr:row>
      <xdr:rowOff>127396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7C043-AC34-4A26-285C-4B202F5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435625</xdr:colOff>
      <xdr:row>41</xdr:row>
      <xdr:rowOff>151664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09AE183-9232-484E-ABE2-38BC6747F156}"/>
            </a:ext>
          </a:extLst>
        </xdr:cNvPr>
        <xdr:cNvSpPr>
          <a:spLocks/>
        </xdr:cNvSpPr>
      </xdr:nvSpPr>
      <xdr:spPr>
        <a:xfrm>
          <a:off x="0" y="0"/>
          <a:ext cx="15675625" cy="796216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95251</xdr:colOff>
      <xdr:row>0</xdr:row>
      <xdr:rowOff>116417</xdr:rowOff>
    </xdr:from>
    <xdr:to>
      <xdr:col>20</xdr:col>
      <xdr:colOff>402167</xdr:colOff>
      <xdr:row>41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DC74216-B26A-B204-1A98-D6DC123C293C}"/>
            </a:ext>
          </a:extLst>
        </xdr:cNvPr>
        <xdr:cNvSpPr/>
      </xdr:nvSpPr>
      <xdr:spPr>
        <a:xfrm>
          <a:off x="95251" y="116417"/>
          <a:ext cx="15546916" cy="769408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497420</xdr:colOff>
      <xdr:row>0</xdr:row>
      <xdr:rowOff>160867</xdr:rowOff>
    </xdr:from>
    <xdr:to>
      <xdr:col>3</xdr:col>
      <xdr:colOff>42334</xdr:colOff>
      <xdr:row>40</xdr:row>
      <xdr:rowOff>95253</xdr:rowOff>
    </xdr:to>
    <xdr:sp macro="" textlink="">
      <xdr:nvSpPr>
        <xdr:cNvPr id="3" name="Redondear rectángulo de esquina del mismo lado 3">
          <a:extLst>
            <a:ext uri="{FF2B5EF4-FFF2-40B4-BE49-F238E27FC236}">
              <a16:creationId xmlns:a16="http://schemas.microsoft.com/office/drawing/2014/main" id="{B0A2ED8F-4E85-4491-BB44-96EC363F2C8F}"/>
            </a:ext>
          </a:extLst>
        </xdr:cNvPr>
        <xdr:cNvSpPr/>
      </xdr:nvSpPr>
      <xdr:spPr>
        <a:xfrm rot="16200000">
          <a:off x="-2364316" y="3022603"/>
          <a:ext cx="7554386" cy="1830914"/>
        </a:xfrm>
        <a:prstGeom prst="round2SameRect">
          <a:avLst>
            <a:gd name="adj1" fmla="val 37046"/>
            <a:gd name="adj2" fmla="val 11561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254000</xdr:colOff>
      <xdr:row>0</xdr:row>
      <xdr:rowOff>160866</xdr:rowOff>
    </xdr:from>
    <xdr:to>
      <xdr:col>3</xdr:col>
      <xdr:colOff>296333</xdr:colOff>
      <xdr:row>7</xdr:row>
      <xdr:rowOff>148167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33BDB9C-F69A-42C0-895E-671A2E45B826}"/>
            </a:ext>
          </a:extLst>
        </xdr:cNvPr>
        <xdr:cNvSpPr txBox="1"/>
      </xdr:nvSpPr>
      <xdr:spPr>
        <a:xfrm>
          <a:off x="254000" y="16086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Visitas Museos</a:t>
          </a:r>
          <a:r>
            <a:rPr lang="es-ES_tradnl" sz="20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Madrid</a:t>
          </a:r>
          <a:endParaRPr lang="es-ES_tradnl" sz="20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529168</xdr:colOff>
      <xdr:row>9</xdr:row>
      <xdr:rowOff>52916</xdr:rowOff>
    </xdr:from>
    <xdr:to>
      <xdr:col>2</xdr:col>
      <xdr:colOff>740833</xdr:colOff>
      <xdr:row>17</xdr:row>
      <xdr:rowOff>31750</xdr:rowOff>
    </xdr:to>
    <xdr:sp macro="" textlink="Analisis!B6">
      <xdr:nvSpPr>
        <xdr:cNvPr id="9" name="Rectángulo redondeado 4">
          <a:extLst>
            <a:ext uri="{FF2B5EF4-FFF2-40B4-BE49-F238E27FC236}">
              <a16:creationId xmlns:a16="http://schemas.microsoft.com/office/drawing/2014/main" id="{3156DEA7-8C4A-4418-8008-B7D2294E2227}"/>
            </a:ext>
          </a:extLst>
        </xdr:cNvPr>
        <xdr:cNvSpPr/>
      </xdr:nvSpPr>
      <xdr:spPr>
        <a:xfrm>
          <a:off x="529168" y="1767416"/>
          <a:ext cx="1735665" cy="1502834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0B6704-7AD1-4A27-9EC5-FB75FC5A4DCF}" type="TxLink">
            <a:rPr lang="en-US" sz="24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pPr algn="ctr"/>
            <a:t>1.266</a:t>
          </a:fld>
          <a:endParaRPr lang="en-US" sz="2400">
            <a:latin typeface="+mj-lt"/>
          </a:endParaRPr>
        </a:p>
      </xdr:txBody>
    </xdr:sp>
    <xdr:clientData/>
  </xdr:twoCellAnchor>
  <xdr:twoCellAnchor>
    <xdr:from>
      <xdr:col>0</xdr:col>
      <xdr:colOff>698885</xdr:colOff>
      <xdr:row>8</xdr:row>
      <xdr:rowOff>152494</xdr:rowOff>
    </xdr:from>
    <xdr:to>
      <xdr:col>2</xdr:col>
      <xdr:colOff>645584</xdr:colOff>
      <xdr:row>12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F5FC3B0-FBF1-49BA-AA7D-25AE8FB4B1F5}"/>
            </a:ext>
          </a:extLst>
        </xdr:cNvPr>
        <xdr:cNvSpPr txBox="1"/>
      </xdr:nvSpPr>
      <xdr:spPr>
        <a:xfrm>
          <a:off x="698885" y="1676494"/>
          <a:ext cx="1470699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Total de visitantes encuestados</a:t>
          </a:r>
        </a:p>
      </xdr:txBody>
    </xdr:sp>
    <xdr:clientData/>
  </xdr:twoCellAnchor>
  <xdr:twoCellAnchor editAs="oneCell">
    <xdr:from>
      <xdr:col>2</xdr:col>
      <xdr:colOff>306918</xdr:colOff>
      <xdr:row>12</xdr:row>
      <xdr:rowOff>31750</xdr:rowOff>
    </xdr:from>
    <xdr:to>
      <xdr:col>2</xdr:col>
      <xdr:colOff>703090</xdr:colOff>
      <xdr:row>14</xdr:row>
      <xdr:rowOff>15019</xdr:rowOff>
    </xdr:to>
    <xdr:pic>
      <xdr:nvPicPr>
        <xdr:cNvPr id="11" name="Gráfico 10" descr="Lista de comprobación con relleno sólido">
          <a:extLst>
            <a:ext uri="{FF2B5EF4-FFF2-40B4-BE49-F238E27FC236}">
              <a16:creationId xmlns:a16="http://schemas.microsoft.com/office/drawing/2014/main" id="{31DA8275-0354-463C-96B2-CF18D73A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30918" y="2317750"/>
          <a:ext cx="396172" cy="364269"/>
        </a:xfrm>
        <a:prstGeom prst="rect">
          <a:avLst/>
        </a:prstGeom>
      </xdr:spPr>
    </xdr:pic>
    <xdr:clientData/>
  </xdr:twoCellAnchor>
  <xdr:twoCellAnchor>
    <xdr:from>
      <xdr:col>3</xdr:col>
      <xdr:colOff>116420</xdr:colOff>
      <xdr:row>12</xdr:row>
      <xdr:rowOff>190498</xdr:rowOff>
    </xdr:from>
    <xdr:to>
      <xdr:col>8</xdr:col>
      <xdr:colOff>508001</xdr:colOff>
      <xdr:row>26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1186ED-F493-4159-818C-993AF862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158752</xdr:colOff>
      <xdr:row>25</xdr:row>
      <xdr:rowOff>137581</xdr:rowOff>
    </xdr:from>
    <xdr:to>
      <xdr:col>8</xdr:col>
      <xdr:colOff>571500</xdr:colOff>
      <xdr:row>38</xdr:row>
      <xdr:rowOff>74083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0D2D52-6DA1-4F67-9A42-47A69BF2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332701</xdr:colOff>
      <xdr:row>26</xdr:row>
      <xdr:rowOff>163077</xdr:rowOff>
    </xdr:from>
    <xdr:to>
      <xdr:col>6</xdr:col>
      <xdr:colOff>586316</xdr:colOff>
      <xdr:row>28</xdr:row>
      <xdr:rowOff>45602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C52752E-F821-4D8C-9C01-5EACFCA604A3}"/>
            </a:ext>
          </a:extLst>
        </xdr:cNvPr>
        <xdr:cNvSpPr txBox="1"/>
      </xdr:nvSpPr>
      <xdr:spPr>
        <a:xfrm>
          <a:off x="2618701" y="511607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visitas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226483</xdr:colOff>
      <xdr:row>3</xdr:row>
      <xdr:rowOff>27516</xdr:rowOff>
    </xdr:from>
    <xdr:to>
      <xdr:col>3</xdr:col>
      <xdr:colOff>268816</xdr:colOff>
      <xdr:row>10</xdr:row>
      <xdr:rowOff>14817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BF4E838-3CE6-4913-AF0F-2F1EAA516943}"/>
            </a:ext>
          </a:extLst>
        </xdr:cNvPr>
        <xdr:cNvSpPr txBox="1"/>
      </xdr:nvSpPr>
      <xdr:spPr>
        <a:xfrm>
          <a:off x="226483" y="59901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2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Último</a:t>
          </a:r>
          <a:r>
            <a:rPr lang="es-ES_tradnl" sz="12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trimestre 2023</a:t>
          </a:r>
          <a:endParaRPr lang="es-ES_tradnl" sz="12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444502</xdr:colOff>
      <xdr:row>1</xdr:row>
      <xdr:rowOff>127000</xdr:rowOff>
    </xdr:from>
    <xdr:to>
      <xdr:col>19</xdr:col>
      <xdr:colOff>444502</xdr:colOff>
      <xdr:row>16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1DB486-B1E4-4A90-AF67-0F039596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184533</xdr:colOff>
      <xdr:row>1</xdr:row>
      <xdr:rowOff>156727</xdr:rowOff>
    </xdr:from>
    <xdr:to>
      <xdr:col>18</xdr:col>
      <xdr:colOff>438148</xdr:colOff>
      <xdr:row>3</xdr:row>
      <xdr:rowOff>39252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942DBF3-8BD2-4977-B4FF-669CFE2D2230}"/>
            </a:ext>
          </a:extLst>
        </xdr:cNvPr>
        <xdr:cNvSpPr txBox="1"/>
      </xdr:nvSpPr>
      <xdr:spPr>
        <a:xfrm>
          <a:off x="11614533" y="34722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Dia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de la semana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560916</xdr:colOff>
      <xdr:row>24</xdr:row>
      <xdr:rowOff>127000</xdr:rowOff>
    </xdr:from>
    <xdr:to>
      <xdr:col>19</xdr:col>
      <xdr:colOff>381000</xdr:colOff>
      <xdr:row>38</xdr:row>
      <xdr:rowOff>95249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911ADCE-66F2-4889-8A94-BF16C6CB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559184</xdr:colOff>
      <xdr:row>24</xdr:row>
      <xdr:rowOff>182127</xdr:rowOff>
    </xdr:from>
    <xdr:to>
      <xdr:col>19</xdr:col>
      <xdr:colOff>50799</xdr:colOff>
      <xdr:row>26</xdr:row>
      <xdr:rowOff>64652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15CFBD3-CC97-4860-9D0F-5E3EC806E2A2}"/>
            </a:ext>
          </a:extLst>
        </xdr:cNvPr>
        <xdr:cNvSpPr txBox="1"/>
      </xdr:nvSpPr>
      <xdr:spPr>
        <a:xfrm>
          <a:off x="11989184" y="475412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Mes 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127000</xdr:colOff>
      <xdr:row>0</xdr:row>
      <xdr:rowOff>158749</xdr:rowOff>
    </xdr:from>
    <xdr:to>
      <xdr:col>8</xdr:col>
      <xdr:colOff>560917</xdr:colOff>
      <xdr:row>13</xdr:row>
      <xdr:rowOff>105833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AD9B9A4-BFD7-4F48-A764-9ECB85F8E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677335</xdr:colOff>
      <xdr:row>3</xdr:row>
      <xdr:rowOff>74084</xdr:rowOff>
    </xdr:from>
    <xdr:to>
      <xdr:col>13</xdr:col>
      <xdr:colOff>304272</xdr:colOff>
      <xdr:row>36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8BAFE0-72CD-4E63-8A95-C7A884BDF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0.01588</cdr:x>
      <cdr:y>0.0693</cdr:y>
    </cdr:from>
    <cdr:to>
      <cdr:x>0.55032</cdr:x>
      <cdr:y>0.16536</cdr:y>
    </cdr:to>
    <cdr:sp macro="" textlink="">
      <cdr:nvSpPr>
        <cdr:cNvPr id="2" name="CuadroTexto 9">
          <a:extLst xmlns:a="http://schemas.openxmlformats.org/drawingml/2006/main">
            <a:ext uri="{FF2B5EF4-FFF2-40B4-BE49-F238E27FC236}">
              <a16:creationId xmlns:a16="http://schemas.microsoft.com/office/drawing/2014/main" id="{0F5FC3B0-FBF1-49BA-AA7D-25AE8FB4B1F5}"/>
            </a:ext>
          </a:extLst>
        </cdr:cNvPr>
        <cdr:cNvSpPr txBox="1"/>
      </cdr:nvSpPr>
      <cdr:spPr>
        <a:xfrm xmlns:a="http://schemas.openxmlformats.org/drawingml/2006/main">
          <a:off x="64723" y="187760"/>
          <a:ext cx="2177619" cy="260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de museo visitado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541033333335" backgroundQuery="1" createdVersion="8" refreshedVersion="8" minRefreshableVersion="3" recordCount="0" supportSubquery="1" supportAdvancedDrill="1" xr:uid="{23B47943-24CC-4D96-8B2C-A6846ADA21A8}">
  <cacheSource type="external" connectionId="1"/>
  <cacheFields count="3"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81832175926" backgroundQuery="1" createdVersion="8" refreshedVersion="8" minRefreshableVersion="3" recordCount="0" supportSubquery="1" supportAdvancedDrill="1" xr:uid="{FD1FEB22-BEF4-4FED-9E4D-FE8BAC056C52}">
  <cacheSource type="external" connectionId="1"/>
  <cacheFields count="4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820057523146" backgroundQuery="1" createdVersion="8" refreshedVersion="8" minRefreshableVersion="3" recordCount="0" supportSubquery="1" supportAdvancedDrill="1" xr:uid="{8A433F8D-08EB-4360-9E62-403B8C2513D9}">
  <cacheSource type="external" connectionId="1"/>
  <cacheFields count="3">
    <cacheField name="[datos_origen].[9_¿Cuál es su sexo?].[9_¿Cuál es su sexo?]" caption="9_¿Cuál es su sexo?" numFmtId="0" hierarchy="17" level="1">
      <sharedItems count="3">
        <s v="Femenino"/>
        <s v="Masculino"/>
        <s v="No especificad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848536226855" backgroundQuery="1" createdVersion="8" refreshedVersion="8" minRefreshableVersion="3" recordCount="0" supportSubquery="1" supportAdvancedDrill="1" xr:uid="{C553EBEF-2C08-442E-8C66-6AB84C5739F2}">
  <cacheSource type="external" connectionId="1"/>
  <cacheFields count="7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0671295" backgroundQuery="1" createdVersion="8" refreshedVersion="8" minRefreshableVersion="3" recordCount="0" supportSubquery="1" supportAdvancedDrill="1" xr:uid="{A184F005-B048-49B4-9B2A-8174A683CAE7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5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529620949077" backgroundQuery="1" createdVersion="8" refreshedVersion="8" minRefreshableVersion="3" recordCount="0" supportSubquery="1" supportAdvancedDrill="1" xr:uid="{F621AB69-A8C1-4AFB-B27F-10900D802965}">
  <cacheSource type="external" connectionId="1"/>
  <cacheFields count="2">
    <cacheField name="[Measures].[Recuento de id]" caption="Recuento de id" numFmtId="0" hierarchy="23" level="32767"/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791352893517" backgroundQuery="1" createdVersion="8" refreshedVersion="8" minRefreshableVersion="3" recordCount="0" supportSubquery="1" supportAdvancedDrill="1" xr:uid="{574A9774-4CD2-4C86-B1CF-5AA337EAECDC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5648145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2088773147" backgroundQuery="1" createdVersion="8" refreshedVersion="8" minRefreshableVersion="3" recordCount="0" supportSubquery="1" supportAdvancedDrill="1" xr:uid="{D9552395-8C73-4CB9-8766-5B27E7245E09}">
  <cacheSource type="external" connectionId="1"/>
  <cacheFields count="1"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79661701389" backgroundQuery="1" createdVersion="8" refreshedVersion="8" minRefreshableVersion="3" recordCount="0" supportSubquery="1" supportAdvancedDrill="1" xr:uid="{1430B1C6-9CAA-4D8A-80BE-BD25F356EDEE}">
  <cacheSource type="external" connectionId="1"/>
  <cacheFields count="4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valoracio_total]" caption="Recuento de valoracio_total" numFmtId="0" hierarchy="38" level="32767"/>
    <cacheField name="[datos_origen].[valoracio_total].[valoracio_total]" caption="valoracio_total" numFmtId="0" hierarchy="13" level="1">
      <sharedItems count="5">
        <s v="Bien"/>
        <s v="Excelente"/>
        <s v="Muy poco"/>
        <s v="Poco"/>
        <s v="Regular"/>
      </sharedItems>
    </cacheField>
    <cacheField name="[datos_origen].[Museo Visitado].[Museo Visitado]" caption="Museo Visitado" numFmtId="0" hierarchy="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3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448964351854" backgroundQuery="1" createdVersion="8" refreshedVersion="8" minRefreshableVersion="3" recordCount="0" supportSubquery="1" supportAdvancedDrill="1" xr:uid="{DA94AACA-2F05-4FD6-A4B5-4A7104E0D6B6}">
  <cacheSource type="external" connectionId="1"/>
  <cacheFields count="2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0.791254861113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45DDC-0909-43C6-93CE-BEEAA53A25FB}" name="valoraciones por edad" cacheId="38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35" rowHeaderCaption="Rango edad">
  <location ref="B36:F41" firstHeaderRow="0" firstDataRow="1" firstDataCol="1"/>
  <pivotFields count="7"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cepción y atención " fld="3" subtotal="average" baseField="2" baseItem="0" numFmtId="2"/>
    <dataField name="paneles, folletos" fld="4" subtotal="average" baseField="2" baseItem="0" numFmtId="2"/>
    <dataField name=" el orden y la limpieza " fld="5" subtotal="average" baseField="2" baseItem="0" numFmtId="2"/>
    <dataField name="adaptación a discapacidad" fld="6" subtotal="average" baseField="2" baseItem="0" numFmtId="2"/>
  </dataFields>
  <formats count="5">
    <format dxfId="51">
      <pivotArea grandRow="1" outline="0" collapsedLevelsAreSubtotals="1" fieldPosition="0"/>
    </format>
    <format dxfId="3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recepción y atención "/>
    <pivotHierarchy dragToData="1"/>
    <pivotHierarchy dragToData="1" caption="paneles, folletos"/>
    <pivotHierarchy dragToData="1"/>
    <pivotHierarchy dragToData="1"/>
    <pivotHierarchy dragToData="1" caption=" el orden y la limpieza "/>
    <pivotHierarchy dragToData="1" caption="adaptación a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23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1" rowHeaderCaption="Rango Edad" colHeaderCaption="">
  <location ref="K5:P11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efaultSubtotal="0" defaultAttributeDrillState="1">
      <items count="5">
        <item x="1"/>
        <item x="0"/>
        <item x="4"/>
        <item x="3"/>
        <item x="2"/>
      </items>
    </pivotField>
    <pivotField axis="axisPage"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3" hier="7" name="[datos_origen].[Museo Visitado].[All]" cap="All"/>
  </pageFields>
  <dataFields count="1">
    <dataField name="valoracio_total" fld="1" subtotal="count" baseField="0" baseItem="0"/>
  </dataFields>
  <conditionalFormats count="1">
    <conditionalFormat priority="11">
      <pivotAreas count="1">
        <pivotArea fieldPosition="0">
          <references count="1">
            <reference field="0" count="0"/>
          </references>
        </pivotArea>
      </pivotAreas>
    </conditionalFormat>
  </conditional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oracio_total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E519-5029-4AF0-8A23-707E3E894983}" name="vistias por rango edad" cacheId="23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7" rowHeaderCaption="Rango Edad">
  <location ref="G5:H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visitas" fld="1" subtotal="count" showDataAs="percentOfTotal" baseField="0" baseItem="0" numFmtId="10"/>
  </dataFields>
  <chartFormats count="6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Dia/Visitas" cacheId="23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6" rowHeaderCaption="Dia semana   ">
  <location ref="B13:C20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º Visitas" fld="2" subtotal="count" baseField="1" baseItem="0"/>
  </dataFields>
  <formats count="1">
    <format dxfId="69">
      <pivotArea grandRow="1" outline="0" collapsedLevelsAreSubtotals="1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FF9F0-4747-41EB-84B3-88DE02114BB3}" name="TablaDinámica5" cacheId="28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2" rowHeaderCaption="Genero">
  <location ref="L24:N30" firstHeaderRow="1" firstDataRow="2" firstDataCol="1"/>
  <pivotFields count="4">
    <pivotField axis="axisCol"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Recuento de id" fld="3" subtotal="count" baseField="2" baseItem="0"/>
  </dataFields>
  <formats count="1">
    <format dxfId="54">
      <pivotArea grandRow="1"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6_Teniendo en cuenta toda su experiencia, ¿cuál es su valoración global con la visita  en una escala"/>
    <pivotHierarchy dragToData="1" caption="Recuento de 2_La recepción y atención al público"/>
    <pivotHierarchy dragToData="1" caption="Recuento de 3_La información: paneles, folletos, cartelas ..."/>
    <pivotHierarchy dragToData="1" caption="Recuento de 4_El confort, el orden y la limpieza en la visita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33DD3-B11C-4FC6-AEA1-9496849D6107}" name="TablaDinámica2" cacheId="28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34" rowHeaderCaption="Genero">
  <location ref="K16:L1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Recuento de id" fld="2" subtotal="count" showDataAs="percentOfTotal" baseField="0" baseItem="0" numFmtId="10"/>
  </dataFields>
  <formats count="2">
    <format dxfId="57">
      <pivotArea grandRow="1" outline="0" collapsedLevelsAreSubtotals="1" fieldPosition="0"/>
    </format>
    <format dxfId="56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TablaDinámica1" cacheId="22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8">
  <location ref="B24:I30" firstHeaderRow="1" firstDataRow="2" firstDataCol="1"/>
  <pivotFields count="3">
    <pivotField axis="axisCol" allDrilled="1" subtotalTop="0" showAll="0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Recuento de id" fld="2" subtotal="count" baseField="0" baseItem="0"/>
  </dataFields>
  <formats count="2">
    <format dxfId="60">
      <pivotArea outline="0" collapsedLevelsAreSubtotals="1" fieldPosition="0"/>
    </format>
    <format dxfId="59">
      <pivotArea dataOnly="0" labelOnly="1" grandCol="1" outline="0" fieldPosition="0"/>
    </format>
  </formats>
  <chartFormats count="43">
    <chartFormat chart="1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2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2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913C-867F-4277-A267-C53B510CC408}" name="TablaDinámica11" cacheId="22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8">
  <location ref="B92:F99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1" subtotal="average" baseField="0" baseItem="0"/>
    <dataField name="Promedio de información" fld="2" subtotal="average" baseField="0" baseItem="0"/>
    <dataField name="Promedio orden y la limpieza" fld="3" subtotal="average" baseField="0" baseItem="0"/>
    <dataField name="Promedio adaptacion discapacidad" fld="4" subtotal="average" baseField="0" baseItem="0"/>
  </dataFields>
  <formats count="1">
    <format dxfId="61">
      <pivotArea outline="0" collapsedLevelsAreSubtotals="1" fieldPosition="0"/>
    </format>
  </formats>
  <chartFormats count="8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Porcentaje museo visitado" cacheId="22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40" rowHeaderCaption="Museo Visitado">
  <location ref="D4:E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showDataAs="percentOfTotal" baseField="1" baseItem="0" numFmtId="10"/>
  </dataFields>
  <formats count="3">
    <format dxfId="64">
      <pivotArea collapsedLevelsAreSubtotals="1" fieldPosition="0">
        <references count="1">
          <reference field="1" count="1">
            <x v="0"/>
          </reference>
        </references>
      </pivotArea>
    </format>
    <format dxfId="63">
      <pivotArea outline="0" collapsedLevelsAreSubtotals="1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Mes/visitas" cacheId="22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2" rowHeaderCaption="Mes   ">
  <location ref="E15:F18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Nº Visitas" fld="2" subtotal="count" baseField="1" baseItem="0"/>
  </dataFields>
  <formats count="1">
    <format dxfId="65">
      <pivotArea grandRow="1" outline="0" collapsedLevelsAreSubtotals="1" fieldPosition="0"/>
    </format>
  </format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22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6:F71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2" subtotal="average" baseField="1" baseItem="0"/>
    <dataField name="Promedio de información" fld="3" subtotal="average" baseField="1" baseItem="0"/>
    <dataField name="Promedio orden y la limpieza" fld="4" subtotal="average" baseField="1" baseItem="0"/>
    <dataField name="Promedio adaptacion discapacidad" fld="5" subtotal="average" baseField="1" baseItem="0"/>
  </dataFields>
  <formats count="1">
    <format dxfId="66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2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sitas" fld="0" subtotal="count" baseField="0" baseItem="0" numFmtId="3"/>
  </dataFields>
  <formats count="2">
    <format dxfId="68">
      <pivotArea outline="0" collapsedLevelsAreSubtotals="1" fieldPosition="0"/>
    </format>
    <format dxfId="67">
      <pivotArea outline="0" fieldPosition="0">
        <references count="1">
          <reference field="4294967294" count="1">
            <x v="0"/>
          </reference>
        </references>
      </pivotArea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85" headerRowBorderDxfId="84" tableBorderDxfId="83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82"/>
    <tableColumn id="3" xr3:uid="{3327FDB2-610C-4935-AB99-901D51BE61EB}" name="updated_date" dataDxfId="81"/>
    <tableColumn id="8" xr3:uid="{FDCF4898-BDD8-4980-8A98-26CAFC0AA145}" name="dia_visita" dataDxfId="80">
      <calculatedColumnFormula>TEXT(B2, "dddd")</calculatedColumnFormula>
    </tableColumn>
    <tableColumn id="5" xr3:uid="{66DE79CB-B1F9-42DA-940F-309A0EBB34CB}" name="Mes_visita" dataDxfId="79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Museo Visitado"/>
    <tableColumn id="12" xr3:uid="{18C2A9AB-9CEC-4D04-B319-27E8D802EDE6}" name="2_La recepción y atención al público" dataDxfId="78"/>
    <tableColumn id="13" xr3:uid="{4654335E-B5EE-4B05-80B0-061883281EFF}" name="3_La información: paneles, folletos, cartelas ..." dataDxfId="77"/>
    <tableColumn id="14" xr3:uid="{FE64D53E-34AE-4554-847D-82954F2813C4}" name="4_El confort, el orden y la limpieza en la visita" dataDxfId="76"/>
    <tableColumn id="15" xr3:uid="{6B23C678-1E52-43DC-A316-6051540E63A4}" name="5_La adaptación a visitantes con discapacidad " dataDxfId="75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74"/>
    <tableColumn id="10" xr3:uid="{88B9F67B-560B-4006-923E-4466BC0F6795}" name="valoracio_total" dataDxfId="73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72"/>
    <tableColumn id="20" xr3:uid="{B355441E-4EC5-4AC3-8ABE-7C7C5AFC7DC5}" name="Rango_edad" dataDxfId="71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Genero" dataDxfId="7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workbookViewId="0">
      <pane ySplit="1" topLeftCell="A2" activePane="bottomLeft" state="frozen"/>
      <selection pane="bottomLeft" activeCell="M1" sqref="M1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9.7109375" style="4" customWidth="1"/>
    <col min="10" max="10" width="22.4257812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160</v>
      </c>
      <c r="E1" s="2" t="s">
        <v>161</v>
      </c>
      <c r="F1" s="2" t="s">
        <v>3</v>
      </c>
      <c r="G1" s="2" t="s">
        <v>4</v>
      </c>
      <c r="H1" s="2" t="s">
        <v>188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" t="s">
        <v>162</v>
      </c>
      <c r="O1" s="2" t="s">
        <v>10</v>
      </c>
      <c r="P1" s="5" t="s">
        <v>11</v>
      </c>
      <c r="Q1" s="5" t="s">
        <v>163</v>
      </c>
      <c r="R1" s="5" t="s">
        <v>211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12</v>
      </c>
      <c r="G2" t="s">
        <v>15</v>
      </c>
      <c r="H2" t="s">
        <v>16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153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158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12</v>
      </c>
      <c r="G3" t="s">
        <v>15</v>
      </c>
      <c r="H3" t="s">
        <v>16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153</v>
      </c>
      <c r="Q3" s="6" t="str">
        <f t="shared" si="3"/>
        <v>41-65</v>
      </c>
      <c r="R3" s="6" t="s">
        <v>159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12</v>
      </c>
      <c r="G4" t="s">
        <v>15</v>
      </c>
      <c r="H4" t="s">
        <v>16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153</v>
      </c>
      <c r="Q4" s="6" t="str">
        <f t="shared" si="3"/>
        <v>41-65</v>
      </c>
      <c r="R4" s="6" t="s">
        <v>158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12</v>
      </c>
      <c r="G5" t="s">
        <v>15</v>
      </c>
      <c r="H5" t="s">
        <v>16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156</v>
      </c>
      <c r="Q5" s="6" t="str">
        <f t="shared" si="3"/>
        <v>66-90</v>
      </c>
      <c r="R5" s="6" t="s">
        <v>159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12</v>
      </c>
      <c r="G6" t="s">
        <v>15</v>
      </c>
      <c r="H6" t="s">
        <v>16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155</v>
      </c>
      <c r="Q6" s="6" t="str">
        <f t="shared" si="3"/>
        <v>26-40</v>
      </c>
      <c r="R6" s="6" t="s">
        <v>159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12</v>
      </c>
      <c r="G7" t="s">
        <v>15</v>
      </c>
      <c r="H7" t="s">
        <v>16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153</v>
      </c>
      <c r="Q7" s="6" t="str">
        <f t="shared" si="3"/>
        <v>41-65</v>
      </c>
      <c r="R7" s="6" t="s">
        <v>158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12</v>
      </c>
      <c r="G8" t="s">
        <v>15</v>
      </c>
      <c r="H8" t="s">
        <v>16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156</v>
      </c>
      <c r="Q8" s="6" t="str">
        <f t="shared" si="3"/>
        <v>66-90</v>
      </c>
      <c r="R8" s="6" t="s">
        <v>159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12</v>
      </c>
      <c r="G9" t="s">
        <v>15</v>
      </c>
      <c r="H9" t="s">
        <v>16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153</v>
      </c>
      <c r="Q9" s="6" t="str">
        <f t="shared" si="3"/>
        <v>41-65</v>
      </c>
      <c r="R9" s="6" t="s">
        <v>158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12</v>
      </c>
      <c r="G10" t="s">
        <v>15</v>
      </c>
      <c r="H10" t="s">
        <v>16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155</v>
      </c>
      <c r="Q10" s="6" t="str">
        <f t="shared" si="3"/>
        <v>26-40</v>
      </c>
      <c r="R10" s="6" t="s">
        <v>158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12</v>
      </c>
      <c r="G11" t="s">
        <v>15</v>
      </c>
      <c r="H11" t="s">
        <v>16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154</v>
      </c>
      <c r="Q11" s="6" t="str">
        <f t="shared" si="3"/>
        <v>19-25</v>
      </c>
      <c r="R11" s="6" t="s">
        <v>159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12</v>
      </c>
      <c r="G12" t="s">
        <v>15</v>
      </c>
      <c r="H12" t="s">
        <v>16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153</v>
      </c>
      <c r="Q12" s="6" t="str">
        <f t="shared" si="3"/>
        <v>41-65</v>
      </c>
      <c r="R12" s="6" t="s">
        <v>159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12</v>
      </c>
      <c r="G13" t="s">
        <v>15</v>
      </c>
      <c r="H13" t="s">
        <v>16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154</v>
      </c>
      <c r="Q13" s="6" t="str">
        <f t="shared" si="3"/>
        <v>19-25</v>
      </c>
      <c r="R13" s="6" t="s">
        <v>158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12</v>
      </c>
      <c r="G14" t="s">
        <v>15</v>
      </c>
      <c r="H14" t="s">
        <v>16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154</v>
      </c>
      <c r="Q14" s="6" t="str">
        <f t="shared" si="3"/>
        <v>19-25</v>
      </c>
      <c r="R14" s="6" t="s">
        <v>158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12</v>
      </c>
      <c r="G15" t="s">
        <v>15</v>
      </c>
      <c r="H15" t="s">
        <v>16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154</v>
      </c>
      <c r="Q15" s="6" t="str">
        <f t="shared" si="3"/>
        <v>19-25</v>
      </c>
      <c r="R15" s="6" t="s">
        <v>158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12</v>
      </c>
      <c r="G16" t="s">
        <v>15</v>
      </c>
      <c r="H16" t="s">
        <v>16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154</v>
      </c>
      <c r="Q16" s="6" t="str">
        <f t="shared" si="3"/>
        <v>19-25</v>
      </c>
      <c r="R16" s="6" t="s">
        <v>164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12</v>
      </c>
      <c r="G17" t="s">
        <v>15</v>
      </c>
      <c r="H17" t="s">
        <v>16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156</v>
      </c>
      <c r="Q17" s="6" t="str">
        <f t="shared" si="3"/>
        <v>66-90</v>
      </c>
      <c r="R17" s="6" t="s">
        <v>158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12</v>
      </c>
      <c r="G18" t="s">
        <v>15</v>
      </c>
      <c r="H18" t="s">
        <v>16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154</v>
      </c>
      <c r="Q18" s="6" t="str">
        <f t="shared" si="3"/>
        <v>19-25</v>
      </c>
      <c r="R18" s="6" t="s">
        <v>158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12</v>
      </c>
      <c r="G19" t="s">
        <v>15</v>
      </c>
      <c r="H19" t="s">
        <v>16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154</v>
      </c>
      <c r="Q19" s="6" t="str">
        <f t="shared" si="3"/>
        <v>19-25</v>
      </c>
      <c r="R19" s="6" t="s">
        <v>159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12</v>
      </c>
      <c r="G20" t="s">
        <v>15</v>
      </c>
      <c r="H20" t="s">
        <v>16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155</v>
      </c>
      <c r="Q20" s="6" t="str">
        <f t="shared" si="3"/>
        <v>26-40</v>
      </c>
      <c r="R20" s="6" t="s">
        <v>158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12</v>
      </c>
      <c r="G21" t="s">
        <v>15</v>
      </c>
      <c r="H21" t="s">
        <v>16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155</v>
      </c>
      <c r="Q21" s="6" t="str">
        <f t="shared" si="3"/>
        <v>26-40</v>
      </c>
      <c r="R21" s="6" t="s">
        <v>159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12</v>
      </c>
      <c r="G22" t="s">
        <v>15</v>
      </c>
      <c r="H22" t="s">
        <v>16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155</v>
      </c>
      <c r="Q22" s="6" t="str">
        <f t="shared" si="3"/>
        <v>26-40</v>
      </c>
      <c r="R22" s="6" t="s">
        <v>164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12</v>
      </c>
      <c r="G23" t="s">
        <v>15</v>
      </c>
      <c r="H23" t="s">
        <v>16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154</v>
      </c>
      <c r="Q23" s="6" t="str">
        <f t="shared" si="3"/>
        <v>19-25</v>
      </c>
      <c r="R23" s="6" t="s">
        <v>158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12</v>
      </c>
      <c r="G24" t="s">
        <v>15</v>
      </c>
      <c r="H24" t="s">
        <v>16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154</v>
      </c>
      <c r="Q24" s="6" t="str">
        <f t="shared" si="3"/>
        <v>19-25</v>
      </c>
      <c r="R24" s="6" t="s">
        <v>159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12</v>
      </c>
      <c r="G25" t="s">
        <v>15</v>
      </c>
      <c r="H25" t="s">
        <v>16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154</v>
      </c>
      <c r="Q25" s="6" t="str">
        <f t="shared" si="3"/>
        <v>19-25</v>
      </c>
      <c r="R25" s="6" t="s">
        <v>158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12</v>
      </c>
      <c r="G26" t="s">
        <v>15</v>
      </c>
      <c r="H26" t="s">
        <v>16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155</v>
      </c>
      <c r="Q26" s="6" t="str">
        <f t="shared" si="3"/>
        <v>26-40</v>
      </c>
      <c r="R26" s="6" t="s">
        <v>158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12</v>
      </c>
      <c r="G27" t="s">
        <v>15</v>
      </c>
      <c r="H27" t="s">
        <v>16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153</v>
      </c>
      <c r="Q27" s="6" t="str">
        <f t="shared" si="3"/>
        <v>41-65</v>
      </c>
      <c r="R27" s="6" t="s">
        <v>158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12</v>
      </c>
      <c r="G28" t="s">
        <v>15</v>
      </c>
      <c r="H28" t="s">
        <v>16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153</v>
      </c>
      <c r="Q28" s="6" t="str">
        <f t="shared" si="3"/>
        <v>41-65</v>
      </c>
      <c r="R28" s="6" t="s">
        <v>158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12</v>
      </c>
      <c r="G29" t="s">
        <v>15</v>
      </c>
      <c r="H29" t="s">
        <v>16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155</v>
      </c>
      <c r="Q29" s="6" t="str">
        <f t="shared" si="3"/>
        <v>26-40</v>
      </c>
      <c r="R29" s="6" t="s">
        <v>158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12</v>
      </c>
      <c r="G30" t="s">
        <v>15</v>
      </c>
      <c r="H30" t="s">
        <v>16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155</v>
      </c>
      <c r="Q30" s="6" t="str">
        <f t="shared" si="3"/>
        <v>26-40</v>
      </c>
      <c r="R30" s="6" t="s">
        <v>164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12</v>
      </c>
      <c r="G31" t="s">
        <v>15</v>
      </c>
      <c r="H31" t="s">
        <v>16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157</v>
      </c>
      <c r="Q31" s="6" t="str">
        <f t="shared" si="3"/>
        <v>0-18</v>
      </c>
      <c r="R31" s="6" t="s">
        <v>159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12</v>
      </c>
      <c r="G32" t="s">
        <v>15</v>
      </c>
      <c r="H32" t="s">
        <v>16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155</v>
      </c>
      <c r="Q32" s="6" t="str">
        <f t="shared" si="3"/>
        <v>26-40</v>
      </c>
      <c r="R32" s="6" t="s">
        <v>158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12</v>
      </c>
      <c r="G33" t="s">
        <v>15</v>
      </c>
      <c r="H33" t="s">
        <v>16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156</v>
      </c>
      <c r="Q33" s="6" t="str">
        <f t="shared" si="3"/>
        <v>66-90</v>
      </c>
      <c r="R33" s="6" t="s">
        <v>159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12</v>
      </c>
      <c r="G34" t="s">
        <v>15</v>
      </c>
      <c r="H34" t="s">
        <v>16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154</v>
      </c>
      <c r="Q34" s="6" t="str">
        <f t="shared" si="3"/>
        <v>19-25</v>
      </c>
      <c r="R34" s="6" t="s">
        <v>164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12</v>
      </c>
      <c r="G35" t="s">
        <v>15</v>
      </c>
      <c r="H35" t="s">
        <v>16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155</v>
      </c>
      <c r="Q35" s="6" t="str">
        <f t="shared" si="3"/>
        <v>26-40</v>
      </c>
      <c r="R35" s="6" t="s">
        <v>158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12</v>
      </c>
      <c r="G36" t="s">
        <v>15</v>
      </c>
      <c r="H36" t="s">
        <v>16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155</v>
      </c>
      <c r="Q36" s="6" t="str">
        <f t="shared" si="3"/>
        <v>26-40</v>
      </c>
      <c r="R36" s="6" t="s">
        <v>158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12</v>
      </c>
      <c r="G37" t="s">
        <v>15</v>
      </c>
      <c r="H37" t="s">
        <v>16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155</v>
      </c>
      <c r="Q37" s="6" t="str">
        <f t="shared" si="3"/>
        <v>26-40</v>
      </c>
      <c r="R37" s="6" t="s">
        <v>158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12</v>
      </c>
      <c r="G38" t="s">
        <v>15</v>
      </c>
      <c r="H38" t="s">
        <v>16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157</v>
      </c>
      <c r="Q38" s="6" t="str">
        <f t="shared" si="3"/>
        <v>0-18</v>
      </c>
      <c r="R38" s="6" t="s">
        <v>158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12</v>
      </c>
      <c r="G39" t="s">
        <v>15</v>
      </c>
      <c r="H39" t="s">
        <v>16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157</v>
      </c>
      <c r="Q39" s="6" t="str">
        <f t="shared" si="3"/>
        <v>0-18</v>
      </c>
      <c r="R39" s="6" t="s">
        <v>158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12</v>
      </c>
      <c r="G40" t="s">
        <v>15</v>
      </c>
      <c r="H40" t="s">
        <v>16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155</v>
      </c>
      <c r="Q40" s="6" t="str">
        <f t="shared" si="3"/>
        <v>26-40</v>
      </c>
      <c r="R40" s="6" t="s">
        <v>159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12</v>
      </c>
      <c r="G41" t="s">
        <v>15</v>
      </c>
      <c r="H41" t="s">
        <v>16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157</v>
      </c>
      <c r="Q41" s="6" t="str">
        <f t="shared" si="3"/>
        <v>0-18</v>
      </c>
      <c r="R41" s="6" t="s">
        <v>158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12</v>
      </c>
      <c r="G42" t="s">
        <v>15</v>
      </c>
      <c r="H42" t="s">
        <v>16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153</v>
      </c>
      <c r="Q42" s="6" t="str">
        <f t="shared" si="3"/>
        <v>41-65</v>
      </c>
      <c r="R42" s="6" t="s">
        <v>158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12</v>
      </c>
      <c r="G43" t="s">
        <v>15</v>
      </c>
      <c r="H43" t="s">
        <v>16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153</v>
      </c>
      <c r="Q43" s="6" t="str">
        <f t="shared" si="3"/>
        <v>41-65</v>
      </c>
      <c r="R43" s="6" t="s">
        <v>164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12</v>
      </c>
      <c r="G44" t="s">
        <v>15</v>
      </c>
      <c r="H44" t="s">
        <v>16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153</v>
      </c>
      <c r="Q44" s="6" t="str">
        <f t="shared" si="3"/>
        <v>41-65</v>
      </c>
      <c r="R44" s="6" t="s">
        <v>158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12</v>
      </c>
      <c r="G45" t="s">
        <v>15</v>
      </c>
      <c r="H45" t="s">
        <v>16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153</v>
      </c>
      <c r="Q45" s="6" t="str">
        <f t="shared" si="3"/>
        <v>41-65</v>
      </c>
      <c r="R45" s="6" t="s">
        <v>158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12</v>
      </c>
      <c r="G46" t="s">
        <v>15</v>
      </c>
      <c r="H46" t="s">
        <v>16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155</v>
      </c>
      <c r="Q46" s="6" t="str">
        <f t="shared" si="3"/>
        <v>26-40</v>
      </c>
      <c r="R46" s="6" t="s">
        <v>158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12</v>
      </c>
      <c r="G47" t="s">
        <v>15</v>
      </c>
      <c r="H47" t="s">
        <v>16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153</v>
      </c>
      <c r="Q47" s="6" t="str">
        <f t="shared" si="3"/>
        <v>41-65</v>
      </c>
      <c r="R47" s="6" t="s">
        <v>158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12</v>
      </c>
      <c r="G48" t="s">
        <v>15</v>
      </c>
      <c r="H48" t="s">
        <v>16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155</v>
      </c>
      <c r="Q48" s="6" t="str">
        <f t="shared" si="3"/>
        <v>26-40</v>
      </c>
      <c r="R48" s="6" t="s">
        <v>158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12</v>
      </c>
      <c r="G49" t="s">
        <v>15</v>
      </c>
      <c r="H49" t="s">
        <v>16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155</v>
      </c>
      <c r="Q49" s="6" t="str">
        <f t="shared" si="3"/>
        <v>26-40</v>
      </c>
      <c r="R49" s="6" t="s">
        <v>158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12</v>
      </c>
      <c r="G50" t="s">
        <v>15</v>
      </c>
      <c r="H50" t="s">
        <v>16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154</v>
      </c>
      <c r="Q50" s="6" t="str">
        <f t="shared" si="3"/>
        <v>19-25</v>
      </c>
      <c r="R50" s="6" t="s">
        <v>159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12</v>
      </c>
      <c r="G51" t="s">
        <v>15</v>
      </c>
      <c r="H51" t="s">
        <v>16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155</v>
      </c>
      <c r="Q51" s="6" t="str">
        <f t="shared" si="3"/>
        <v>26-40</v>
      </c>
      <c r="R51" s="6" t="s">
        <v>158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12</v>
      </c>
      <c r="G52" t="s">
        <v>15</v>
      </c>
      <c r="H52" t="s">
        <v>16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157</v>
      </c>
      <c r="Q52" s="6" t="str">
        <f t="shared" si="3"/>
        <v>0-18</v>
      </c>
      <c r="R52" s="6" t="s">
        <v>158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12</v>
      </c>
      <c r="G53" t="s">
        <v>15</v>
      </c>
      <c r="H53" t="s">
        <v>16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155</v>
      </c>
      <c r="Q53" s="6" t="str">
        <f t="shared" si="3"/>
        <v>26-40</v>
      </c>
      <c r="R53" s="6" t="s">
        <v>164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12</v>
      </c>
      <c r="G54" t="s">
        <v>15</v>
      </c>
      <c r="H54" t="s">
        <v>16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155</v>
      </c>
      <c r="Q54" s="6" t="str">
        <f t="shared" si="3"/>
        <v>26-40</v>
      </c>
      <c r="R54" s="6" t="s">
        <v>159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12</v>
      </c>
      <c r="G55" t="s">
        <v>15</v>
      </c>
      <c r="H55" t="s">
        <v>16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153</v>
      </c>
      <c r="Q55" s="6" t="str">
        <f t="shared" si="3"/>
        <v>41-65</v>
      </c>
      <c r="R55" s="6" t="s">
        <v>159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12</v>
      </c>
      <c r="G56" t="s">
        <v>15</v>
      </c>
      <c r="H56" t="s">
        <v>16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154</v>
      </c>
      <c r="Q56" s="6" t="str">
        <f t="shared" si="3"/>
        <v>19-25</v>
      </c>
      <c r="R56" s="6" t="s">
        <v>158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12</v>
      </c>
      <c r="G57" t="s">
        <v>15</v>
      </c>
      <c r="H57" t="s">
        <v>16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154</v>
      </c>
      <c r="Q57" s="6" t="str">
        <f t="shared" si="3"/>
        <v>19-25</v>
      </c>
      <c r="R57" s="6" t="s">
        <v>159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12</v>
      </c>
      <c r="G58" t="s">
        <v>15</v>
      </c>
      <c r="H58" t="s">
        <v>16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154</v>
      </c>
      <c r="Q58" s="6" t="str">
        <f t="shared" si="3"/>
        <v>19-25</v>
      </c>
      <c r="R58" s="6" t="s">
        <v>159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12</v>
      </c>
      <c r="G59" t="s">
        <v>15</v>
      </c>
      <c r="H59" t="s">
        <v>16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154</v>
      </c>
      <c r="Q59" s="6" t="str">
        <f t="shared" si="3"/>
        <v>19-25</v>
      </c>
      <c r="R59" s="6" t="s">
        <v>158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12</v>
      </c>
      <c r="G60" t="s">
        <v>15</v>
      </c>
      <c r="H60" t="s">
        <v>16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154</v>
      </c>
      <c r="Q60" s="6" t="str">
        <f t="shared" si="3"/>
        <v>19-25</v>
      </c>
      <c r="R60" s="6" t="s">
        <v>159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12</v>
      </c>
      <c r="G61" t="s">
        <v>15</v>
      </c>
      <c r="H61" t="s">
        <v>16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154</v>
      </c>
      <c r="Q61" s="6" t="str">
        <f t="shared" si="3"/>
        <v>19-25</v>
      </c>
      <c r="R61" s="6" t="s">
        <v>164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12</v>
      </c>
      <c r="G62" t="s">
        <v>15</v>
      </c>
      <c r="H62" t="s">
        <v>16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157</v>
      </c>
      <c r="Q62" s="6" t="str">
        <f t="shared" si="3"/>
        <v>0-18</v>
      </c>
      <c r="R62" s="6" t="s">
        <v>158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12</v>
      </c>
      <c r="G63" t="s">
        <v>15</v>
      </c>
      <c r="H63" t="s">
        <v>16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157</v>
      </c>
      <c r="Q63" s="6" t="str">
        <f t="shared" si="3"/>
        <v>0-18</v>
      </c>
      <c r="R63" s="6" t="s">
        <v>158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12</v>
      </c>
      <c r="G64" t="s">
        <v>15</v>
      </c>
      <c r="H64" t="s">
        <v>16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154</v>
      </c>
      <c r="Q64" s="6" t="str">
        <f t="shared" si="3"/>
        <v>19-25</v>
      </c>
      <c r="R64" s="6" t="s">
        <v>164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12</v>
      </c>
      <c r="G65" t="s">
        <v>15</v>
      </c>
      <c r="H65" t="s">
        <v>16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154</v>
      </c>
      <c r="Q65" s="6" t="str">
        <f t="shared" si="3"/>
        <v>19-25</v>
      </c>
      <c r="R65" s="6" t="s">
        <v>159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12</v>
      </c>
      <c r="G66" t="s">
        <v>15</v>
      </c>
      <c r="H66" t="s">
        <v>16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154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159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12</v>
      </c>
      <c r="G67" t="s">
        <v>15</v>
      </c>
      <c r="H67" t="s">
        <v>16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153</v>
      </c>
      <c r="Q67" s="6" t="str">
        <f t="shared" si="7"/>
        <v>41-65</v>
      </c>
      <c r="R67" s="6" t="s">
        <v>159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12</v>
      </c>
      <c r="G68" t="s">
        <v>15</v>
      </c>
      <c r="H68" t="s">
        <v>16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153</v>
      </c>
      <c r="Q68" s="6" t="str">
        <f t="shared" si="7"/>
        <v>41-65</v>
      </c>
      <c r="R68" s="6" t="s">
        <v>159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12</v>
      </c>
      <c r="G69" t="s">
        <v>15</v>
      </c>
      <c r="H69" t="s">
        <v>16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156</v>
      </c>
      <c r="Q69" s="6" t="str">
        <f t="shared" si="7"/>
        <v>66-90</v>
      </c>
      <c r="R69" s="6" t="s">
        <v>159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12</v>
      </c>
      <c r="G70" t="s">
        <v>15</v>
      </c>
      <c r="H70" t="s">
        <v>16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155</v>
      </c>
      <c r="Q70" s="6" t="str">
        <f t="shared" si="7"/>
        <v>26-40</v>
      </c>
      <c r="R70" s="6" t="s">
        <v>158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12</v>
      </c>
      <c r="G71" t="s">
        <v>15</v>
      </c>
      <c r="H71" t="s">
        <v>16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156</v>
      </c>
      <c r="Q71" s="6" t="str">
        <f t="shared" si="7"/>
        <v>66-90</v>
      </c>
      <c r="R71" s="6" t="s">
        <v>159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12</v>
      </c>
      <c r="G72" t="s">
        <v>15</v>
      </c>
      <c r="H72" t="s">
        <v>16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155</v>
      </c>
      <c r="Q72" s="6" t="str">
        <f t="shared" si="7"/>
        <v>26-40</v>
      </c>
      <c r="R72" s="6" t="s">
        <v>164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12</v>
      </c>
      <c r="G73" t="s">
        <v>15</v>
      </c>
      <c r="H73" t="s">
        <v>16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153</v>
      </c>
      <c r="Q73" s="6" t="str">
        <f t="shared" si="7"/>
        <v>41-65</v>
      </c>
      <c r="R73" s="6" t="s">
        <v>159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13</v>
      </c>
      <c r="G74" t="s">
        <v>15</v>
      </c>
      <c r="H74" t="s">
        <v>16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155</v>
      </c>
      <c r="Q74" s="6" t="str">
        <f t="shared" si="7"/>
        <v>26-40</v>
      </c>
      <c r="R74" s="6" t="s">
        <v>164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12</v>
      </c>
      <c r="G75" t="s">
        <v>15</v>
      </c>
      <c r="H75" t="s">
        <v>16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153</v>
      </c>
      <c r="Q75" s="6" t="str">
        <f t="shared" si="7"/>
        <v>41-65</v>
      </c>
      <c r="R75" s="6" t="s">
        <v>158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12</v>
      </c>
      <c r="G76" t="s">
        <v>15</v>
      </c>
      <c r="H76" t="s">
        <v>16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154</v>
      </c>
      <c r="Q76" s="6" t="str">
        <f t="shared" si="7"/>
        <v>19-25</v>
      </c>
      <c r="R76" s="6" t="s">
        <v>158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12</v>
      </c>
      <c r="G77" t="s">
        <v>15</v>
      </c>
      <c r="H77" t="s">
        <v>16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154</v>
      </c>
      <c r="Q77" s="6" t="str">
        <f t="shared" si="7"/>
        <v>19-25</v>
      </c>
      <c r="R77" s="6" t="s">
        <v>159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12</v>
      </c>
      <c r="G78" t="s">
        <v>15</v>
      </c>
      <c r="H78" t="s">
        <v>16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155</v>
      </c>
      <c r="Q78" s="6" t="str">
        <f t="shared" si="7"/>
        <v>26-40</v>
      </c>
      <c r="R78" s="6" t="s">
        <v>159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12</v>
      </c>
      <c r="G79" t="s">
        <v>15</v>
      </c>
      <c r="H79" t="s">
        <v>16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155</v>
      </c>
      <c r="Q79" s="6" t="str">
        <f t="shared" si="7"/>
        <v>26-40</v>
      </c>
      <c r="R79" s="6" t="s">
        <v>158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12</v>
      </c>
      <c r="G80" t="s">
        <v>15</v>
      </c>
      <c r="H80" t="s">
        <v>17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153</v>
      </c>
      <c r="Q80" s="6" t="str">
        <f t="shared" si="7"/>
        <v>41-65</v>
      </c>
      <c r="R80" s="6" t="s">
        <v>158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12</v>
      </c>
      <c r="G81" t="s">
        <v>15</v>
      </c>
      <c r="H81" t="s">
        <v>17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153</v>
      </c>
      <c r="Q81" s="6" t="str">
        <f t="shared" si="7"/>
        <v>41-65</v>
      </c>
      <c r="R81" s="6" t="s">
        <v>159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12</v>
      </c>
      <c r="G82" t="s">
        <v>15</v>
      </c>
      <c r="H82" t="s">
        <v>16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156</v>
      </c>
      <c r="Q82" s="6" t="str">
        <f t="shared" si="7"/>
        <v>66-90</v>
      </c>
      <c r="R82" s="6" t="s">
        <v>158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12</v>
      </c>
      <c r="G83" t="s">
        <v>15</v>
      </c>
      <c r="H83" t="s">
        <v>16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155</v>
      </c>
      <c r="Q83" s="6" t="str">
        <f t="shared" si="7"/>
        <v>26-40</v>
      </c>
      <c r="R83" s="6" t="s">
        <v>158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12</v>
      </c>
      <c r="G84" t="s">
        <v>15</v>
      </c>
      <c r="H84" t="s">
        <v>16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154</v>
      </c>
      <c r="Q84" s="6" t="str">
        <f t="shared" si="7"/>
        <v>19-25</v>
      </c>
      <c r="R84" s="6" t="s">
        <v>158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12</v>
      </c>
      <c r="G85" t="s">
        <v>15</v>
      </c>
      <c r="H85" t="s">
        <v>16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156</v>
      </c>
      <c r="Q85" s="6" t="str">
        <f t="shared" si="7"/>
        <v>66-90</v>
      </c>
      <c r="R85" s="6" t="s">
        <v>159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12</v>
      </c>
      <c r="G86" t="s">
        <v>15</v>
      </c>
      <c r="H86" t="s">
        <v>16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154</v>
      </c>
      <c r="Q86" s="6" t="str">
        <f t="shared" si="7"/>
        <v>19-25</v>
      </c>
      <c r="R86" s="6" t="s">
        <v>158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12</v>
      </c>
      <c r="G87" t="s">
        <v>15</v>
      </c>
      <c r="H87" t="s">
        <v>16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156</v>
      </c>
      <c r="Q87" s="6" t="str">
        <f t="shared" si="7"/>
        <v>66-90</v>
      </c>
      <c r="R87" s="6" t="s">
        <v>159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12</v>
      </c>
      <c r="G88" t="s">
        <v>15</v>
      </c>
      <c r="H88" t="s">
        <v>16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155</v>
      </c>
      <c r="Q88" s="6" t="str">
        <f t="shared" si="7"/>
        <v>26-40</v>
      </c>
      <c r="R88" s="6" t="s">
        <v>159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12</v>
      </c>
      <c r="G89" t="s">
        <v>15</v>
      </c>
      <c r="H89" t="s">
        <v>16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154</v>
      </c>
      <c r="Q89" s="6" t="str">
        <f t="shared" si="7"/>
        <v>19-25</v>
      </c>
      <c r="R89" s="6" t="s">
        <v>158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12</v>
      </c>
      <c r="G90" t="s">
        <v>15</v>
      </c>
      <c r="H90" t="s">
        <v>16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156</v>
      </c>
      <c r="Q90" s="6" t="str">
        <f t="shared" si="7"/>
        <v>66-90</v>
      </c>
      <c r="R90" s="6" t="s">
        <v>159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12</v>
      </c>
      <c r="G91" t="s">
        <v>15</v>
      </c>
      <c r="H91" t="s">
        <v>16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153</v>
      </c>
      <c r="Q91" s="6" t="str">
        <f t="shared" si="7"/>
        <v>41-65</v>
      </c>
      <c r="R91" s="6" t="s">
        <v>158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12</v>
      </c>
      <c r="G92" t="s">
        <v>15</v>
      </c>
      <c r="H92" t="s">
        <v>16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153</v>
      </c>
      <c r="Q92" s="6" t="str">
        <f t="shared" si="7"/>
        <v>41-65</v>
      </c>
      <c r="R92" s="6" t="s">
        <v>159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12</v>
      </c>
      <c r="G93" t="s">
        <v>15</v>
      </c>
      <c r="H93" t="s">
        <v>16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156</v>
      </c>
      <c r="Q93" s="6" t="str">
        <f t="shared" si="7"/>
        <v>66-90</v>
      </c>
      <c r="R93" s="6" t="s">
        <v>158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12</v>
      </c>
      <c r="G94" t="s">
        <v>15</v>
      </c>
      <c r="H94" t="s">
        <v>16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155</v>
      </c>
      <c r="Q94" s="6" t="str">
        <f t="shared" si="7"/>
        <v>26-40</v>
      </c>
      <c r="R94" s="6" t="s">
        <v>158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12</v>
      </c>
      <c r="G95" t="s">
        <v>15</v>
      </c>
      <c r="H95" t="s">
        <v>16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154</v>
      </c>
      <c r="Q95" s="6" t="str">
        <f t="shared" si="7"/>
        <v>19-25</v>
      </c>
      <c r="R95" s="6" t="s">
        <v>164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12</v>
      </c>
      <c r="G96" t="s">
        <v>15</v>
      </c>
      <c r="H96" t="s">
        <v>16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153</v>
      </c>
      <c r="Q96" s="6" t="str">
        <f t="shared" si="7"/>
        <v>41-65</v>
      </c>
      <c r="R96" s="6" t="s">
        <v>159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12</v>
      </c>
      <c r="G97" t="s">
        <v>15</v>
      </c>
      <c r="H97" t="s">
        <v>16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154</v>
      </c>
      <c r="Q97" s="6" t="str">
        <f t="shared" si="7"/>
        <v>19-25</v>
      </c>
      <c r="R97" s="6" t="s">
        <v>159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12</v>
      </c>
      <c r="G98" t="s">
        <v>15</v>
      </c>
      <c r="H98" t="s">
        <v>16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154</v>
      </c>
      <c r="Q98" s="6" t="str">
        <f t="shared" si="7"/>
        <v>19-25</v>
      </c>
      <c r="R98" s="6" t="s">
        <v>158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12</v>
      </c>
      <c r="G99" t="s">
        <v>15</v>
      </c>
      <c r="H99" t="s">
        <v>16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153</v>
      </c>
      <c r="Q99" s="6" t="str">
        <f t="shared" si="7"/>
        <v>41-65</v>
      </c>
      <c r="R99" s="6" t="s">
        <v>158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12</v>
      </c>
      <c r="G100" t="s">
        <v>15</v>
      </c>
      <c r="H100" t="s">
        <v>16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153</v>
      </c>
      <c r="Q100" s="6" t="str">
        <f t="shared" si="7"/>
        <v>41-65</v>
      </c>
      <c r="R100" s="6" t="s">
        <v>159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12</v>
      </c>
      <c r="G101" t="s">
        <v>15</v>
      </c>
      <c r="H101" t="s">
        <v>16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154</v>
      </c>
      <c r="Q101" s="6" t="str">
        <f t="shared" si="7"/>
        <v>19-25</v>
      </c>
      <c r="R101" s="6" t="s">
        <v>159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12</v>
      </c>
      <c r="G102" t="s">
        <v>15</v>
      </c>
      <c r="H102" t="s">
        <v>16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157</v>
      </c>
      <c r="Q102" s="6" t="str">
        <f t="shared" si="7"/>
        <v>0-18</v>
      </c>
      <c r="R102" s="6" t="s">
        <v>159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12</v>
      </c>
      <c r="G103" t="s">
        <v>14</v>
      </c>
      <c r="H103" t="s">
        <v>20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21</v>
      </c>
      <c r="P103" s="6" t="s">
        <v>157</v>
      </c>
      <c r="Q103" s="6" t="str">
        <f t="shared" si="7"/>
        <v>0-18</v>
      </c>
      <c r="R103" s="6" t="s">
        <v>159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12</v>
      </c>
      <c r="G104" t="s">
        <v>14</v>
      </c>
      <c r="H104" t="s">
        <v>20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22</v>
      </c>
      <c r="P104" s="6" t="s">
        <v>155</v>
      </c>
      <c r="Q104" s="6" t="str">
        <f t="shared" si="7"/>
        <v>26-40</v>
      </c>
      <c r="R104" s="6" t="s">
        <v>159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12</v>
      </c>
      <c r="G105" t="s">
        <v>15</v>
      </c>
      <c r="H105" t="s">
        <v>16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155</v>
      </c>
      <c r="Q105" s="6" t="str">
        <f t="shared" si="7"/>
        <v>26-40</v>
      </c>
      <c r="R105" s="6" t="s">
        <v>158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12</v>
      </c>
      <c r="G106" t="s">
        <v>15</v>
      </c>
      <c r="H106" t="s">
        <v>16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153</v>
      </c>
      <c r="Q106" s="6" t="str">
        <f t="shared" si="7"/>
        <v>41-65</v>
      </c>
      <c r="R106" s="6" t="s">
        <v>158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12</v>
      </c>
      <c r="G107" t="s">
        <v>15</v>
      </c>
      <c r="H107" t="s">
        <v>16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153</v>
      </c>
      <c r="Q107" s="6" t="str">
        <f t="shared" si="7"/>
        <v>41-65</v>
      </c>
      <c r="R107" s="6" t="s">
        <v>159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12</v>
      </c>
      <c r="G108" t="s">
        <v>15</v>
      </c>
      <c r="H108" t="s">
        <v>16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154</v>
      </c>
      <c r="Q108" s="6" t="str">
        <f t="shared" si="7"/>
        <v>19-25</v>
      </c>
      <c r="R108" s="6" t="s">
        <v>158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12</v>
      </c>
      <c r="G109" t="s">
        <v>15</v>
      </c>
      <c r="H109" t="s">
        <v>16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155</v>
      </c>
      <c r="Q109" s="6" t="str">
        <f t="shared" si="7"/>
        <v>26-40</v>
      </c>
      <c r="R109" s="6" t="s">
        <v>159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12</v>
      </c>
      <c r="G110" t="s">
        <v>15</v>
      </c>
      <c r="H110" t="s">
        <v>16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153</v>
      </c>
      <c r="Q110" s="6" t="str">
        <f t="shared" si="7"/>
        <v>41-65</v>
      </c>
      <c r="R110" s="6" t="s">
        <v>158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12</v>
      </c>
      <c r="G111" t="s">
        <v>15</v>
      </c>
      <c r="H111" t="s">
        <v>16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153</v>
      </c>
      <c r="Q111" s="6" t="str">
        <f t="shared" si="7"/>
        <v>41-65</v>
      </c>
      <c r="R111" s="6" t="s">
        <v>159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12</v>
      </c>
      <c r="G112" t="s">
        <v>15</v>
      </c>
      <c r="H112" t="s">
        <v>16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153</v>
      </c>
      <c r="Q112" s="6" t="str">
        <f t="shared" si="7"/>
        <v>41-65</v>
      </c>
      <c r="R112" s="6" t="s">
        <v>158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12</v>
      </c>
      <c r="G113" t="s">
        <v>15</v>
      </c>
      <c r="H113" t="s">
        <v>16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155</v>
      </c>
      <c r="Q113" s="6" t="str">
        <f t="shared" si="7"/>
        <v>26-40</v>
      </c>
      <c r="R113" s="6" t="s">
        <v>158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12</v>
      </c>
      <c r="G114" t="s">
        <v>15</v>
      </c>
      <c r="H114" t="s">
        <v>16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156</v>
      </c>
      <c r="Q114" s="6" t="str">
        <f t="shared" si="7"/>
        <v>66-90</v>
      </c>
      <c r="R114" s="6" t="s">
        <v>158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12</v>
      </c>
      <c r="G115" t="s">
        <v>15</v>
      </c>
      <c r="H115" t="s">
        <v>16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157</v>
      </c>
      <c r="Q115" s="6" t="str">
        <f t="shared" si="7"/>
        <v>0-18</v>
      </c>
      <c r="R115" s="6" t="s">
        <v>159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12</v>
      </c>
      <c r="G116" t="s">
        <v>15</v>
      </c>
      <c r="H116" t="s">
        <v>16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153</v>
      </c>
      <c r="Q116" s="6" t="str">
        <f t="shared" si="7"/>
        <v>41-65</v>
      </c>
      <c r="R116" s="6" t="s">
        <v>159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12</v>
      </c>
      <c r="G117" t="s">
        <v>15</v>
      </c>
      <c r="H117" t="s">
        <v>16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155</v>
      </c>
      <c r="Q117" s="6" t="str">
        <f t="shared" si="7"/>
        <v>26-40</v>
      </c>
      <c r="R117" s="6" t="s">
        <v>159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12</v>
      </c>
      <c r="G118" t="s">
        <v>15</v>
      </c>
      <c r="H118" t="s">
        <v>16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153</v>
      </c>
      <c r="Q118" s="6" t="str">
        <f t="shared" si="7"/>
        <v>41-65</v>
      </c>
      <c r="R118" s="6" t="s">
        <v>158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12</v>
      </c>
      <c r="G119" t="s">
        <v>15</v>
      </c>
      <c r="H119" t="s">
        <v>16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155</v>
      </c>
      <c r="Q119" s="6" t="str">
        <f t="shared" si="7"/>
        <v>26-40</v>
      </c>
      <c r="R119" s="6" t="s">
        <v>158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13</v>
      </c>
      <c r="G120" t="s">
        <v>15</v>
      </c>
      <c r="H120" t="s">
        <v>16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154</v>
      </c>
      <c r="Q120" s="6" t="str">
        <f t="shared" si="7"/>
        <v>19-25</v>
      </c>
      <c r="R120" s="6" t="s">
        <v>158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12</v>
      </c>
      <c r="G121" t="s">
        <v>15</v>
      </c>
      <c r="H121" t="s">
        <v>16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155</v>
      </c>
      <c r="Q121" s="6" t="str">
        <f t="shared" si="7"/>
        <v>26-40</v>
      </c>
      <c r="R121" s="6" t="s">
        <v>158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12</v>
      </c>
      <c r="G122" t="s">
        <v>15</v>
      </c>
      <c r="H122" t="s">
        <v>16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155</v>
      </c>
      <c r="Q122" s="6" t="str">
        <f t="shared" si="7"/>
        <v>26-40</v>
      </c>
      <c r="R122" s="6" t="s">
        <v>158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12</v>
      </c>
      <c r="G123" t="s">
        <v>15</v>
      </c>
      <c r="H123" t="s">
        <v>16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153</v>
      </c>
      <c r="Q123" s="6" t="str">
        <f t="shared" si="7"/>
        <v>41-65</v>
      </c>
      <c r="R123" s="6" t="s">
        <v>159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12</v>
      </c>
      <c r="G124" t="s">
        <v>15</v>
      </c>
      <c r="H124" t="s">
        <v>16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157</v>
      </c>
      <c r="Q124" s="6" t="str">
        <f t="shared" si="7"/>
        <v>0-18</v>
      </c>
      <c r="R124" s="6" t="s">
        <v>158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12</v>
      </c>
      <c r="G125" t="s">
        <v>15</v>
      </c>
      <c r="H125" t="s">
        <v>16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153</v>
      </c>
      <c r="Q125" s="6" t="str">
        <f t="shared" si="7"/>
        <v>41-65</v>
      </c>
      <c r="R125" s="6" t="s">
        <v>158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12</v>
      </c>
      <c r="G126" t="s">
        <v>15</v>
      </c>
      <c r="H126" t="s">
        <v>16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153</v>
      </c>
      <c r="Q126" s="6" t="str">
        <f t="shared" si="7"/>
        <v>41-65</v>
      </c>
      <c r="R126" s="6" t="s">
        <v>158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12</v>
      </c>
      <c r="G127" t="s">
        <v>15</v>
      </c>
      <c r="H127" t="s">
        <v>16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153</v>
      </c>
      <c r="Q127" s="6" t="str">
        <f t="shared" si="7"/>
        <v>41-65</v>
      </c>
      <c r="R127" s="6" t="s">
        <v>159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12</v>
      </c>
      <c r="G128" t="s">
        <v>15</v>
      </c>
      <c r="H128" t="s">
        <v>16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153</v>
      </c>
      <c r="Q128" s="6" t="str">
        <f t="shared" si="7"/>
        <v>41-65</v>
      </c>
      <c r="R128" s="6" t="s">
        <v>158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12</v>
      </c>
      <c r="G129" t="s">
        <v>15</v>
      </c>
      <c r="H129" t="s">
        <v>16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154</v>
      </c>
      <c r="Q129" s="6" t="str">
        <f t="shared" si="7"/>
        <v>19-25</v>
      </c>
      <c r="R129" s="6" t="s">
        <v>158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12</v>
      </c>
      <c r="G130" t="s">
        <v>15</v>
      </c>
      <c r="H130" t="s">
        <v>16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153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164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12</v>
      </c>
      <c r="G131" t="s">
        <v>15</v>
      </c>
      <c r="H131" t="s">
        <v>16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155</v>
      </c>
      <c r="Q131" s="6" t="str">
        <f t="shared" si="11"/>
        <v>26-40</v>
      </c>
      <c r="R131" s="6" t="s">
        <v>158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12</v>
      </c>
      <c r="G132" t="s">
        <v>15</v>
      </c>
      <c r="H132" t="s">
        <v>16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155</v>
      </c>
      <c r="Q132" s="6" t="str">
        <f t="shared" si="11"/>
        <v>26-40</v>
      </c>
      <c r="R132" s="6" t="s">
        <v>158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12</v>
      </c>
      <c r="G133" t="s">
        <v>15</v>
      </c>
      <c r="H133" t="s">
        <v>16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156</v>
      </c>
      <c r="Q133" s="6" t="str">
        <f t="shared" si="11"/>
        <v>66-90</v>
      </c>
      <c r="R133" s="6" t="s">
        <v>159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12</v>
      </c>
      <c r="G134" t="s">
        <v>15</v>
      </c>
      <c r="H134" t="s">
        <v>16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153</v>
      </c>
      <c r="Q134" s="6" t="str">
        <f t="shared" si="11"/>
        <v>41-65</v>
      </c>
      <c r="R134" s="6" t="s">
        <v>158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12</v>
      </c>
      <c r="G135" t="s">
        <v>15</v>
      </c>
      <c r="H135" t="s">
        <v>16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155</v>
      </c>
      <c r="Q135" s="6" t="str">
        <f t="shared" si="11"/>
        <v>26-40</v>
      </c>
      <c r="R135" s="6" t="s">
        <v>158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13</v>
      </c>
      <c r="G136" t="s">
        <v>15</v>
      </c>
      <c r="H136" t="s">
        <v>16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155</v>
      </c>
      <c r="Q136" s="6" t="str">
        <f t="shared" si="11"/>
        <v>26-40</v>
      </c>
      <c r="R136" s="6" t="s">
        <v>158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12</v>
      </c>
      <c r="G137" t="s">
        <v>15</v>
      </c>
      <c r="H137" t="s">
        <v>16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157</v>
      </c>
      <c r="Q137" s="6" t="str">
        <f t="shared" si="11"/>
        <v>0-18</v>
      </c>
      <c r="R137" s="6" t="s">
        <v>158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12</v>
      </c>
      <c r="G138" t="s">
        <v>15</v>
      </c>
      <c r="H138" t="s">
        <v>16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155</v>
      </c>
      <c r="Q138" s="6" t="str">
        <f t="shared" si="11"/>
        <v>26-40</v>
      </c>
      <c r="R138" s="6" t="s">
        <v>158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12</v>
      </c>
      <c r="G139" t="s">
        <v>15</v>
      </c>
      <c r="H139" t="s">
        <v>16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154</v>
      </c>
      <c r="Q139" s="6" t="str">
        <f t="shared" si="11"/>
        <v>19-25</v>
      </c>
      <c r="R139" s="6" t="s">
        <v>158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12</v>
      </c>
      <c r="G140" t="s">
        <v>15</v>
      </c>
      <c r="H140" t="s">
        <v>16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154</v>
      </c>
      <c r="Q140" s="6" t="str">
        <f t="shared" si="11"/>
        <v>19-25</v>
      </c>
      <c r="R140" s="6" t="s">
        <v>158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12</v>
      </c>
      <c r="G141" t="s">
        <v>15</v>
      </c>
      <c r="H141" t="s">
        <v>16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155</v>
      </c>
      <c r="Q141" s="6" t="str">
        <f t="shared" si="11"/>
        <v>26-40</v>
      </c>
      <c r="R141" s="6" t="s">
        <v>158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12</v>
      </c>
      <c r="G142" t="s">
        <v>15</v>
      </c>
      <c r="H142" t="s">
        <v>16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23</v>
      </c>
      <c r="P142" s="6" t="s">
        <v>154</v>
      </c>
      <c r="Q142" s="6" t="str">
        <f t="shared" si="11"/>
        <v>19-25</v>
      </c>
      <c r="R142" s="6" t="s">
        <v>158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12</v>
      </c>
      <c r="G143" t="s">
        <v>15</v>
      </c>
      <c r="H143" t="s">
        <v>17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153</v>
      </c>
      <c r="Q143" s="6" t="str">
        <f t="shared" si="11"/>
        <v>41-65</v>
      </c>
      <c r="R143" s="6" t="s">
        <v>158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12</v>
      </c>
      <c r="G144" t="s">
        <v>15</v>
      </c>
      <c r="H144" t="s">
        <v>17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153</v>
      </c>
      <c r="Q144" s="6" t="str">
        <f t="shared" si="11"/>
        <v>41-65</v>
      </c>
      <c r="R144" s="6" t="s">
        <v>158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12</v>
      </c>
      <c r="G145" t="s">
        <v>15</v>
      </c>
      <c r="H145" t="s">
        <v>17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153</v>
      </c>
      <c r="Q145" s="6" t="str">
        <f t="shared" si="11"/>
        <v>41-65</v>
      </c>
      <c r="R145" s="6" t="s">
        <v>158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12</v>
      </c>
      <c r="G146" t="s">
        <v>15</v>
      </c>
      <c r="H146" t="s">
        <v>17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157</v>
      </c>
      <c r="Q146" s="6" t="str">
        <f t="shared" si="11"/>
        <v>0-18</v>
      </c>
      <c r="R146" s="6" t="s">
        <v>159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12</v>
      </c>
      <c r="G147" t="s">
        <v>15</v>
      </c>
      <c r="H147" t="s">
        <v>17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153</v>
      </c>
      <c r="Q147" s="6" t="str">
        <f t="shared" si="11"/>
        <v>41-65</v>
      </c>
      <c r="R147" s="6" t="s">
        <v>158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12</v>
      </c>
      <c r="G148" t="s">
        <v>15</v>
      </c>
      <c r="H148" t="s">
        <v>17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24</v>
      </c>
      <c r="P148" s="6" t="s">
        <v>153</v>
      </c>
      <c r="Q148" s="6" t="str">
        <f t="shared" si="11"/>
        <v>41-65</v>
      </c>
      <c r="R148" s="6" t="s">
        <v>159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12</v>
      </c>
      <c r="G149" t="s">
        <v>15</v>
      </c>
      <c r="H149" t="s">
        <v>17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153</v>
      </c>
      <c r="Q149" s="6" t="str">
        <f t="shared" si="11"/>
        <v>41-65</v>
      </c>
      <c r="R149" s="6" t="s">
        <v>158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12</v>
      </c>
      <c r="G150" t="s">
        <v>15</v>
      </c>
      <c r="H150" t="s">
        <v>17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153</v>
      </c>
      <c r="Q150" s="6" t="str">
        <f t="shared" si="11"/>
        <v>41-65</v>
      </c>
      <c r="R150" s="6" t="s">
        <v>158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12</v>
      </c>
      <c r="G151" t="s">
        <v>15</v>
      </c>
      <c r="H151" t="s">
        <v>17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156</v>
      </c>
      <c r="Q151" s="6" t="str">
        <f t="shared" si="11"/>
        <v>66-90</v>
      </c>
      <c r="R151" s="6" t="s">
        <v>158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12</v>
      </c>
      <c r="G152" t="s">
        <v>15</v>
      </c>
      <c r="H152" t="s">
        <v>17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153</v>
      </c>
      <c r="Q152" s="6" t="str">
        <f t="shared" si="11"/>
        <v>41-65</v>
      </c>
      <c r="R152" s="6" t="s">
        <v>158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12</v>
      </c>
      <c r="G153" t="s">
        <v>15</v>
      </c>
      <c r="H153" t="s">
        <v>17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156</v>
      </c>
      <c r="Q153" s="6" t="str">
        <f t="shared" si="11"/>
        <v>66-90</v>
      </c>
      <c r="R153" s="6" t="s">
        <v>159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12</v>
      </c>
      <c r="G154" t="s">
        <v>15</v>
      </c>
      <c r="H154" t="s">
        <v>17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153</v>
      </c>
      <c r="Q154" s="6" t="str">
        <f t="shared" si="11"/>
        <v>41-65</v>
      </c>
      <c r="R154" s="6" t="s">
        <v>159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12</v>
      </c>
      <c r="G155" t="s">
        <v>15</v>
      </c>
      <c r="H155" t="s">
        <v>17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153</v>
      </c>
      <c r="Q155" s="6" t="str">
        <f t="shared" si="11"/>
        <v>41-65</v>
      </c>
      <c r="R155" s="6" t="s">
        <v>159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12</v>
      </c>
      <c r="G156" t="s">
        <v>15</v>
      </c>
      <c r="H156" t="s">
        <v>17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153</v>
      </c>
      <c r="Q156" s="6" t="str">
        <f t="shared" si="11"/>
        <v>41-65</v>
      </c>
      <c r="R156" s="6" t="s">
        <v>159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12</v>
      </c>
      <c r="G157" t="s">
        <v>15</v>
      </c>
      <c r="H157" t="s">
        <v>17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153</v>
      </c>
      <c r="Q157" s="6" t="str">
        <f t="shared" si="11"/>
        <v>41-65</v>
      </c>
      <c r="R157" s="6" t="s">
        <v>159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12</v>
      </c>
      <c r="G158" t="s">
        <v>15</v>
      </c>
      <c r="H158" t="s">
        <v>17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153</v>
      </c>
      <c r="Q158" s="6" t="str">
        <f t="shared" si="11"/>
        <v>41-65</v>
      </c>
      <c r="R158" s="6" t="s">
        <v>159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12</v>
      </c>
      <c r="G159" t="s">
        <v>15</v>
      </c>
      <c r="H159" t="s">
        <v>17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153</v>
      </c>
      <c r="Q159" s="6" t="str">
        <f t="shared" si="11"/>
        <v>41-65</v>
      </c>
      <c r="R159" s="6" t="s">
        <v>159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12</v>
      </c>
      <c r="G160" t="s">
        <v>15</v>
      </c>
      <c r="H160" t="s">
        <v>17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153</v>
      </c>
      <c r="Q160" s="6" t="str">
        <f t="shared" si="11"/>
        <v>41-65</v>
      </c>
      <c r="R160" s="6" t="s">
        <v>159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12</v>
      </c>
      <c r="G161" t="s">
        <v>15</v>
      </c>
      <c r="H161" t="s">
        <v>17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25</v>
      </c>
      <c r="P161" s="6" t="s">
        <v>153</v>
      </c>
      <c r="Q161" s="6" t="str">
        <f t="shared" si="11"/>
        <v>41-65</v>
      </c>
      <c r="R161" s="6" t="s">
        <v>159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12</v>
      </c>
      <c r="G162" t="s">
        <v>15</v>
      </c>
      <c r="H162" t="s">
        <v>17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156</v>
      </c>
      <c r="Q162" s="6" t="str">
        <f t="shared" si="11"/>
        <v>66-90</v>
      </c>
      <c r="R162" s="6" t="s">
        <v>158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12</v>
      </c>
      <c r="G163" t="s">
        <v>15</v>
      </c>
      <c r="H163" t="s">
        <v>17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153</v>
      </c>
      <c r="Q163" s="6" t="str">
        <f t="shared" si="11"/>
        <v>41-65</v>
      </c>
      <c r="R163" s="6" t="s">
        <v>159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12</v>
      </c>
      <c r="G164" t="s">
        <v>15</v>
      </c>
      <c r="H164" t="s">
        <v>16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157</v>
      </c>
      <c r="Q164" s="6" t="str">
        <f t="shared" si="11"/>
        <v>0-18</v>
      </c>
      <c r="R164" s="6" t="s">
        <v>158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12</v>
      </c>
      <c r="G165" t="s">
        <v>14</v>
      </c>
      <c r="H165" t="s">
        <v>16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26</v>
      </c>
      <c r="P165" s="6" t="s">
        <v>153</v>
      </c>
      <c r="Q165" s="6" t="str">
        <f t="shared" si="11"/>
        <v>41-65</v>
      </c>
      <c r="R165" s="6" t="s">
        <v>159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12</v>
      </c>
      <c r="G166" t="s">
        <v>14</v>
      </c>
      <c r="H166" t="s">
        <v>16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27</v>
      </c>
      <c r="P166" s="6" t="s">
        <v>154</v>
      </c>
      <c r="Q166" s="6" t="str">
        <f t="shared" si="11"/>
        <v>19-25</v>
      </c>
      <c r="R166" s="6" t="s">
        <v>159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12</v>
      </c>
      <c r="G167" t="s">
        <v>15</v>
      </c>
      <c r="H167" t="s">
        <v>16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153</v>
      </c>
      <c r="Q167" s="6" t="str">
        <f t="shared" si="11"/>
        <v>41-65</v>
      </c>
      <c r="R167" s="6" t="s">
        <v>164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12</v>
      </c>
      <c r="G168" t="s">
        <v>15</v>
      </c>
      <c r="H168" t="s">
        <v>16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154</v>
      </c>
      <c r="Q168" s="6" t="str">
        <f t="shared" si="11"/>
        <v>19-25</v>
      </c>
      <c r="R168" s="6" t="s">
        <v>159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12</v>
      </c>
      <c r="G169" t="s">
        <v>15</v>
      </c>
      <c r="H169" t="s">
        <v>16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154</v>
      </c>
      <c r="Q169" s="6" t="str">
        <f t="shared" si="11"/>
        <v>19-25</v>
      </c>
      <c r="R169" s="6" t="s">
        <v>164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12</v>
      </c>
      <c r="G170" t="s">
        <v>15</v>
      </c>
      <c r="H170" t="s">
        <v>16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155</v>
      </c>
      <c r="Q170" s="6" t="str">
        <f t="shared" si="11"/>
        <v>26-40</v>
      </c>
      <c r="R170" s="6" t="s">
        <v>158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12</v>
      </c>
      <c r="G171" t="s">
        <v>15</v>
      </c>
      <c r="H171" t="s">
        <v>16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155</v>
      </c>
      <c r="Q171" s="6" t="str">
        <f t="shared" si="11"/>
        <v>26-40</v>
      </c>
      <c r="R171" s="6" t="s">
        <v>158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12</v>
      </c>
      <c r="G172" t="s">
        <v>15</v>
      </c>
      <c r="H172" t="s">
        <v>16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155</v>
      </c>
      <c r="Q172" s="6" t="str">
        <f t="shared" si="11"/>
        <v>26-40</v>
      </c>
      <c r="R172" s="6" t="s">
        <v>158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12</v>
      </c>
      <c r="G173" t="s">
        <v>15</v>
      </c>
      <c r="H173" t="s">
        <v>16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155</v>
      </c>
      <c r="Q173" s="6" t="str">
        <f t="shared" si="11"/>
        <v>26-40</v>
      </c>
      <c r="R173" s="6" t="s">
        <v>158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12</v>
      </c>
      <c r="G174" t="s">
        <v>15</v>
      </c>
      <c r="H174" t="s">
        <v>16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156</v>
      </c>
      <c r="Q174" s="6" t="str">
        <f t="shared" si="11"/>
        <v>66-90</v>
      </c>
      <c r="R174" s="6" t="s">
        <v>158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12</v>
      </c>
      <c r="G175" t="s">
        <v>15</v>
      </c>
      <c r="H175" t="s">
        <v>16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153</v>
      </c>
      <c r="Q175" s="6" t="str">
        <f t="shared" si="11"/>
        <v>41-65</v>
      </c>
      <c r="R175" s="6" t="s">
        <v>164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12</v>
      </c>
      <c r="G176" t="s">
        <v>15</v>
      </c>
      <c r="H176" t="s">
        <v>16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155</v>
      </c>
      <c r="Q176" s="6" t="str">
        <f t="shared" si="11"/>
        <v>26-40</v>
      </c>
      <c r="R176" s="6" t="s">
        <v>164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12</v>
      </c>
      <c r="G177" t="s">
        <v>15</v>
      </c>
      <c r="H177" t="s">
        <v>16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154</v>
      </c>
      <c r="Q177" s="6" t="str">
        <f t="shared" si="11"/>
        <v>19-25</v>
      </c>
      <c r="R177" s="6" t="s">
        <v>158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12</v>
      </c>
      <c r="G178" t="s">
        <v>15</v>
      </c>
      <c r="H178" t="s">
        <v>16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156</v>
      </c>
      <c r="Q178" s="6" t="str">
        <f t="shared" si="11"/>
        <v>66-90</v>
      </c>
      <c r="R178" s="6" t="s">
        <v>159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12</v>
      </c>
      <c r="G179" t="s">
        <v>15</v>
      </c>
      <c r="H179" t="s">
        <v>16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154</v>
      </c>
      <c r="Q179" s="6" t="str">
        <f t="shared" si="11"/>
        <v>19-25</v>
      </c>
      <c r="R179" s="6" t="s">
        <v>164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12</v>
      </c>
      <c r="G180" t="s">
        <v>15</v>
      </c>
      <c r="H180" t="s">
        <v>16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153</v>
      </c>
      <c r="Q180" s="6" t="str">
        <f t="shared" si="11"/>
        <v>41-65</v>
      </c>
      <c r="R180" s="6" t="s">
        <v>159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12</v>
      </c>
      <c r="G181" t="s">
        <v>15</v>
      </c>
      <c r="H181" t="s">
        <v>16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155</v>
      </c>
      <c r="Q181" s="6" t="str">
        <f t="shared" si="11"/>
        <v>26-40</v>
      </c>
      <c r="R181" s="6" t="s">
        <v>158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12</v>
      </c>
      <c r="G182" t="s">
        <v>15</v>
      </c>
      <c r="H182" t="s">
        <v>16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154</v>
      </c>
      <c r="Q182" s="6" t="str">
        <f t="shared" si="11"/>
        <v>19-25</v>
      </c>
      <c r="R182" s="6" t="s">
        <v>159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12</v>
      </c>
      <c r="G183" t="s">
        <v>15</v>
      </c>
      <c r="H183" t="s">
        <v>16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153</v>
      </c>
      <c r="Q183" s="6" t="str">
        <f t="shared" si="11"/>
        <v>41-65</v>
      </c>
      <c r="R183" s="6" t="s">
        <v>159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12</v>
      </c>
      <c r="G184" t="s">
        <v>15</v>
      </c>
      <c r="H184" t="s">
        <v>16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153</v>
      </c>
      <c r="Q184" s="6" t="str">
        <f t="shared" si="11"/>
        <v>41-65</v>
      </c>
      <c r="R184" s="6" t="s">
        <v>159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12</v>
      </c>
      <c r="G185" t="s">
        <v>15</v>
      </c>
      <c r="H185" t="s">
        <v>16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155</v>
      </c>
      <c r="Q185" s="6" t="str">
        <f t="shared" si="11"/>
        <v>26-40</v>
      </c>
      <c r="R185" s="6" t="s">
        <v>164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12</v>
      </c>
      <c r="G186" t="s">
        <v>15</v>
      </c>
      <c r="H186" t="s">
        <v>16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153</v>
      </c>
      <c r="Q186" s="6" t="str">
        <f t="shared" si="11"/>
        <v>41-65</v>
      </c>
      <c r="R186" s="6" t="s">
        <v>159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12</v>
      </c>
      <c r="G187" t="s">
        <v>15</v>
      </c>
      <c r="H187" t="s">
        <v>16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156</v>
      </c>
      <c r="Q187" s="6" t="str">
        <f t="shared" si="11"/>
        <v>66-90</v>
      </c>
      <c r="R187" s="6" t="s">
        <v>159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12</v>
      </c>
      <c r="G188" t="s">
        <v>15</v>
      </c>
      <c r="H188" t="s">
        <v>16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155</v>
      </c>
      <c r="Q188" s="6" t="str">
        <f t="shared" si="11"/>
        <v>26-40</v>
      </c>
      <c r="R188" s="6" t="s">
        <v>158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12</v>
      </c>
      <c r="G189" t="s">
        <v>15</v>
      </c>
      <c r="H189" t="s">
        <v>16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153</v>
      </c>
      <c r="Q189" s="6" t="str">
        <f t="shared" si="11"/>
        <v>41-65</v>
      </c>
      <c r="R189" s="6" t="s">
        <v>159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12</v>
      </c>
      <c r="G190" t="s">
        <v>15</v>
      </c>
      <c r="H190" t="s">
        <v>16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155</v>
      </c>
      <c r="Q190" s="6" t="str">
        <f t="shared" si="11"/>
        <v>26-40</v>
      </c>
      <c r="R190" s="6" t="s">
        <v>158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12</v>
      </c>
      <c r="G191" t="s">
        <v>15</v>
      </c>
      <c r="H191" t="s">
        <v>16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155</v>
      </c>
      <c r="Q191" s="6" t="str">
        <f t="shared" si="11"/>
        <v>26-40</v>
      </c>
      <c r="R191" s="6" t="s">
        <v>159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12</v>
      </c>
      <c r="G192" t="s">
        <v>15</v>
      </c>
      <c r="H192" t="s">
        <v>16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155</v>
      </c>
      <c r="Q192" s="6" t="str">
        <f t="shared" si="11"/>
        <v>26-40</v>
      </c>
      <c r="R192" s="6" t="s">
        <v>158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12</v>
      </c>
      <c r="G193" t="s">
        <v>15</v>
      </c>
      <c r="H193" t="s">
        <v>16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155</v>
      </c>
      <c r="Q193" s="6" t="str">
        <f t="shared" si="11"/>
        <v>26-40</v>
      </c>
      <c r="R193" s="6" t="s">
        <v>164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12</v>
      </c>
      <c r="G194" t="s">
        <v>15</v>
      </c>
      <c r="H194" t="s">
        <v>16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154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158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12</v>
      </c>
      <c r="G195" t="s">
        <v>15</v>
      </c>
      <c r="H195" t="s">
        <v>16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154</v>
      </c>
      <c r="Q195" s="6" t="str">
        <f t="shared" si="15"/>
        <v>19-25</v>
      </c>
      <c r="R195" s="6" t="s">
        <v>164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12</v>
      </c>
      <c r="G196" t="s">
        <v>15</v>
      </c>
      <c r="H196" t="s">
        <v>16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157</v>
      </c>
      <c r="Q196" s="6" t="str">
        <f t="shared" si="15"/>
        <v>0-18</v>
      </c>
      <c r="R196" s="6" t="s">
        <v>158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12</v>
      </c>
      <c r="G197" t="s">
        <v>15</v>
      </c>
      <c r="H197" t="s">
        <v>16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155</v>
      </c>
      <c r="Q197" s="6" t="str">
        <f t="shared" si="15"/>
        <v>26-40</v>
      </c>
      <c r="R197" s="6" t="s">
        <v>158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12</v>
      </c>
      <c r="G198" t="s">
        <v>15</v>
      </c>
      <c r="H198" t="s">
        <v>16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153</v>
      </c>
      <c r="Q198" s="6" t="str">
        <f t="shared" si="15"/>
        <v>41-65</v>
      </c>
      <c r="R198" s="6" t="s">
        <v>164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12</v>
      </c>
      <c r="G199" t="s">
        <v>15</v>
      </c>
      <c r="H199" t="s">
        <v>16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156</v>
      </c>
      <c r="Q199" s="6" t="str">
        <f t="shared" si="15"/>
        <v>66-90</v>
      </c>
      <c r="R199" s="6" t="s">
        <v>159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12</v>
      </c>
      <c r="G200" t="s">
        <v>15</v>
      </c>
      <c r="H200" t="s">
        <v>16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153</v>
      </c>
      <c r="Q200" s="6" t="str">
        <f t="shared" si="15"/>
        <v>41-65</v>
      </c>
      <c r="R200" s="6" t="s">
        <v>164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12</v>
      </c>
      <c r="G201" t="s">
        <v>15</v>
      </c>
      <c r="H201" t="s">
        <v>16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156</v>
      </c>
      <c r="Q201" s="6" t="str">
        <f t="shared" si="15"/>
        <v>66-90</v>
      </c>
      <c r="R201" s="6" t="s">
        <v>158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12</v>
      </c>
      <c r="G202" t="s">
        <v>15</v>
      </c>
      <c r="H202" t="s">
        <v>16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153</v>
      </c>
      <c r="Q202" s="6" t="str">
        <f t="shared" si="15"/>
        <v>41-65</v>
      </c>
      <c r="R202" s="6" t="s">
        <v>164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12</v>
      </c>
      <c r="G203" t="s">
        <v>15</v>
      </c>
      <c r="H203" t="s">
        <v>16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155</v>
      </c>
      <c r="Q203" s="6" t="str">
        <f t="shared" si="15"/>
        <v>26-40</v>
      </c>
      <c r="R203" s="6" t="s">
        <v>164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12</v>
      </c>
      <c r="G204" t="s">
        <v>15</v>
      </c>
      <c r="H204" t="s">
        <v>16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155</v>
      </c>
      <c r="Q204" s="6" t="str">
        <f t="shared" si="15"/>
        <v>26-40</v>
      </c>
      <c r="R204" s="6" t="s">
        <v>159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12</v>
      </c>
      <c r="G205" t="s">
        <v>15</v>
      </c>
      <c r="H205" t="s">
        <v>16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155</v>
      </c>
      <c r="Q205" s="6" t="str">
        <f t="shared" si="15"/>
        <v>26-40</v>
      </c>
      <c r="R205" s="6" t="s">
        <v>158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12</v>
      </c>
      <c r="G206" t="s">
        <v>15</v>
      </c>
      <c r="H206" t="s">
        <v>16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157</v>
      </c>
      <c r="Q206" s="6" t="str">
        <f t="shared" si="15"/>
        <v>0-18</v>
      </c>
      <c r="R206" s="6" t="s">
        <v>159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12</v>
      </c>
      <c r="G207" t="s">
        <v>15</v>
      </c>
      <c r="H207" t="s">
        <v>16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153</v>
      </c>
      <c r="Q207" s="6" t="str">
        <f t="shared" si="15"/>
        <v>41-65</v>
      </c>
      <c r="R207" s="6" t="s">
        <v>158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12</v>
      </c>
      <c r="G208" t="s">
        <v>15</v>
      </c>
      <c r="H208" t="s">
        <v>16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153</v>
      </c>
      <c r="Q208" s="6" t="str">
        <f t="shared" si="15"/>
        <v>41-65</v>
      </c>
      <c r="R208" s="6" t="s">
        <v>159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12</v>
      </c>
      <c r="G209" t="s">
        <v>15</v>
      </c>
      <c r="H209" t="s">
        <v>16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153</v>
      </c>
      <c r="Q209" s="6" t="str">
        <f t="shared" si="15"/>
        <v>41-65</v>
      </c>
      <c r="R209" s="6" t="s">
        <v>158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12</v>
      </c>
      <c r="G210" t="s">
        <v>15</v>
      </c>
      <c r="H210" t="s">
        <v>16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156</v>
      </c>
      <c r="Q210" s="6" t="str">
        <f t="shared" si="15"/>
        <v>66-90</v>
      </c>
      <c r="R210" s="6" t="s">
        <v>159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12</v>
      </c>
      <c r="G211" t="s">
        <v>15</v>
      </c>
      <c r="H211" t="s">
        <v>16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154</v>
      </c>
      <c r="Q211" s="6" t="str">
        <f t="shared" si="15"/>
        <v>19-25</v>
      </c>
      <c r="R211" s="6" t="s">
        <v>164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12</v>
      </c>
      <c r="G212" t="s">
        <v>15</v>
      </c>
      <c r="H212" t="s">
        <v>16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154</v>
      </c>
      <c r="Q212" s="6" t="str">
        <f t="shared" si="15"/>
        <v>19-25</v>
      </c>
      <c r="R212" s="6" t="s">
        <v>158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12</v>
      </c>
      <c r="G213" t="s">
        <v>15</v>
      </c>
      <c r="H213" t="s">
        <v>16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153</v>
      </c>
      <c r="Q213" s="6" t="str">
        <f t="shared" si="15"/>
        <v>41-65</v>
      </c>
      <c r="R213" s="6" t="s">
        <v>158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12</v>
      </c>
      <c r="G214" t="s">
        <v>15</v>
      </c>
      <c r="H214" t="s">
        <v>16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154</v>
      </c>
      <c r="Q214" s="6" t="str">
        <f t="shared" si="15"/>
        <v>19-25</v>
      </c>
      <c r="R214" s="6" t="s">
        <v>158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12</v>
      </c>
      <c r="G215" t="s">
        <v>15</v>
      </c>
      <c r="H215" t="s">
        <v>16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154</v>
      </c>
      <c r="Q215" s="6" t="str">
        <f t="shared" si="15"/>
        <v>19-25</v>
      </c>
      <c r="R215" s="6" t="s">
        <v>158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12</v>
      </c>
      <c r="G216" t="s">
        <v>15</v>
      </c>
      <c r="H216" t="s">
        <v>16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154</v>
      </c>
      <c r="Q216" s="6" t="str">
        <f t="shared" si="15"/>
        <v>19-25</v>
      </c>
      <c r="R216" s="6" t="s">
        <v>164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12</v>
      </c>
      <c r="G217" t="s">
        <v>15</v>
      </c>
      <c r="H217" t="s">
        <v>16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154</v>
      </c>
      <c r="Q217" s="6" t="str">
        <f t="shared" si="15"/>
        <v>19-25</v>
      </c>
      <c r="R217" s="6" t="s">
        <v>158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12</v>
      </c>
      <c r="G218" t="s">
        <v>15</v>
      </c>
      <c r="H218" t="s">
        <v>16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154</v>
      </c>
      <c r="Q218" s="6" t="str">
        <f t="shared" si="15"/>
        <v>19-25</v>
      </c>
      <c r="R218" s="6" t="s">
        <v>158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12</v>
      </c>
      <c r="G219" t="s">
        <v>15</v>
      </c>
      <c r="H219" t="s">
        <v>16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156</v>
      </c>
      <c r="Q219" s="6" t="str">
        <f t="shared" si="15"/>
        <v>66-90</v>
      </c>
      <c r="R219" s="6" t="s">
        <v>159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12</v>
      </c>
      <c r="G220" t="s">
        <v>15</v>
      </c>
      <c r="H220" t="s">
        <v>16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154</v>
      </c>
      <c r="Q220" s="6" t="str">
        <f t="shared" si="15"/>
        <v>19-25</v>
      </c>
      <c r="R220" s="6" t="s">
        <v>158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12</v>
      </c>
      <c r="G221" t="s">
        <v>15</v>
      </c>
      <c r="H221" t="s">
        <v>16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154</v>
      </c>
      <c r="Q221" s="6" t="str">
        <f t="shared" si="15"/>
        <v>19-25</v>
      </c>
      <c r="R221" s="6" t="s">
        <v>159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12</v>
      </c>
      <c r="G222" t="s">
        <v>15</v>
      </c>
      <c r="H222" t="s">
        <v>16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156</v>
      </c>
      <c r="Q222" s="6" t="str">
        <f t="shared" si="15"/>
        <v>66-90</v>
      </c>
      <c r="R222" s="6" t="s">
        <v>159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12</v>
      </c>
      <c r="G223" t="s">
        <v>15</v>
      </c>
      <c r="H223" t="s">
        <v>16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153</v>
      </c>
      <c r="Q223" s="6" t="str">
        <f t="shared" si="15"/>
        <v>41-65</v>
      </c>
      <c r="R223" s="6" t="s">
        <v>159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12</v>
      </c>
      <c r="G224" t="s">
        <v>15</v>
      </c>
      <c r="H224" t="s">
        <v>16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155</v>
      </c>
      <c r="Q224" s="6" t="str">
        <f t="shared" si="15"/>
        <v>26-40</v>
      </c>
      <c r="R224" s="6" t="s">
        <v>159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12</v>
      </c>
      <c r="G225" t="s">
        <v>15</v>
      </c>
      <c r="H225" t="s">
        <v>16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153</v>
      </c>
      <c r="Q225" s="6" t="str">
        <f t="shared" si="15"/>
        <v>41-65</v>
      </c>
      <c r="R225" s="6" t="s">
        <v>158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12</v>
      </c>
      <c r="G226" t="s">
        <v>15</v>
      </c>
      <c r="H226" t="s">
        <v>16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157</v>
      </c>
      <c r="Q226" s="6" t="str">
        <f t="shared" si="15"/>
        <v>0-18</v>
      </c>
      <c r="R226" s="6" t="s">
        <v>158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12</v>
      </c>
      <c r="G227" t="s">
        <v>15</v>
      </c>
      <c r="H227" t="s">
        <v>16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154</v>
      </c>
      <c r="Q227" s="6" t="str">
        <f t="shared" si="15"/>
        <v>19-25</v>
      </c>
      <c r="R227" s="6" t="s">
        <v>158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12</v>
      </c>
      <c r="G228" t="s">
        <v>15</v>
      </c>
      <c r="H228" t="s">
        <v>16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153</v>
      </c>
      <c r="Q228" s="6" t="str">
        <f t="shared" si="15"/>
        <v>41-65</v>
      </c>
      <c r="R228" s="6" t="s">
        <v>164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12</v>
      </c>
      <c r="G229" t="s">
        <v>15</v>
      </c>
      <c r="H229" t="s">
        <v>16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153</v>
      </c>
      <c r="Q229" s="6" t="str">
        <f t="shared" si="15"/>
        <v>41-65</v>
      </c>
      <c r="R229" s="6" t="s">
        <v>158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12</v>
      </c>
      <c r="G230" t="s">
        <v>15</v>
      </c>
      <c r="H230" t="s">
        <v>16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157</v>
      </c>
      <c r="Q230" s="6" t="str">
        <f t="shared" si="15"/>
        <v>0-18</v>
      </c>
      <c r="R230" s="6" t="s">
        <v>158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12</v>
      </c>
      <c r="G231" t="s">
        <v>15</v>
      </c>
      <c r="H231" t="s">
        <v>16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154</v>
      </c>
      <c r="Q231" s="6" t="str">
        <f t="shared" si="15"/>
        <v>19-25</v>
      </c>
      <c r="R231" s="6" t="s">
        <v>158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12</v>
      </c>
      <c r="G232" t="s">
        <v>15</v>
      </c>
      <c r="H232" t="s">
        <v>16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153</v>
      </c>
      <c r="Q232" s="6" t="str">
        <f t="shared" si="15"/>
        <v>41-65</v>
      </c>
      <c r="R232" s="6" t="s">
        <v>159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12</v>
      </c>
      <c r="G233" t="s">
        <v>15</v>
      </c>
      <c r="H233" t="s">
        <v>16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155</v>
      </c>
      <c r="Q233" s="6" t="str">
        <f t="shared" si="15"/>
        <v>26-40</v>
      </c>
      <c r="R233" s="6" t="s">
        <v>158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12</v>
      </c>
      <c r="G234" t="s">
        <v>15</v>
      </c>
      <c r="H234" t="s">
        <v>16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153</v>
      </c>
      <c r="Q234" s="6" t="str">
        <f t="shared" si="15"/>
        <v>41-65</v>
      </c>
      <c r="R234" s="6" t="s">
        <v>159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12</v>
      </c>
      <c r="G235" t="s">
        <v>15</v>
      </c>
      <c r="H235" t="s">
        <v>16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156</v>
      </c>
      <c r="Q235" s="6" t="str">
        <f t="shared" si="15"/>
        <v>66-90</v>
      </c>
      <c r="R235" s="6" t="s">
        <v>158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12</v>
      </c>
      <c r="G236" t="s">
        <v>15</v>
      </c>
      <c r="H236" t="s">
        <v>16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153</v>
      </c>
      <c r="Q236" s="6" t="str">
        <f t="shared" si="15"/>
        <v>41-65</v>
      </c>
      <c r="R236" s="6" t="s">
        <v>159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12</v>
      </c>
      <c r="G237" t="s">
        <v>15</v>
      </c>
      <c r="H237" t="s">
        <v>16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156</v>
      </c>
      <c r="Q237" s="6" t="str">
        <f t="shared" si="15"/>
        <v>66-90</v>
      </c>
      <c r="R237" s="6" t="s">
        <v>164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12</v>
      </c>
      <c r="G238" t="s">
        <v>15</v>
      </c>
      <c r="H238" t="s">
        <v>16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157</v>
      </c>
      <c r="Q238" s="6" t="str">
        <f t="shared" si="15"/>
        <v>0-18</v>
      </c>
      <c r="R238" s="6" t="s">
        <v>164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12</v>
      </c>
      <c r="G239" t="s">
        <v>15</v>
      </c>
      <c r="H239" t="s">
        <v>16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155</v>
      </c>
      <c r="Q239" s="6" t="str">
        <f t="shared" si="15"/>
        <v>26-40</v>
      </c>
      <c r="R239" s="6" t="s">
        <v>158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12</v>
      </c>
      <c r="G240" t="s">
        <v>15</v>
      </c>
      <c r="H240" t="s">
        <v>16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156</v>
      </c>
      <c r="Q240" s="6" t="str">
        <f t="shared" si="15"/>
        <v>66-90</v>
      </c>
      <c r="R240" s="6" t="s">
        <v>159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12</v>
      </c>
      <c r="G241" t="s">
        <v>15</v>
      </c>
      <c r="H241" t="s">
        <v>16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157</v>
      </c>
      <c r="Q241" s="6" t="str">
        <f t="shared" si="15"/>
        <v>0-18</v>
      </c>
      <c r="R241" s="6" t="s">
        <v>159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12</v>
      </c>
      <c r="G242" t="s">
        <v>15</v>
      </c>
      <c r="H242" t="s">
        <v>16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153</v>
      </c>
      <c r="Q242" s="6" t="str">
        <f t="shared" si="15"/>
        <v>41-65</v>
      </c>
      <c r="R242" s="6" t="s">
        <v>158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12</v>
      </c>
      <c r="G243" t="s">
        <v>15</v>
      </c>
      <c r="H243" t="s">
        <v>16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155</v>
      </c>
      <c r="Q243" s="6" t="str">
        <f t="shared" si="15"/>
        <v>26-40</v>
      </c>
      <c r="R243" s="6" t="s">
        <v>164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12</v>
      </c>
      <c r="G244" t="s">
        <v>15</v>
      </c>
      <c r="H244" t="s">
        <v>16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157</v>
      </c>
      <c r="Q244" s="6" t="str">
        <f t="shared" si="15"/>
        <v>0-18</v>
      </c>
      <c r="R244" s="6" t="s">
        <v>158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12</v>
      </c>
      <c r="G245" t="s">
        <v>15</v>
      </c>
      <c r="H245" t="s">
        <v>16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153</v>
      </c>
      <c r="Q245" s="6" t="str">
        <f t="shared" si="15"/>
        <v>41-65</v>
      </c>
      <c r="R245" s="6" t="s">
        <v>164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12</v>
      </c>
      <c r="G246" t="s">
        <v>15</v>
      </c>
      <c r="H246" t="s">
        <v>16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155</v>
      </c>
      <c r="Q246" s="6" t="str">
        <f t="shared" si="15"/>
        <v>26-40</v>
      </c>
      <c r="R246" s="6" t="s">
        <v>158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12</v>
      </c>
      <c r="G247" t="s">
        <v>15</v>
      </c>
      <c r="H247" t="s">
        <v>16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155</v>
      </c>
      <c r="Q247" s="6" t="str">
        <f t="shared" si="15"/>
        <v>26-40</v>
      </c>
      <c r="R247" s="6" t="s">
        <v>158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12</v>
      </c>
      <c r="G248" t="s">
        <v>15</v>
      </c>
      <c r="H248" t="s">
        <v>16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155</v>
      </c>
      <c r="Q248" s="6" t="str">
        <f t="shared" si="15"/>
        <v>26-40</v>
      </c>
      <c r="R248" s="6" t="s">
        <v>158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12</v>
      </c>
      <c r="G249" t="s">
        <v>15</v>
      </c>
      <c r="H249" t="s">
        <v>16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155</v>
      </c>
      <c r="Q249" s="6" t="str">
        <f t="shared" si="15"/>
        <v>26-40</v>
      </c>
      <c r="R249" s="6" t="s">
        <v>159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12</v>
      </c>
      <c r="G250" t="s">
        <v>15</v>
      </c>
      <c r="H250" t="s">
        <v>16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156</v>
      </c>
      <c r="Q250" s="6" t="str">
        <f t="shared" si="15"/>
        <v>66-90</v>
      </c>
      <c r="R250" s="6" t="s">
        <v>159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12</v>
      </c>
      <c r="G251" t="s">
        <v>15</v>
      </c>
      <c r="H251" t="s">
        <v>16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153</v>
      </c>
      <c r="Q251" s="6" t="str">
        <f t="shared" si="15"/>
        <v>41-65</v>
      </c>
      <c r="R251" s="6" t="s">
        <v>159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12</v>
      </c>
      <c r="G252" t="s">
        <v>15</v>
      </c>
      <c r="H252" t="s">
        <v>16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153</v>
      </c>
      <c r="Q252" s="6" t="str">
        <f t="shared" si="15"/>
        <v>41-65</v>
      </c>
      <c r="R252" s="6" t="s">
        <v>158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12</v>
      </c>
      <c r="G253" t="s">
        <v>15</v>
      </c>
      <c r="H253" t="s">
        <v>16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153</v>
      </c>
      <c r="Q253" s="6" t="str">
        <f t="shared" si="15"/>
        <v>41-65</v>
      </c>
      <c r="R253" s="6" t="s">
        <v>158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12</v>
      </c>
      <c r="G254" t="s">
        <v>15</v>
      </c>
      <c r="H254" t="s">
        <v>16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153</v>
      </c>
      <c r="Q254" s="6" t="str">
        <f t="shared" si="15"/>
        <v>41-65</v>
      </c>
      <c r="R254" s="6" t="s">
        <v>159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12</v>
      </c>
      <c r="G255" t="s">
        <v>15</v>
      </c>
      <c r="H255" t="s">
        <v>16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155</v>
      </c>
      <c r="Q255" s="6" t="str">
        <f t="shared" si="15"/>
        <v>26-40</v>
      </c>
      <c r="R255" s="6" t="s">
        <v>158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12</v>
      </c>
      <c r="G256" t="s">
        <v>15</v>
      </c>
      <c r="H256" t="s">
        <v>16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155</v>
      </c>
      <c r="Q256" s="6" t="str">
        <f t="shared" si="15"/>
        <v>26-40</v>
      </c>
      <c r="R256" s="6" t="s">
        <v>158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12</v>
      </c>
      <c r="G257" t="s">
        <v>15</v>
      </c>
      <c r="H257" t="s">
        <v>16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153</v>
      </c>
      <c r="Q257" s="6" t="str">
        <f t="shared" si="15"/>
        <v>41-65</v>
      </c>
      <c r="R257" s="6" t="s">
        <v>159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12</v>
      </c>
      <c r="G258" t="s">
        <v>15</v>
      </c>
      <c r="H258" t="s">
        <v>16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155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158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13</v>
      </c>
      <c r="G259" t="s">
        <v>15</v>
      </c>
      <c r="H259" t="s">
        <v>16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154</v>
      </c>
      <c r="Q259" s="6" t="str">
        <f t="shared" si="19"/>
        <v>19-25</v>
      </c>
      <c r="R259" s="6" t="s">
        <v>164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12</v>
      </c>
      <c r="G260" t="s">
        <v>15</v>
      </c>
      <c r="H260" t="s">
        <v>16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155</v>
      </c>
      <c r="Q260" s="6" t="str">
        <f t="shared" si="19"/>
        <v>26-40</v>
      </c>
      <c r="R260" s="6" t="s">
        <v>159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12</v>
      </c>
      <c r="G261" t="s">
        <v>15</v>
      </c>
      <c r="H261" t="s">
        <v>16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155</v>
      </c>
      <c r="Q261" s="6" t="str">
        <f t="shared" si="19"/>
        <v>26-40</v>
      </c>
      <c r="R261" s="6" t="s">
        <v>158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12</v>
      </c>
      <c r="G262" t="s">
        <v>15</v>
      </c>
      <c r="H262" t="s">
        <v>16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153</v>
      </c>
      <c r="Q262" s="6" t="str">
        <f t="shared" si="19"/>
        <v>41-65</v>
      </c>
      <c r="R262" s="6" t="s">
        <v>164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12</v>
      </c>
      <c r="G263" t="s">
        <v>15</v>
      </c>
      <c r="H263" t="s">
        <v>16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155</v>
      </c>
      <c r="Q263" s="6" t="str">
        <f t="shared" si="19"/>
        <v>26-40</v>
      </c>
      <c r="R263" s="6" t="s">
        <v>164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12</v>
      </c>
      <c r="G264" t="s">
        <v>15</v>
      </c>
      <c r="H264" t="s">
        <v>16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155</v>
      </c>
      <c r="Q264" s="6" t="str">
        <f t="shared" si="19"/>
        <v>26-40</v>
      </c>
      <c r="R264" s="6" t="s">
        <v>164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12</v>
      </c>
      <c r="G265" t="s">
        <v>15</v>
      </c>
      <c r="H265" t="s">
        <v>16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153</v>
      </c>
      <c r="Q265" s="6" t="str">
        <f t="shared" si="19"/>
        <v>41-65</v>
      </c>
      <c r="R265" s="6" t="s">
        <v>158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12</v>
      </c>
      <c r="G266" t="s">
        <v>14</v>
      </c>
      <c r="H266" t="s">
        <v>16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28</v>
      </c>
      <c r="P266" s="6" t="s">
        <v>155</v>
      </c>
      <c r="Q266" s="6" t="str">
        <f t="shared" si="19"/>
        <v>26-40</v>
      </c>
      <c r="R266" s="6" t="s">
        <v>159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12</v>
      </c>
      <c r="G267" t="s">
        <v>15</v>
      </c>
      <c r="H267" t="s">
        <v>16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29</v>
      </c>
      <c r="P267" s="6" t="s">
        <v>154</v>
      </c>
      <c r="Q267" s="6" t="str">
        <f t="shared" si="19"/>
        <v>19-25</v>
      </c>
      <c r="R267" s="6" t="s">
        <v>164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12</v>
      </c>
      <c r="G268" t="s">
        <v>15</v>
      </c>
      <c r="H268" t="s">
        <v>16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154</v>
      </c>
      <c r="Q268" s="6" t="str">
        <f t="shared" si="19"/>
        <v>19-25</v>
      </c>
      <c r="R268" s="6" t="s">
        <v>158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12</v>
      </c>
      <c r="G269" t="s">
        <v>15</v>
      </c>
      <c r="H269" t="s">
        <v>16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153</v>
      </c>
      <c r="Q269" s="6" t="str">
        <f t="shared" si="19"/>
        <v>41-65</v>
      </c>
      <c r="R269" s="6" t="s">
        <v>164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12</v>
      </c>
      <c r="G270" t="s">
        <v>15</v>
      </c>
      <c r="H270" t="s">
        <v>16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154</v>
      </c>
      <c r="Q270" s="6" t="str">
        <f t="shared" si="19"/>
        <v>19-25</v>
      </c>
      <c r="R270" s="6" t="s">
        <v>158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12</v>
      </c>
      <c r="G271" t="s">
        <v>15</v>
      </c>
      <c r="H271" t="s">
        <v>16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155</v>
      </c>
      <c r="Q271" s="6" t="str">
        <f t="shared" si="19"/>
        <v>26-40</v>
      </c>
      <c r="R271" s="6" t="s">
        <v>158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12</v>
      </c>
      <c r="G272" t="s">
        <v>15</v>
      </c>
      <c r="H272" t="s">
        <v>16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153</v>
      </c>
      <c r="Q272" s="6" t="str">
        <f t="shared" si="19"/>
        <v>41-65</v>
      </c>
      <c r="R272" s="6" t="s">
        <v>158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12</v>
      </c>
      <c r="G273" t="s">
        <v>15</v>
      </c>
      <c r="H273" t="s">
        <v>16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153</v>
      </c>
      <c r="Q273" s="6" t="str">
        <f t="shared" si="19"/>
        <v>41-65</v>
      </c>
      <c r="R273" s="6" t="s">
        <v>158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12</v>
      </c>
      <c r="G274" t="s">
        <v>15</v>
      </c>
      <c r="H274" t="s">
        <v>16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153</v>
      </c>
      <c r="Q274" s="6" t="str">
        <f t="shared" si="19"/>
        <v>41-65</v>
      </c>
      <c r="R274" s="6" t="s">
        <v>164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12</v>
      </c>
      <c r="G275" t="s">
        <v>15</v>
      </c>
      <c r="H275" t="s">
        <v>16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154</v>
      </c>
      <c r="Q275" s="6" t="str">
        <f t="shared" si="19"/>
        <v>19-25</v>
      </c>
      <c r="R275" s="6" t="s">
        <v>159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12</v>
      </c>
      <c r="G276" t="s">
        <v>15</v>
      </c>
      <c r="H276" t="s">
        <v>16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155</v>
      </c>
      <c r="Q276" s="6" t="str">
        <f t="shared" si="19"/>
        <v>26-40</v>
      </c>
      <c r="R276" s="6" t="s">
        <v>158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12</v>
      </c>
      <c r="G277" t="s">
        <v>15</v>
      </c>
      <c r="H277" t="s">
        <v>16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153</v>
      </c>
      <c r="Q277" s="6" t="str">
        <f t="shared" si="19"/>
        <v>41-65</v>
      </c>
      <c r="R277" s="6" t="s">
        <v>159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12</v>
      </c>
      <c r="G278" t="s">
        <v>15</v>
      </c>
      <c r="H278" t="s">
        <v>16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155</v>
      </c>
      <c r="Q278" s="6" t="str">
        <f t="shared" si="19"/>
        <v>26-40</v>
      </c>
      <c r="R278" s="6" t="s">
        <v>158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12</v>
      </c>
      <c r="G279" t="s">
        <v>15</v>
      </c>
      <c r="H279" t="s">
        <v>16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153</v>
      </c>
      <c r="Q279" s="6" t="str">
        <f t="shared" si="19"/>
        <v>41-65</v>
      </c>
      <c r="R279" s="6" t="s">
        <v>158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12</v>
      </c>
      <c r="G280" t="s">
        <v>15</v>
      </c>
      <c r="H280" t="s">
        <v>16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153</v>
      </c>
      <c r="Q280" s="6" t="str">
        <f t="shared" si="19"/>
        <v>41-65</v>
      </c>
      <c r="R280" s="6" t="s">
        <v>158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12</v>
      </c>
      <c r="G281" t="s">
        <v>15</v>
      </c>
      <c r="H281" t="s">
        <v>16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153</v>
      </c>
      <c r="Q281" s="6" t="str">
        <f t="shared" si="19"/>
        <v>41-65</v>
      </c>
      <c r="R281" s="6" t="s">
        <v>158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12</v>
      </c>
      <c r="G282" t="s">
        <v>15</v>
      </c>
      <c r="H282" t="s">
        <v>16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153</v>
      </c>
      <c r="Q282" s="6" t="str">
        <f t="shared" si="19"/>
        <v>41-65</v>
      </c>
      <c r="R282" s="6" t="s">
        <v>158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12</v>
      </c>
      <c r="G283" t="s">
        <v>15</v>
      </c>
      <c r="H283" t="s">
        <v>16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155</v>
      </c>
      <c r="Q283" s="6" t="str">
        <f t="shared" si="19"/>
        <v>26-40</v>
      </c>
      <c r="R283" s="6" t="s">
        <v>159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12</v>
      </c>
      <c r="G284" t="s">
        <v>15</v>
      </c>
      <c r="H284" t="s">
        <v>16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154</v>
      </c>
      <c r="Q284" s="6" t="str">
        <f t="shared" si="19"/>
        <v>19-25</v>
      </c>
      <c r="R284" s="6" t="s">
        <v>159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12</v>
      </c>
      <c r="G285" t="s">
        <v>15</v>
      </c>
      <c r="H285" t="s">
        <v>16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153</v>
      </c>
      <c r="Q285" s="6" t="str">
        <f t="shared" si="19"/>
        <v>41-65</v>
      </c>
      <c r="R285" s="6" t="s">
        <v>158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12</v>
      </c>
      <c r="G286" t="s">
        <v>15</v>
      </c>
      <c r="H286" t="s">
        <v>16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154</v>
      </c>
      <c r="Q286" s="6" t="str">
        <f t="shared" si="19"/>
        <v>19-25</v>
      </c>
      <c r="R286" s="6" t="s">
        <v>158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12</v>
      </c>
      <c r="G287" t="s">
        <v>15</v>
      </c>
      <c r="H287" t="s">
        <v>16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156</v>
      </c>
      <c r="Q287" s="6" t="str">
        <f t="shared" si="19"/>
        <v>66-90</v>
      </c>
      <c r="R287" s="6" t="s">
        <v>164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12</v>
      </c>
      <c r="G288" t="s">
        <v>15</v>
      </c>
      <c r="H288" t="s">
        <v>16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155</v>
      </c>
      <c r="Q288" s="6" t="str">
        <f t="shared" si="19"/>
        <v>26-40</v>
      </c>
      <c r="R288" s="6" t="s">
        <v>159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12</v>
      </c>
      <c r="G289" t="s">
        <v>15</v>
      </c>
      <c r="H289" t="s">
        <v>16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153</v>
      </c>
      <c r="Q289" s="6" t="str">
        <f t="shared" si="19"/>
        <v>41-65</v>
      </c>
      <c r="R289" s="6" t="s">
        <v>158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12</v>
      </c>
      <c r="G290" t="s">
        <v>15</v>
      </c>
      <c r="H290" t="s">
        <v>16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157</v>
      </c>
      <c r="Q290" s="6" t="str">
        <f t="shared" si="19"/>
        <v>0-18</v>
      </c>
      <c r="R290" s="6" t="s">
        <v>158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12</v>
      </c>
      <c r="G291" t="s">
        <v>15</v>
      </c>
      <c r="H291" t="s">
        <v>16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153</v>
      </c>
      <c r="Q291" s="6" t="str">
        <f t="shared" si="19"/>
        <v>41-65</v>
      </c>
      <c r="R291" s="6" t="s">
        <v>164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12</v>
      </c>
      <c r="G292" t="s">
        <v>15</v>
      </c>
      <c r="H292" t="s">
        <v>16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154</v>
      </c>
      <c r="Q292" s="6" t="str">
        <f t="shared" si="19"/>
        <v>19-25</v>
      </c>
      <c r="R292" s="6" t="s">
        <v>158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12</v>
      </c>
      <c r="G293" t="s">
        <v>15</v>
      </c>
      <c r="H293" t="s">
        <v>16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155</v>
      </c>
      <c r="Q293" s="6" t="str">
        <f t="shared" si="19"/>
        <v>26-40</v>
      </c>
      <c r="R293" s="6" t="s">
        <v>159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12</v>
      </c>
      <c r="G294" t="s">
        <v>15</v>
      </c>
      <c r="H294" t="s">
        <v>16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155</v>
      </c>
      <c r="Q294" s="6" t="str">
        <f t="shared" si="19"/>
        <v>26-40</v>
      </c>
      <c r="R294" s="6" t="s">
        <v>159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12</v>
      </c>
      <c r="G295" t="s">
        <v>15</v>
      </c>
      <c r="H295" t="s">
        <v>16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155</v>
      </c>
      <c r="Q295" s="6" t="str">
        <f t="shared" si="19"/>
        <v>26-40</v>
      </c>
      <c r="R295" s="6" t="s">
        <v>159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12</v>
      </c>
      <c r="G296" t="s">
        <v>15</v>
      </c>
      <c r="H296" t="s">
        <v>16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156</v>
      </c>
      <c r="Q296" s="6" t="str">
        <f t="shared" si="19"/>
        <v>66-90</v>
      </c>
      <c r="R296" s="6" t="s">
        <v>164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12</v>
      </c>
      <c r="G297" t="s">
        <v>15</v>
      </c>
      <c r="H297" t="s">
        <v>16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153</v>
      </c>
      <c r="Q297" s="6" t="str">
        <f t="shared" si="19"/>
        <v>41-65</v>
      </c>
      <c r="R297" s="6" t="s">
        <v>164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12</v>
      </c>
      <c r="G298" t="s">
        <v>15</v>
      </c>
      <c r="H298" t="s">
        <v>16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156</v>
      </c>
      <c r="Q298" s="6" t="str">
        <f t="shared" si="19"/>
        <v>66-90</v>
      </c>
      <c r="R298" s="6" t="s">
        <v>158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12</v>
      </c>
      <c r="G299" t="s">
        <v>15</v>
      </c>
      <c r="H299" t="s">
        <v>16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153</v>
      </c>
      <c r="Q299" s="6" t="str">
        <f t="shared" si="19"/>
        <v>41-65</v>
      </c>
      <c r="R299" s="6" t="s">
        <v>158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12</v>
      </c>
      <c r="G300" t="s">
        <v>15</v>
      </c>
      <c r="H300" t="s">
        <v>16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154</v>
      </c>
      <c r="Q300" s="6" t="str">
        <f t="shared" si="19"/>
        <v>19-25</v>
      </c>
      <c r="R300" s="6" t="s">
        <v>158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12</v>
      </c>
      <c r="G301" t="s">
        <v>15</v>
      </c>
      <c r="H301" t="s">
        <v>16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154</v>
      </c>
      <c r="Q301" s="6" t="str">
        <f t="shared" si="19"/>
        <v>19-25</v>
      </c>
      <c r="R301" s="6" t="s">
        <v>158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12</v>
      </c>
      <c r="G302" t="s">
        <v>15</v>
      </c>
      <c r="H302" t="s">
        <v>16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155</v>
      </c>
      <c r="Q302" s="6" t="str">
        <f t="shared" si="19"/>
        <v>26-40</v>
      </c>
      <c r="R302" s="6" t="s">
        <v>164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12</v>
      </c>
      <c r="G303" t="s">
        <v>15</v>
      </c>
      <c r="H303" t="s">
        <v>16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153</v>
      </c>
      <c r="Q303" s="6" t="str">
        <f t="shared" si="19"/>
        <v>41-65</v>
      </c>
      <c r="R303" s="6" t="s">
        <v>158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12</v>
      </c>
      <c r="G304" t="s">
        <v>15</v>
      </c>
      <c r="H304" t="s">
        <v>16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155</v>
      </c>
      <c r="Q304" s="6" t="str">
        <f t="shared" si="19"/>
        <v>26-40</v>
      </c>
      <c r="R304" s="6" t="s">
        <v>159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12</v>
      </c>
      <c r="G305" t="s">
        <v>15</v>
      </c>
      <c r="H305" t="s">
        <v>16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157</v>
      </c>
      <c r="Q305" s="6" t="str">
        <f t="shared" si="19"/>
        <v>0-18</v>
      </c>
      <c r="R305" s="6" t="s">
        <v>158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12</v>
      </c>
      <c r="G306" t="s">
        <v>15</v>
      </c>
      <c r="H306" t="s">
        <v>16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154</v>
      </c>
      <c r="Q306" s="6" t="str">
        <f t="shared" si="19"/>
        <v>19-25</v>
      </c>
      <c r="R306" s="6" t="s">
        <v>158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12</v>
      </c>
      <c r="G307" t="s">
        <v>15</v>
      </c>
      <c r="H307" t="s">
        <v>16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155</v>
      </c>
      <c r="Q307" s="6" t="str">
        <f t="shared" si="19"/>
        <v>26-40</v>
      </c>
      <c r="R307" s="6" t="s">
        <v>164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12</v>
      </c>
      <c r="G308" t="s">
        <v>15</v>
      </c>
      <c r="H308" t="s">
        <v>16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156</v>
      </c>
      <c r="Q308" s="6" t="str">
        <f t="shared" si="19"/>
        <v>66-90</v>
      </c>
      <c r="R308" s="6" t="s">
        <v>159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12</v>
      </c>
      <c r="G309" t="s">
        <v>15</v>
      </c>
      <c r="H309" t="s">
        <v>16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156</v>
      </c>
      <c r="Q309" s="6" t="str">
        <f t="shared" si="19"/>
        <v>66-90</v>
      </c>
      <c r="R309" s="6" t="s">
        <v>158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12</v>
      </c>
      <c r="G310" t="s">
        <v>15</v>
      </c>
      <c r="H310" t="s">
        <v>16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156</v>
      </c>
      <c r="Q310" s="6" t="str">
        <f t="shared" si="19"/>
        <v>66-90</v>
      </c>
      <c r="R310" s="6" t="s">
        <v>158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12</v>
      </c>
      <c r="G311" t="s">
        <v>15</v>
      </c>
      <c r="H311" t="s">
        <v>16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156</v>
      </c>
      <c r="Q311" s="6" t="str">
        <f t="shared" si="19"/>
        <v>66-90</v>
      </c>
      <c r="R311" s="6" t="s">
        <v>159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12</v>
      </c>
      <c r="G312" t="s">
        <v>15</v>
      </c>
      <c r="H312" t="s">
        <v>16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155</v>
      </c>
      <c r="Q312" s="6" t="str">
        <f t="shared" si="19"/>
        <v>26-40</v>
      </c>
      <c r="R312" s="6" t="s">
        <v>159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12</v>
      </c>
      <c r="G313" t="s">
        <v>15</v>
      </c>
      <c r="H313" t="s">
        <v>16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153</v>
      </c>
      <c r="Q313" s="6" t="str">
        <f t="shared" si="19"/>
        <v>41-65</v>
      </c>
      <c r="R313" s="6" t="s">
        <v>158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12</v>
      </c>
      <c r="G314" t="s">
        <v>15</v>
      </c>
      <c r="H314" t="s">
        <v>16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155</v>
      </c>
      <c r="Q314" s="6" t="str">
        <f t="shared" si="19"/>
        <v>26-40</v>
      </c>
      <c r="R314" s="6" t="s">
        <v>158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12</v>
      </c>
      <c r="G315" t="s">
        <v>15</v>
      </c>
      <c r="H315" t="s">
        <v>16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154</v>
      </c>
      <c r="Q315" s="6" t="str">
        <f t="shared" si="19"/>
        <v>19-25</v>
      </c>
      <c r="R315" s="6" t="s">
        <v>164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12</v>
      </c>
      <c r="G316" t="s">
        <v>15</v>
      </c>
      <c r="H316" t="s">
        <v>16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155</v>
      </c>
      <c r="Q316" s="6" t="str">
        <f t="shared" si="19"/>
        <v>26-40</v>
      </c>
      <c r="R316" s="6" t="s">
        <v>159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12</v>
      </c>
      <c r="G317" t="s">
        <v>15</v>
      </c>
      <c r="H317" t="s">
        <v>16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157</v>
      </c>
      <c r="Q317" s="6" t="str">
        <f t="shared" si="19"/>
        <v>0-18</v>
      </c>
      <c r="R317" s="6" t="s">
        <v>158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12</v>
      </c>
      <c r="G318" t="s">
        <v>15</v>
      </c>
      <c r="H318" t="s">
        <v>16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157</v>
      </c>
      <c r="Q318" s="6" t="str">
        <f t="shared" si="19"/>
        <v>0-18</v>
      </c>
      <c r="R318" s="6" t="s">
        <v>158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12</v>
      </c>
      <c r="G319" t="s">
        <v>15</v>
      </c>
      <c r="H319" t="s">
        <v>16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156</v>
      </c>
      <c r="Q319" s="6" t="str">
        <f t="shared" si="19"/>
        <v>66-90</v>
      </c>
      <c r="R319" s="6" t="s">
        <v>158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12</v>
      </c>
      <c r="G320" t="s">
        <v>15</v>
      </c>
      <c r="H320" t="s">
        <v>16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153</v>
      </c>
      <c r="Q320" s="6" t="str">
        <f t="shared" si="19"/>
        <v>41-65</v>
      </c>
      <c r="R320" s="6" t="s">
        <v>158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12</v>
      </c>
      <c r="G321" t="s">
        <v>15</v>
      </c>
      <c r="H321" t="s">
        <v>16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157</v>
      </c>
      <c r="Q321" s="6" t="str">
        <f t="shared" si="19"/>
        <v>0-18</v>
      </c>
      <c r="R321" s="6" t="s">
        <v>159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12</v>
      </c>
      <c r="G322" t="s">
        <v>15</v>
      </c>
      <c r="H322" t="s">
        <v>16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157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158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12</v>
      </c>
      <c r="G323" t="s">
        <v>15</v>
      </c>
      <c r="H323" t="s">
        <v>16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153</v>
      </c>
      <c r="Q323" s="6" t="str">
        <f t="shared" si="23"/>
        <v>41-65</v>
      </c>
      <c r="R323" s="6" t="s">
        <v>159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12</v>
      </c>
      <c r="G324" t="s">
        <v>15</v>
      </c>
      <c r="H324" t="s">
        <v>16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156</v>
      </c>
      <c r="Q324" s="6" t="str">
        <f t="shared" si="23"/>
        <v>66-90</v>
      </c>
      <c r="R324" s="6" t="s">
        <v>159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12</v>
      </c>
      <c r="G325" t="s">
        <v>15</v>
      </c>
      <c r="H325" t="s">
        <v>16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157</v>
      </c>
      <c r="Q325" s="6" t="str">
        <f t="shared" si="23"/>
        <v>0-18</v>
      </c>
      <c r="R325" s="6" t="s">
        <v>159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12</v>
      </c>
      <c r="G326" t="s">
        <v>15</v>
      </c>
      <c r="H326" t="s">
        <v>16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153</v>
      </c>
      <c r="Q326" s="6" t="str">
        <f t="shared" si="23"/>
        <v>41-65</v>
      </c>
      <c r="R326" s="6" t="s">
        <v>159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12</v>
      </c>
      <c r="G327" t="s">
        <v>15</v>
      </c>
      <c r="H327" t="s">
        <v>16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157</v>
      </c>
      <c r="Q327" s="6" t="str">
        <f t="shared" si="23"/>
        <v>0-18</v>
      </c>
      <c r="R327" s="6" t="s">
        <v>158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12</v>
      </c>
      <c r="G328" t="s">
        <v>15</v>
      </c>
      <c r="H328" t="s">
        <v>16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157</v>
      </c>
      <c r="Q328" s="6" t="str">
        <f t="shared" si="23"/>
        <v>0-18</v>
      </c>
      <c r="R328" s="6" t="s">
        <v>164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12</v>
      </c>
      <c r="G329" t="s">
        <v>15</v>
      </c>
      <c r="H329" t="s">
        <v>16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156</v>
      </c>
      <c r="Q329" s="6" t="str">
        <f t="shared" si="23"/>
        <v>66-90</v>
      </c>
      <c r="R329" s="6" t="s">
        <v>158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12</v>
      </c>
      <c r="G330" t="s">
        <v>15</v>
      </c>
      <c r="H330" t="s">
        <v>16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153</v>
      </c>
      <c r="Q330" s="6" t="str">
        <f t="shared" si="23"/>
        <v>41-65</v>
      </c>
      <c r="R330" s="6" t="s">
        <v>158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12</v>
      </c>
      <c r="G331" t="s">
        <v>15</v>
      </c>
      <c r="H331" t="s">
        <v>16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155</v>
      </c>
      <c r="Q331" s="6" t="str">
        <f t="shared" si="23"/>
        <v>26-40</v>
      </c>
      <c r="R331" s="6" t="s">
        <v>158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12</v>
      </c>
      <c r="G332" t="s">
        <v>15</v>
      </c>
      <c r="H332" t="s">
        <v>16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156</v>
      </c>
      <c r="Q332" s="6" t="str">
        <f t="shared" si="23"/>
        <v>66-90</v>
      </c>
      <c r="R332" s="6" t="s">
        <v>159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12</v>
      </c>
      <c r="G333" t="s">
        <v>15</v>
      </c>
      <c r="H333" t="s">
        <v>16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153</v>
      </c>
      <c r="Q333" s="6" t="str">
        <f t="shared" si="23"/>
        <v>41-65</v>
      </c>
      <c r="R333" s="6" t="s">
        <v>158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12</v>
      </c>
      <c r="G334" t="s">
        <v>15</v>
      </c>
      <c r="H334" t="s">
        <v>16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153</v>
      </c>
      <c r="Q334" s="6" t="str">
        <f t="shared" si="23"/>
        <v>41-65</v>
      </c>
      <c r="R334" s="6" t="s">
        <v>159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12</v>
      </c>
      <c r="G335" t="s">
        <v>15</v>
      </c>
      <c r="H335" t="s">
        <v>16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153</v>
      </c>
      <c r="Q335" s="6" t="str">
        <f t="shared" si="23"/>
        <v>41-65</v>
      </c>
      <c r="R335" s="6" t="s">
        <v>164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12</v>
      </c>
      <c r="G336" t="s">
        <v>15</v>
      </c>
      <c r="H336" t="s">
        <v>16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153</v>
      </c>
      <c r="Q336" s="6" t="str">
        <f t="shared" si="23"/>
        <v>41-65</v>
      </c>
      <c r="R336" s="6" t="s">
        <v>164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12</v>
      </c>
      <c r="G337" t="s">
        <v>15</v>
      </c>
      <c r="H337" t="s">
        <v>16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155</v>
      </c>
      <c r="Q337" s="6" t="str">
        <f t="shared" si="23"/>
        <v>26-40</v>
      </c>
      <c r="R337" s="6" t="s">
        <v>164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12</v>
      </c>
      <c r="G338" t="s">
        <v>15</v>
      </c>
      <c r="H338" t="s">
        <v>16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153</v>
      </c>
      <c r="Q338" s="6" t="str">
        <f t="shared" si="23"/>
        <v>41-65</v>
      </c>
      <c r="R338" s="6" t="s">
        <v>158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12</v>
      </c>
      <c r="G339" t="s">
        <v>15</v>
      </c>
      <c r="H339" t="s">
        <v>16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153</v>
      </c>
      <c r="Q339" s="6" t="str">
        <f t="shared" si="23"/>
        <v>41-65</v>
      </c>
      <c r="R339" s="6" t="s">
        <v>159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12</v>
      </c>
      <c r="G340" t="s">
        <v>14</v>
      </c>
      <c r="H340" t="s">
        <v>17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30</v>
      </c>
      <c r="P340" s="6" t="s">
        <v>153</v>
      </c>
      <c r="Q340" s="6" t="str">
        <f t="shared" si="23"/>
        <v>41-65</v>
      </c>
      <c r="R340" s="6" t="s">
        <v>159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12</v>
      </c>
      <c r="G341" t="s">
        <v>15</v>
      </c>
      <c r="H341" t="s">
        <v>16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155</v>
      </c>
      <c r="Q341" s="6" t="str">
        <f t="shared" si="23"/>
        <v>26-40</v>
      </c>
      <c r="R341" s="6" t="s">
        <v>158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12</v>
      </c>
      <c r="G342" t="s">
        <v>15</v>
      </c>
      <c r="H342" t="s">
        <v>16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153</v>
      </c>
      <c r="Q342" s="6" t="str">
        <f t="shared" si="23"/>
        <v>41-65</v>
      </c>
      <c r="R342" s="6" t="s">
        <v>159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12</v>
      </c>
      <c r="G343" t="s">
        <v>15</v>
      </c>
      <c r="H343" t="s">
        <v>16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155</v>
      </c>
      <c r="Q343" s="6" t="str">
        <f t="shared" si="23"/>
        <v>26-40</v>
      </c>
      <c r="R343" s="6" t="s">
        <v>164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12</v>
      </c>
      <c r="G344" t="s">
        <v>15</v>
      </c>
      <c r="H344" t="s">
        <v>16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153</v>
      </c>
      <c r="Q344" s="6" t="str">
        <f t="shared" si="23"/>
        <v>41-65</v>
      </c>
      <c r="R344" s="6" t="s">
        <v>164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12</v>
      </c>
      <c r="G345" t="s">
        <v>15</v>
      </c>
      <c r="H345" t="s">
        <v>16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153</v>
      </c>
      <c r="Q345" s="6" t="str">
        <f t="shared" si="23"/>
        <v>41-65</v>
      </c>
      <c r="R345" s="6" t="s">
        <v>158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12</v>
      </c>
      <c r="G346" t="s">
        <v>15</v>
      </c>
      <c r="H346" t="s">
        <v>16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153</v>
      </c>
      <c r="Q346" s="6" t="str">
        <f t="shared" si="23"/>
        <v>41-65</v>
      </c>
      <c r="R346" s="6" t="s">
        <v>158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12</v>
      </c>
      <c r="G347" t="s">
        <v>15</v>
      </c>
      <c r="H347" t="s">
        <v>16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157</v>
      </c>
      <c r="Q347" s="6" t="str">
        <f t="shared" si="23"/>
        <v>0-18</v>
      </c>
      <c r="R347" s="6" t="s">
        <v>158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12</v>
      </c>
      <c r="G348" t="s">
        <v>15</v>
      </c>
      <c r="H348" t="s">
        <v>16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153</v>
      </c>
      <c r="Q348" s="6" t="str">
        <f t="shared" si="23"/>
        <v>41-65</v>
      </c>
      <c r="R348" s="6" t="s">
        <v>158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12</v>
      </c>
      <c r="G349" t="s">
        <v>15</v>
      </c>
      <c r="H349" t="s">
        <v>16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153</v>
      </c>
      <c r="Q349" s="6" t="str">
        <f t="shared" si="23"/>
        <v>41-65</v>
      </c>
      <c r="R349" s="6" t="s">
        <v>159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12</v>
      </c>
      <c r="G350" t="s">
        <v>15</v>
      </c>
      <c r="H350" t="s">
        <v>16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154</v>
      </c>
      <c r="Q350" s="6" t="str">
        <f t="shared" si="23"/>
        <v>19-25</v>
      </c>
      <c r="R350" s="6" t="s">
        <v>164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12</v>
      </c>
      <c r="G351" t="s">
        <v>15</v>
      </c>
      <c r="H351" t="s">
        <v>16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155</v>
      </c>
      <c r="Q351" s="6" t="str">
        <f t="shared" si="23"/>
        <v>26-40</v>
      </c>
      <c r="R351" s="6" t="s">
        <v>164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12</v>
      </c>
      <c r="G352" t="s">
        <v>15</v>
      </c>
      <c r="H352" t="s">
        <v>16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155</v>
      </c>
      <c r="Q352" s="6" t="str">
        <f t="shared" si="23"/>
        <v>26-40</v>
      </c>
      <c r="R352" s="6" t="s">
        <v>158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12</v>
      </c>
      <c r="G353" t="s">
        <v>15</v>
      </c>
      <c r="H353" t="s">
        <v>16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153</v>
      </c>
      <c r="Q353" s="6" t="str">
        <f t="shared" si="23"/>
        <v>41-65</v>
      </c>
      <c r="R353" s="6" t="s">
        <v>158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12</v>
      </c>
      <c r="G354" t="s">
        <v>15</v>
      </c>
      <c r="H354" t="s">
        <v>16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153</v>
      </c>
      <c r="Q354" s="6" t="str">
        <f t="shared" si="23"/>
        <v>41-65</v>
      </c>
      <c r="R354" s="6" t="s">
        <v>158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12</v>
      </c>
      <c r="G355" t="s">
        <v>15</v>
      </c>
      <c r="H355" t="s">
        <v>16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154</v>
      </c>
      <c r="Q355" s="6" t="str">
        <f t="shared" si="23"/>
        <v>19-25</v>
      </c>
      <c r="R355" s="6" t="s">
        <v>164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12</v>
      </c>
      <c r="G356" t="s">
        <v>15</v>
      </c>
      <c r="H356" t="s">
        <v>16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155</v>
      </c>
      <c r="Q356" s="6" t="str">
        <f t="shared" si="23"/>
        <v>26-40</v>
      </c>
      <c r="R356" s="6" t="s">
        <v>164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12</v>
      </c>
      <c r="G357" t="s">
        <v>15</v>
      </c>
      <c r="H357" t="s">
        <v>16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155</v>
      </c>
      <c r="Q357" s="6" t="str">
        <f t="shared" si="23"/>
        <v>26-40</v>
      </c>
      <c r="R357" s="6" t="s">
        <v>159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12</v>
      </c>
      <c r="G358" t="s">
        <v>15</v>
      </c>
      <c r="H358" t="s">
        <v>16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154</v>
      </c>
      <c r="Q358" s="6" t="str">
        <f t="shared" si="23"/>
        <v>19-25</v>
      </c>
      <c r="R358" s="6" t="s">
        <v>159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12</v>
      </c>
      <c r="G359" t="s">
        <v>15</v>
      </c>
      <c r="H359" t="s">
        <v>16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156</v>
      </c>
      <c r="Q359" s="6" t="str">
        <f t="shared" si="23"/>
        <v>66-90</v>
      </c>
      <c r="R359" s="6" t="s">
        <v>159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12</v>
      </c>
      <c r="G360" t="s">
        <v>15</v>
      </c>
      <c r="H360" t="s">
        <v>16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153</v>
      </c>
      <c r="Q360" s="6" t="str">
        <f t="shared" si="23"/>
        <v>41-65</v>
      </c>
      <c r="R360" s="6" t="s">
        <v>158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12</v>
      </c>
      <c r="G361" t="s">
        <v>15</v>
      </c>
      <c r="H361" t="s">
        <v>16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155</v>
      </c>
      <c r="Q361" s="6" t="str">
        <f t="shared" si="23"/>
        <v>26-40</v>
      </c>
      <c r="R361" s="6" t="s">
        <v>159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12</v>
      </c>
      <c r="G362" t="s">
        <v>15</v>
      </c>
      <c r="H362" t="s">
        <v>16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153</v>
      </c>
      <c r="Q362" s="6" t="str">
        <f t="shared" si="23"/>
        <v>41-65</v>
      </c>
      <c r="R362" s="6" t="s">
        <v>158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12</v>
      </c>
      <c r="G363" t="s">
        <v>15</v>
      </c>
      <c r="H363" t="s">
        <v>16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153</v>
      </c>
      <c r="Q363" s="6" t="str">
        <f t="shared" si="23"/>
        <v>41-65</v>
      </c>
      <c r="R363" s="6" t="s">
        <v>158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12</v>
      </c>
      <c r="G364" t="s">
        <v>15</v>
      </c>
      <c r="H364" t="s">
        <v>16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153</v>
      </c>
      <c r="Q364" s="6" t="str">
        <f t="shared" si="23"/>
        <v>41-65</v>
      </c>
      <c r="R364" s="6" t="s">
        <v>159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12</v>
      </c>
      <c r="G365" t="s">
        <v>15</v>
      </c>
      <c r="H365" t="s">
        <v>16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156</v>
      </c>
      <c r="Q365" s="6" t="str">
        <f t="shared" si="23"/>
        <v>66-90</v>
      </c>
      <c r="R365" s="6" t="s">
        <v>158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12</v>
      </c>
      <c r="G366" t="s">
        <v>15</v>
      </c>
      <c r="H366" t="s">
        <v>16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155</v>
      </c>
      <c r="Q366" s="6" t="str">
        <f t="shared" si="23"/>
        <v>26-40</v>
      </c>
      <c r="R366" s="6" t="s">
        <v>158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12</v>
      </c>
      <c r="G367" t="s">
        <v>15</v>
      </c>
      <c r="H367" t="s">
        <v>16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157</v>
      </c>
      <c r="Q367" s="6" t="str">
        <f t="shared" si="23"/>
        <v>0-18</v>
      </c>
      <c r="R367" s="6" t="s">
        <v>158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12</v>
      </c>
      <c r="G368" t="s">
        <v>15</v>
      </c>
      <c r="H368" t="s">
        <v>16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155</v>
      </c>
      <c r="Q368" s="6" t="str">
        <f t="shared" si="23"/>
        <v>26-40</v>
      </c>
      <c r="R368" s="6" t="s">
        <v>164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12</v>
      </c>
      <c r="G369" t="s">
        <v>15</v>
      </c>
      <c r="H369" t="s">
        <v>16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153</v>
      </c>
      <c r="Q369" s="6" t="str">
        <f t="shared" si="23"/>
        <v>41-65</v>
      </c>
      <c r="R369" s="6" t="s">
        <v>158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12</v>
      </c>
      <c r="G370" t="s">
        <v>15</v>
      </c>
      <c r="H370" t="s">
        <v>16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154</v>
      </c>
      <c r="Q370" s="6" t="str">
        <f t="shared" si="23"/>
        <v>19-25</v>
      </c>
      <c r="R370" s="6" t="s">
        <v>158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12</v>
      </c>
      <c r="G371" t="s">
        <v>15</v>
      </c>
      <c r="H371" t="s">
        <v>16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157</v>
      </c>
      <c r="Q371" s="6" t="str">
        <f t="shared" si="23"/>
        <v>0-18</v>
      </c>
      <c r="R371" s="6" t="s">
        <v>159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12</v>
      </c>
      <c r="G372" t="s">
        <v>15</v>
      </c>
      <c r="H372" t="s">
        <v>16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154</v>
      </c>
      <c r="Q372" s="6" t="str">
        <f t="shared" si="23"/>
        <v>19-25</v>
      </c>
      <c r="R372" s="6" t="s">
        <v>158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12</v>
      </c>
      <c r="G373" t="s">
        <v>15</v>
      </c>
      <c r="H373" t="s">
        <v>16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156</v>
      </c>
      <c r="Q373" s="6" t="str">
        <f t="shared" si="23"/>
        <v>66-90</v>
      </c>
      <c r="R373" s="6" t="s">
        <v>159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12</v>
      </c>
      <c r="G374" t="s">
        <v>15</v>
      </c>
      <c r="H374" t="s">
        <v>16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155</v>
      </c>
      <c r="Q374" s="6" t="str">
        <f t="shared" si="23"/>
        <v>26-40</v>
      </c>
      <c r="R374" s="6" t="s">
        <v>158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12</v>
      </c>
      <c r="G375" t="s">
        <v>15</v>
      </c>
      <c r="H375" t="s">
        <v>16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155</v>
      </c>
      <c r="Q375" s="6" t="str">
        <f t="shared" si="23"/>
        <v>26-40</v>
      </c>
      <c r="R375" s="6" t="s">
        <v>158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12</v>
      </c>
      <c r="G376" t="s">
        <v>15</v>
      </c>
      <c r="H376" t="s">
        <v>16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157</v>
      </c>
      <c r="Q376" s="6" t="str">
        <f t="shared" si="23"/>
        <v>0-18</v>
      </c>
      <c r="R376" s="6" t="s">
        <v>159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12</v>
      </c>
      <c r="G377" t="s">
        <v>15</v>
      </c>
      <c r="H377" t="s">
        <v>16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157</v>
      </c>
      <c r="Q377" s="6" t="str">
        <f t="shared" si="23"/>
        <v>0-18</v>
      </c>
      <c r="R377" s="6" t="s">
        <v>158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12</v>
      </c>
      <c r="G378" t="s">
        <v>15</v>
      </c>
      <c r="H378" t="s">
        <v>16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153</v>
      </c>
      <c r="Q378" s="6" t="str">
        <f t="shared" si="23"/>
        <v>41-65</v>
      </c>
      <c r="R378" s="6" t="s">
        <v>159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12</v>
      </c>
      <c r="G379" t="s">
        <v>15</v>
      </c>
      <c r="H379" t="s">
        <v>16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155</v>
      </c>
      <c r="Q379" s="6" t="str">
        <f t="shared" si="23"/>
        <v>26-40</v>
      </c>
      <c r="R379" s="6" t="s">
        <v>159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12</v>
      </c>
      <c r="G380" t="s">
        <v>15</v>
      </c>
      <c r="H380" t="s">
        <v>16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154</v>
      </c>
      <c r="Q380" s="6" t="str">
        <f t="shared" si="23"/>
        <v>19-25</v>
      </c>
      <c r="R380" s="6" t="s">
        <v>159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12</v>
      </c>
      <c r="G381" t="s">
        <v>15</v>
      </c>
      <c r="H381" t="s">
        <v>16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156</v>
      </c>
      <c r="Q381" s="6" t="str">
        <f t="shared" si="23"/>
        <v>66-90</v>
      </c>
      <c r="R381" s="6" t="s">
        <v>158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12</v>
      </c>
      <c r="G382" t="s">
        <v>15</v>
      </c>
      <c r="H382" t="s">
        <v>16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155</v>
      </c>
      <c r="Q382" s="6" t="str">
        <f t="shared" si="23"/>
        <v>26-40</v>
      </c>
      <c r="R382" s="6" t="s">
        <v>158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12</v>
      </c>
      <c r="G383" t="s">
        <v>15</v>
      </c>
      <c r="H383" t="s">
        <v>16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155</v>
      </c>
      <c r="Q383" s="6" t="str">
        <f t="shared" si="23"/>
        <v>26-40</v>
      </c>
      <c r="R383" s="6" t="s">
        <v>158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12</v>
      </c>
      <c r="G384" t="s">
        <v>15</v>
      </c>
      <c r="H384" t="s">
        <v>16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153</v>
      </c>
      <c r="Q384" s="6" t="str">
        <f t="shared" si="23"/>
        <v>41-65</v>
      </c>
      <c r="R384" s="6" t="s">
        <v>158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12</v>
      </c>
      <c r="G385" t="s">
        <v>15</v>
      </c>
      <c r="H385" t="s">
        <v>16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154</v>
      </c>
      <c r="Q385" s="6" t="str">
        <f t="shared" si="23"/>
        <v>19-25</v>
      </c>
      <c r="R385" s="6" t="s">
        <v>164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12</v>
      </c>
      <c r="G386" t="s">
        <v>15</v>
      </c>
      <c r="H386" t="s">
        <v>16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153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158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12</v>
      </c>
      <c r="G387" t="s">
        <v>15</v>
      </c>
      <c r="H387" t="s">
        <v>16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153</v>
      </c>
      <c r="Q387" s="6" t="str">
        <f t="shared" si="27"/>
        <v>41-65</v>
      </c>
      <c r="R387" s="6" t="s">
        <v>158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12</v>
      </c>
      <c r="G388" t="s">
        <v>15</v>
      </c>
      <c r="H388" t="s">
        <v>16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155</v>
      </c>
      <c r="Q388" s="6" t="str">
        <f t="shared" si="27"/>
        <v>26-40</v>
      </c>
      <c r="R388" s="6" t="s">
        <v>164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12</v>
      </c>
      <c r="G389" t="s">
        <v>15</v>
      </c>
      <c r="H389" t="s">
        <v>16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155</v>
      </c>
      <c r="Q389" s="6" t="str">
        <f t="shared" si="27"/>
        <v>26-40</v>
      </c>
      <c r="R389" s="6" t="s">
        <v>158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12</v>
      </c>
      <c r="G390" t="s">
        <v>15</v>
      </c>
      <c r="H390" t="s">
        <v>16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153</v>
      </c>
      <c r="Q390" s="6" t="str">
        <f t="shared" si="27"/>
        <v>41-65</v>
      </c>
      <c r="R390" s="6" t="s">
        <v>164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12</v>
      </c>
      <c r="G391" t="s">
        <v>15</v>
      </c>
      <c r="H391" t="s">
        <v>16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155</v>
      </c>
      <c r="Q391" s="6" t="str">
        <f t="shared" si="27"/>
        <v>26-40</v>
      </c>
      <c r="R391" s="6" t="s">
        <v>159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12</v>
      </c>
      <c r="G392" t="s">
        <v>15</v>
      </c>
      <c r="H392" t="s">
        <v>16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153</v>
      </c>
      <c r="Q392" s="6" t="str">
        <f t="shared" si="27"/>
        <v>41-65</v>
      </c>
      <c r="R392" s="6" t="s">
        <v>158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12</v>
      </c>
      <c r="G393" t="s">
        <v>15</v>
      </c>
      <c r="H393" t="s">
        <v>16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155</v>
      </c>
      <c r="Q393" s="6" t="str">
        <f t="shared" si="27"/>
        <v>26-40</v>
      </c>
      <c r="R393" s="6" t="s">
        <v>164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12</v>
      </c>
      <c r="G394" t="s">
        <v>15</v>
      </c>
      <c r="H394" t="s">
        <v>16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155</v>
      </c>
      <c r="Q394" s="6" t="str">
        <f t="shared" si="27"/>
        <v>26-40</v>
      </c>
      <c r="R394" s="6" t="s">
        <v>158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12</v>
      </c>
      <c r="G395" t="s">
        <v>15</v>
      </c>
      <c r="H395" t="s">
        <v>16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153</v>
      </c>
      <c r="Q395" s="6" t="str">
        <f t="shared" si="27"/>
        <v>41-65</v>
      </c>
      <c r="R395" s="6" t="s">
        <v>158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12</v>
      </c>
      <c r="G396" t="s">
        <v>15</v>
      </c>
      <c r="H396" t="s">
        <v>16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153</v>
      </c>
      <c r="Q396" s="6" t="str">
        <f t="shared" si="27"/>
        <v>41-65</v>
      </c>
      <c r="R396" s="6" t="s">
        <v>159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12</v>
      </c>
      <c r="G397" t="s">
        <v>15</v>
      </c>
      <c r="H397" t="s">
        <v>16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156</v>
      </c>
      <c r="Q397" s="6" t="str">
        <f t="shared" si="27"/>
        <v>66-90</v>
      </c>
      <c r="R397" s="6" t="s">
        <v>164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12</v>
      </c>
      <c r="G398" t="s">
        <v>15</v>
      </c>
      <c r="H398" t="s">
        <v>16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155</v>
      </c>
      <c r="Q398" s="6" t="str">
        <f t="shared" si="27"/>
        <v>26-40</v>
      </c>
      <c r="R398" s="6" t="s">
        <v>159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12</v>
      </c>
      <c r="G399" t="s">
        <v>15</v>
      </c>
      <c r="H399" t="s">
        <v>16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155</v>
      </c>
      <c r="Q399" s="6" t="str">
        <f t="shared" si="27"/>
        <v>26-40</v>
      </c>
      <c r="R399" s="6" t="s">
        <v>158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12</v>
      </c>
      <c r="G400" t="s">
        <v>15</v>
      </c>
      <c r="H400" t="s">
        <v>16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155</v>
      </c>
      <c r="Q400" s="6" t="str">
        <f t="shared" si="27"/>
        <v>26-40</v>
      </c>
      <c r="R400" s="6" t="s">
        <v>159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12</v>
      </c>
      <c r="G401" t="s">
        <v>15</v>
      </c>
      <c r="H401" t="s">
        <v>16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155</v>
      </c>
      <c r="Q401" s="6" t="str">
        <f t="shared" si="27"/>
        <v>26-40</v>
      </c>
      <c r="R401" s="6" t="s">
        <v>159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12</v>
      </c>
      <c r="G402" t="s">
        <v>15</v>
      </c>
      <c r="H402" t="s">
        <v>16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153</v>
      </c>
      <c r="Q402" s="6" t="str">
        <f t="shared" si="27"/>
        <v>41-65</v>
      </c>
      <c r="R402" s="6" t="s">
        <v>158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12</v>
      </c>
      <c r="G403" t="s">
        <v>15</v>
      </c>
      <c r="H403" t="s">
        <v>16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154</v>
      </c>
      <c r="Q403" s="6" t="str">
        <f t="shared" si="27"/>
        <v>19-25</v>
      </c>
      <c r="R403" s="6" t="s">
        <v>159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12</v>
      </c>
      <c r="G404" t="s">
        <v>15</v>
      </c>
      <c r="H404" t="s">
        <v>16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155</v>
      </c>
      <c r="Q404" s="6" t="str">
        <f t="shared" si="27"/>
        <v>26-40</v>
      </c>
      <c r="R404" s="6" t="s">
        <v>158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12</v>
      </c>
      <c r="G405" t="s">
        <v>15</v>
      </c>
      <c r="H405" t="s">
        <v>16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155</v>
      </c>
      <c r="Q405" s="6" t="str">
        <f t="shared" si="27"/>
        <v>26-40</v>
      </c>
      <c r="R405" s="6" t="s">
        <v>164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12</v>
      </c>
      <c r="G406" t="s">
        <v>15</v>
      </c>
      <c r="H406" t="s">
        <v>16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155</v>
      </c>
      <c r="Q406" s="6" t="str">
        <f t="shared" si="27"/>
        <v>26-40</v>
      </c>
      <c r="R406" s="6" t="s">
        <v>164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12</v>
      </c>
      <c r="G407" t="s">
        <v>15</v>
      </c>
      <c r="H407" t="s">
        <v>16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157</v>
      </c>
      <c r="Q407" s="6" t="str">
        <f t="shared" si="27"/>
        <v>0-18</v>
      </c>
      <c r="R407" s="6" t="s">
        <v>158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12</v>
      </c>
      <c r="G408" t="s">
        <v>15</v>
      </c>
      <c r="H408" t="s">
        <v>16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154</v>
      </c>
      <c r="Q408" s="6" t="str">
        <f t="shared" si="27"/>
        <v>19-25</v>
      </c>
      <c r="R408" s="6" t="s">
        <v>158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12</v>
      </c>
      <c r="G409" t="s">
        <v>15</v>
      </c>
      <c r="H409" t="s">
        <v>16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153</v>
      </c>
      <c r="Q409" s="6" t="str">
        <f t="shared" si="27"/>
        <v>41-65</v>
      </c>
      <c r="R409" s="6" t="s">
        <v>158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12</v>
      </c>
      <c r="G410" t="s">
        <v>15</v>
      </c>
      <c r="H410" t="s">
        <v>16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155</v>
      </c>
      <c r="Q410" s="6" t="str">
        <f t="shared" si="27"/>
        <v>26-40</v>
      </c>
      <c r="R410" s="6" t="s">
        <v>159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12</v>
      </c>
      <c r="G411" t="s">
        <v>15</v>
      </c>
      <c r="H411" t="s">
        <v>16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153</v>
      </c>
      <c r="Q411" s="6" t="str">
        <f t="shared" si="27"/>
        <v>41-65</v>
      </c>
      <c r="R411" s="6" t="s">
        <v>158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12</v>
      </c>
      <c r="G412" t="s">
        <v>15</v>
      </c>
      <c r="H412" t="s">
        <v>16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155</v>
      </c>
      <c r="Q412" s="6" t="str">
        <f t="shared" si="27"/>
        <v>26-40</v>
      </c>
      <c r="R412" s="6" t="s">
        <v>158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12</v>
      </c>
      <c r="G413" t="s">
        <v>15</v>
      </c>
      <c r="H413" t="s">
        <v>16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155</v>
      </c>
      <c r="Q413" s="6" t="str">
        <f t="shared" si="27"/>
        <v>26-40</v>
      </c>
      <c r="R413" s="6" t="s">
        <v>159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12</v>
      </c>
      <c r="G414" t="s">
        <v>15</v>
      </c>
      <c r="H414" t="s">
        <v>16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154</v>
      </c>
      <c r="Q414" s="6" t="str">
        <f t="shared" si="27"/>
        <v>19-25</v>
      </c>
      <c r="R414" s="6" t="s">
        <v>158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12</v>
      </c>
      <c r="G415" t="s">
        <v>15</v>
      </c>
      <c r="H415" t="s">
        <v>16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153</v>
      </c>
      <c r="Q415" s="6" t="str">
        <f t="shared" si="27"/>
        <v>41-65</v>
      </c>
      <c r="R415" s="6" t="s">
        <v>164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12</v>
      </c>
      <c r="G416" t="s">
        <v>15</v>
      </c>
      <c r="H416" t="s">
        <v>16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157</v>
      </c>
      <c r="Q416" s="6" t="str">
        <f t="shared" si="27"/>
        <v>0-18</v>
      </c>
      <c r="R416" s="6" t="s">
        <v>159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12</v>
      </c>
      <c r="G417" t="s">
        <v>15</v>
      </c>
      <c r="H417" t="s">
        <v>16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155</v>
      </c>
      <c r="Q417" s="6" t="str">
        <f t="shared" si="27"/>
        <v>26-40</v>
      </c>
      <c r="R417" s="6" t="s">
        <v>159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12</v>
      </c>
      <c r="G418" t="s">
        <v>15</v>
      </c>
      <c r="H418" t="s">
        <v>16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156</v>
      </c>
      <c r="Q418" s="6" t="str">
        <f t="shared" si="27"/>
        <v>66-90</v>
      </c>
      <c r="R418" s="6" t="s">
        <v>159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12</v>
      </c>
      <c r="G419" t="s">
        <v>15</v>
      </c>
      <c r="H419" t="s">
        <v>16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156</v>
      </c>
      <c r="Q419" s="6" t="str">
        <f t="shared" si="27"/>
        <v>66-90</v>
      </c>
      <c r="R419" s="6" t="s">
        <v>158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12</v>
      </c>
      <c r="G420" t="s">
        <v>15</v>
      </c>
      <c r="H420" t="s">
        <v>16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156</v>
      </c>
      <c r="Q420" s="6" t="str">
        <f t="shared" si="27"/>
        <v>66-90</v>
      </c>
      <c r="R420" s="6" t="s">
        <v>159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12</v>
      </c>
      <c r="G421" t="s">
        <v>15</v>
      </c>
      <c r="H421" t="s">
        <v>16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156</v>
      </c>
      <c r="Q421" s="6" t="str">
        <f t="shared" si="27"/>
        <v>66-90</v>
      </c>
      <c r="R421" s="6" t="s">
        <v>158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12</v>
      </c>
      <c r="G422" t="s">
        <v>15</v>
      </c>
      <c r="H422" t="s">
        <v>16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153</v>
      </c>
      <c r="Q422" s="6" t="str">
        <f t="shared" si="27"/>
        <v>41-65</v>
      </c>
      <c r="R422" s="6" t="s">
        <v>158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12</v>
      </c>
      <c r="G423" t="s">
        <v>15</v>
      </c>
      <c r="H423" t="s">
        <v>16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156</v>
      </c>
      <c r="Q423" s="6" t="str">
        <f t="shared" si="27"/>
        <v>66-90</v>
      </c>
      <c r="R423" s="6" t="s">
        <v>164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12</v>
      </c>
      <c r="G424" t="s">
        <v>15</v>
      </c>
      <c r="H424" t="s">
        <v>16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155</v>
      </c>
      <c r="Q424" s="6" t="str">
        <f t="shared" si="27"/>
        <v>26-40</v>
      </c>
      <c r="R424" s="6" t="s">
        <v>158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12</v>
      </c>
      <c r="G425" t="s">
        <v>15</v>
      </c>
      <c r="H425" t="s">
        <v>16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155</v>
      </c>
      <c r="Q425" s="6" t="str">
        <f t="shared" si="27"/>
        <v>26-40</v>
      </c>
      <c r="R425" s="6" t="s">
        <v>158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12</v>
      </c>
      <c r="G426" t="s">
        <v>15</v>
      </c>
      <c r="H426" t="s">
        <v>16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153</v>
      </c>
      <c r="Q426" s="6" t="str">
        <f t="shared" si="27"/>
        <v>41-65</v>
      </c>
      <c r="R426" s="6" t="s">
        <v>158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12</v>
      </c>
      <c r="G427" t="s">
        <v>15</v>
      </c>
      <c r="H427" t="s">
        <v>16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156</v>
      </c>
      <c r="Q427" s="6" t="str">
        <f t="shared" si="27"/>
        <v>66-90</v>
      </c>
      <c r="R427" s="6" t="s">
        <v>159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12</v>
      </c>
      <c r="G428" t="s">
        <v>15</v>
      </c>
      <c r="H428" t="s">
        <v>16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154</v>
      </c>
      <c r="Q428" s="6" t="str">
        <f t="shared" si="27"/>
        <v>19-25</v>
      </c>
      <c r="R428" s="6" t="s">
        <v>164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12</v>
      </c>
      <c r="G429" t="s">
        <v>15</v>
      </c>
      <c r="H429" t="s">
        <v>16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154</v>
      </c>
      <c r="Q429" s="6" t="str">
        <f t="shared" si="27"/>
        <v>19-25</v>
      </c>
      <c r="R429" s="6" t="s">
        <v>159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12</v>
      </c>
      <c r="G430" t="s">
        <v>15</v>
      </c>
      <c r="H430" t="s">
        <v>16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153</v>
      </c>
      <c r="Q430" s="6" t="str">
        <f t="shared" si="27"/>
        <v>41-65</v>
      </c>
      <c r="R430" s="6" t="s">
        <v>164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12</v>
      </c>
      <c r="G431" t="s">
        <v>15</v>
      </c>
      <c r="H431" t="s">
        <v>16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155</v>
      </c>
      <c r="Q431" s="6" t="str">
        <f t="shared" si="27"/>
        <v>26-40</v>
      </c>
      <c r="R431" s="6" t="s">
        <v>158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12</v>
      </c>
      <c r="G432" t="s">
        <v>15</v>
      </c>
      <c r="H432" t="s">
        <v>16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153</v>
      </c>
      <c r="Q432" s="6" t="str">
        <f t="shared" si="27"/>
        <v>41-65</v>
      </c>
      <c r="R432" s="6" t="s">
        <v>158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12</v>
      </c>
      <c r="G433" t="s">
        <v>15</v>
      </c>
      <c r="H433" t="s">
        <v>16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156</v>
      </c>
      <c r="Q433" s="6" t="str">
        <f t="shared" si="27"/>
        <v>66-90</v>
      </c>
      <c r="R433" s="6" t="s">
        <v>159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12</v>
      </c>
      <c r="G434" t="s">
        <v>15</v>
      </c>
      <c r="H434" t="s">
        <v>16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156</v>
      </c>
      <c r="Q434" s="6" t="str">
        <f t="shared" si="27"/>
        <v>66-90</v>
      </c>
      <c r="R434" s="6" t="s">
        <v>158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12</v>
      </c>
      <c r="G435" t="s">
        <v>15</v>
      </c>
      <c r="H435" t="s">
        <v>16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153</v>
      </c>
      <c r="Q435" s="6" t="str">
        <f t="shared" si="27"/>
        <v>41-65</v>
      </c>
      <c r="R435" s="6" t="s">
        <v>159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12</v>
      </c>
      <c r="G436" t="s">
        <v>15</v>
      </c>
      <c r="H436" t="s">
        <v>16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153</v>
      </c>
      <c r="Q436" s="6" t="str">
        <f t="shared" si="27"/>
        <v>41-65</v>
      </c>
      <c r="R436" s="6" t="s">
        <v>159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12</v>
      </c>
      <c r="G437" t="s">
        <v>15</v>
      </c>
      <c r="H437" t="s">
        <v>16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153</v>
      </c>
      <c r="Q437" s="6" t="str">
        <f t="shared" si="27"/>
        <v>41-65</v>
      </c>
      <c r="R437" s="6" t="s">
        <v>158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12</v>
      </c>
      <c r="G438" t="s">
        <v>15</v>
      </c>
      <c r="H438" t="s">
        <v>16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154</v>
      </c>
      <c r="Q438" s="6" t="str">
        <f t="shared" si="27"/>
        <v>19-25</v>
      </c>
      <c r="R438" s="6" t="s">
        <v>159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12</v>
      </c>
      <c r="G439" t="s">
        <v>15</v>
      </c>
      <c r="H439" t="s">
        <v>16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154</v>
      </c>
      <c r="Q439" s="6" t="str">
        <f t="shared" si="27"/>
        <v>19-25</v>
      </c>
      <c r="R439" s="6" t="s">
        <v>159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12</v>
      </c>
      <c r="G440" t="s">
        <v>15</v>
      </c>
      <c r="H440" t="s">
        <v>16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154</v>
      </c>
      <c r="Q440" s="6" t="str">
        <f t="shared" si="27"/>
        <v>19-25</v>
      </c>
      <c r="R440" s="6" t="s">
        <v>158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12</v>
      </c>
      <c r="G441" t="s">
        <v>15</v>
      </c>
      <c r="H441" t="s">
        <v>16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157</v>
      </c>
      <c r="Q441" s="6" t="str">
        <f t="shared" si="27"/>
        <v>0-18</v>
      </c>
      <c r="R441" s="6" t="s">
        <v>164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12</v>
      </c>
      <c r="G442" t="s">
        <v>15</v>
      </c>
      <c r="H442" t="s">
        <v>16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155</v>
      </c>
      <c r="Q442" s="6" t="str">
        <f t="shared" si="27"/>
        <v>26-40</v>
      </c>
      <c r="R442" s="6" t="s">
        <v>158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12</v>
      </c>
      <c r="G443" t="s">
        <v>15</v>
      </c>
      <c r="H443" t="s">
        <v>16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153</v>
      </c>
      <c r="Q443" s="6" t="str">
        <f t="shared" si="27"/>
        <v>41-65</v>
      </c>
      <c r="R443" s="6" t="s">
        <v>159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12</v>
      </c>
      <c r="G444" t="s">
        <v>15</v>
      </c>
      <c r="H444" t="s">
        <v>16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155</v>
      </c>
      <c r="Q444" s="6" t="str">
        <f t="shared" si="27"/>
        <v>26-40</v>
      </c>
      <c r="R444" s="6" t="s">
        <v>158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12</v>
      </c>
      <c r="G445" t="s">
        <v>15</v>
      </c>
      <c r="H445" t="s">
        <v>16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155</v>
      </c>
      <c r="Q445" s="6" t="str">
        <f t="shared" si="27"/>
        <v>26-40</v>
      </c>
      <c r="R445" s="6" t="s">
        <v>164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12</v>
      </c>
      <c r="G446" t="s">
        <v>15</v>
      </c>
      <c r="H446" t="s">
        <v>16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154</v>
      </c>
      <c r="Q446" s="6" t="str">
        <f t="shared" si="27"/>
        <v>19-25</v>
      </c>
      <c r="R446" s="6" t="s">
        <v>158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12</v>
      </c>
      <c r="G447" t="s">
        <v>15</v>
      </c>
      <c r="H447" t="s">
        <v>16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154</v>
      </c>
      <c r="Q447" s="6" t="str">
        <f t="shared" si="27"/>
        <v>19-25</v>
      </c>
      <c r="R447" s="6" t="s">
        <v>159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12</v>
      </c>
      <c r="G448" t="s">
        <v>15</v>
      </c>
      <c r="H448" t="s">
        <v>16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154</v>
      </c>
      <c r="Q448" s="6" t="str">
        <f t="shared" si="27"/>
        <v>19-25</v>
      </c>
      <c r="R448" s="6" t="s">
        <v>158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12</v>
      </c>
      <c r="G449" t="s">
        <v>15</v>
      </c>
      <c r="H449" t="s">
        <v>16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156</v>
      </c>
      <c r="Q449" s="6" t="str">
        <f t="shared" si="27"/>
        <v>66-90</v>
      </c>
      <c r="R449" s="6" t="s">
        <v>159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12</v>
      </c>
      <c r="G450" t="s">
        <v>15</v>
      </c>
      <c r="H450" t="s">
        <v>16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153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164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12</v>
      </c>
      <c r="G451" t="s">
        <v>15</v>
      </c>
      <c r="H451" t="s">
        <v>16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155</v>
      </c>
      <c r="Q451" s="6" t="str">
        <f t="shared" si="31"/>
        <v>26-40</v>
      </c>
      <c r="R451" s="6" t="s">
        <v>164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12</v>
      </c>
      <c r="G452" t="s">
        <v>15</v>
      </c>
      <c r="H452" t="s">
        <v>16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153</v>
      </c>
      <c r="Q452" s="6" t="str">
        <f t="shared" si="31"/>
        <v>41-65</v>
      </c>
      <c r="R452" s="6" t="s">
        <v>164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12</v>
      </c>
      <c r="G453" t="s">
        <v>15</v>
      </c>
      <c r="H453" t="s">
        <v>16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155</v>
      </c>
      <c r="Q453" s="6" t="str">
        <f t="shared" si="31"/>
        <v>26-40</v>
      </c>
      <c r="R453" s="6" t="s">
        <v>158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12</v>
      </c>
      <c r="G454" t="s">
        <v>15</v>
      </c>
      <c r="H454" t="s">
        <v>16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155</v>
      </c>
      <c r="Q454" s="6" t="str">
        <f t="shared" si="31"/>
        <v>26-40</v>
      </c>
      <c r="R454" s="6" t="s">
        <v>164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12</v>
      </c>
      <c r="G455" t="s">
        <v>15</v>
      </c>
      <c r="H455" t="s">
        <v>16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154</v>
      </c>
      <c r="Q455" s="6" t="str">
        <f t="shared" si="31"/>
        <v>19-25</v>
      </c>
      <c r="R455" s="6" t="s">
        <v>159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12</v>
      </c>
      <c r="G456" t="s">
        <v>15</v>
      </c>
      <c r="H456" t="s">
        <v>16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154</v>
      </c>
      <c r="Q456" s="6" t="str">
        <f t="shared" si="31"/>
        <v>19-25</v>
      </c>
      <c r="R456" s="6" t="s">
        <v>164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12</v>
      </c>
      <c r="G457" t="s">
        <v>15</v>
      </c>
      <c r="H457" t="s">
        <v>16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155</v>
      </c>
      <c r="Q457" s="6" t="str">
        <f t="shared" si="31"/>
        <v>26-40</v>
      </c>
      <c r="R457" s="6" t="s">
        <v>158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12</v>
      </c>
      <c r="G458" t="s">
        <v>15</v>
      </c>
      <c r="H458" t="s">
        <v>16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155</v>
      </c>
      <c r="Q458" s="6" t="str">
        <f t="shared" si="31"/>
        <v>26-40</v>
      </c>
      <c r="R458" s="6" t="s">
        <v>164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12</v>
      </c>
      <c r="G459" t="s">
        <v>15</v>
      </c>
      <c r="H459" t="s">
        <v>16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153</v>
      </c>
      <c r="Q459" s="6" t="str">
        <f t="shared" si="31"/>
        <v>41-65</v>
      </c>
      <c r="R459" s="6" t="s">
        <v>159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12</v>
      </c>
      <c r="G460" t="s">
        <v>15</v>
      </c>
      <c r="H460" t="s">
        <v>16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155</v>
      </c>
      <c r="Q460" s="6" t="str">
        <f t="shared" si="31"/>
        <v>26-40</v>
      </c>
      <c r="R460" s="6" t="s">
        <v>159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12</v>
      </c>
      <c r="G461" t="s">
        <v>15</v>
      </c>
      <c r="H461" t="s">
        <v>16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155</v>
      </c>
      <c r="Q461" s="6" t="str">
        <f t="shared" si="31"/>
        <v>26-40</v>
      </c>
      <c r="R461" s="6" t="s">
        <v>164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12</v>
      </c>
      <c r="G462" t="s">
        <v>15</v>
      </c>
      <c r="H462" t="s">
        <v>16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157</v>
      </c>
      <c r="Q462" s="6" t="str">
        <f t="shared" si="31"/>
        <v>0-18</v>
      </c>
      <c r="R462" s="6" t="s">
        <v>158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12</v>
      </c>
      <c r="G463" t="s">
        <v>15</v>
      </c>
      <c r="H463" t="s">
        <v>16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155</v>
      </c>
      <c r="Q463" s="6" t="str">
        <f t="shared" si="31"/>
        <v>26-40</v>
      </c>
      <c r="R463" s="6" t="s">
        <v>164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12</v>
      </c>
      <c r="G464" t="s">
        <v>15</v>
      </c>
      <c r="H464" t="s">
        <v>16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157</v>
      </c>
      <c r="Q464" s="6" t="str">
        <f t="shared" si="31"/>
        <v>0-18</v>
      </c>
      <c r="R464" s="6" t="s">
        <v>164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12</v>
      </c>
      <c r="G465" t="s">
        <v>15</v>
      </c>
      <c r="H465" t="s">
        <v>16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156</v>
      </c>
      <c r="Q465" s="6" t="str">
        <f t="shared" si="31"/>
        <v>66-90</v>
      </c>
      <c r="R465" s="6" t="s">
        <v>159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12</v>
      </c>
      <c r="G466" t="s">
        <v>15</v>
      </c>
      <c r="H466" t="s">
        <v>16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153</v>
      </c>
      <c r="Q466" s="6" t="str">
        <f t="shared" si="31"/>
        <v>41-65</v>
      </c>
      <c r="R466" s="6" t="s">
        <v>158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12</v>
      </c>
      <c r="G467" t="s">
        <v>15</v>
      </c>
      <c r="H467" t="s">
        <v>16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153</v>
      </c>
      <c r="Q467" s="6" t="str">
        <f t="shared" si="31"/>
        <v>41-65</v>
      </c>
      <c r="R467" s="6" t="s">
        <v>158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12</v>
      </c>
      <c r="G468" t="s">
        <v>15</v>
      </c>
      <c r="H468" t="s">
        <v>16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157</v>
      </c>
      <c r="Q468" s="6" t="str">
        <f t="shared" si="31"/>
        <v>0-18</v>
      </c>
      <c r="R468" s="6" t="s">
        <v>158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12</v>
      </c>
      <c r="G469" t="s">
        <v>15</v>
      </c>
      <c r="H469" t="s">
        <v>16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153</v>
      </c>
      <c r="Q469" s="6" t="str">
        <f t="shared" si="31"/>
        <v>41-65</v>
      </c>
      <c r="R469" s="6" t="s">
        <v>159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12</v>
      </c>
      <c r="G470" t="s">
        <v>15</v>
      </c>
      <c r="H470" t="s">
        <v>16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157</v>
      </c>
      <c r="Q470" s="6" t="str">
        <f t="shared" si="31"/>
        <v>0-18</v>
      </c>
      <c r="R470" s="6" t="s">
        <v>158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12</v>
      </c>
      <c r="G471" t="s">
        <v>15</v>
      </c>
      <c r="H471" t="s">
        <v>16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157</v>
      </c>
      <c r="Q471" s="6" t="str">
        <f t="shared" si="31"/>
        <v>0-18</v>
      </c>
      <c r="R471" s="6" t="s">
        <v>158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12</v>
      </c>
      <c r="G472" t="s">
        <v>15</v>
      </c>
      <c r="H472" t="s">
        <v>16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154</v>
      </c>
      <c r="Q472" s="6" t="str">
        <f t="shared" si="31"/>
        <v>19-25</v>
      </c>
      <c r="R472" s="6" t="s">
        <v>158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12</v>
      </c>
      <c r="G473" t="s">
        <v>15</v>
      </c>
      <c r="H473" t="s">
        <v>16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155</v>
      </c>
      <c r="Q473" s="6" t="str">
        <f t="shared" si="31"/>
        <v>26-40</v>
      </c>
      <c r="R473" s="6" t="s">
        <v>159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12</v>
      </c>
      <c r="G474" t="s">
        <v>15</v>
      </c>
      <c r="H474" t="s">
        <v>16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155</v>
      </c>
      <c r="Q474" s="6" t="str">
        <f t="shared" si="31"/>
        <v>26-40</v>
      </c>
      <c r="R474" s="6" t="s">
        <v>158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12</v>
      </c>
      <c r="G475" t="s">
        <v>15</v>
      </c>
      <c r="H475" t="s">
        <v>16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155</v>
      </c>
      <c r="Q475" s="6" t="str">
        <f t="shared" si="31"/>
        <v>26-40</v>
      </c>
      <c r="R475" s="6" t="s">
        <v>159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12</v>
      </c>
      <c r="G476" t="s">
        <v>15</v>
      </c>
      <c r="H476" t="s">
        <v>16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156</v>
      </c>
      <c r="Q476" s="6" t="str">
        <f t="shared" si="31"/>
        <v>66-90</v>
      </c>
      <c r="R476" s="6" t="s">
        <v>159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12</v>
      </c>
      <c r="G477" t="s">
        <v>14</v>
      </c>
      <c r="H477" t="s">
        <v>20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31</v>
      </c>
      <c r="P477" s="6" t="s">
        <v>153</v>
      </c>
      <c r="Q477" s="6" t="str">
        <f t="shared" si="31"/>
        <v>41-65</v>
      </c>
      <c r="R477" s="6" t="s">
        <v>159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12</v>
      </c>
      <c r="G478" t="s">
        <v>15</v>
      </c>
      <c r="H478" t="s">
        <v>16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153</v>
      </c>
      <c r="Q478" s="6" t="str">
        <f t="shared" si="31"/>
        <v>41-65</v>
      </c>
      <c r="R478" s="6" t="s">
        <v>158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12</v>
      </c>
      <c r="G479" t="s">
        <v>15</v>
      </c>
      <c r="H479" t="s">
        <v>16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156</v>
      </c>
      <c r="Q479" s="6" t="str">
        <f t="shared" si="31"/>
        <v>66-90</v>
      </c>
      <c r="R479" s="6" t="s">
        <v>158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12</v>
      </c>
      <c r="G480" t="s">
        <v>15</v>
      </c>
      <c r="H480" t="s">
        <v>16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154</v>
      </c>
      <c r="Q480" s="6" t="str">
        <f t="shared" si="31"/>
        <v>19-25</v>
      </c>
      <c r="R480" s="6" t="s">
        <v>164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12</v>
      </c>
      <c r="G481" t="s">
        <v>15</v>
      </c>
      <c r="H481" t="s">
        <v>16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154</v>
      </c>
      <c r="Q481" s="6" t="str">
        <f t="shared" si="31"/>
        <v>19-25</v>
      </c>
      <c r="R481" s="6" t="s">
        <v>164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12</v>
      </c>
      <c r="G482" t="s">
        <v>15</v>
      </c>
      <c r="H482" t="s">
        <v>16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156</v>
      </c>
      <c r="Q482" s="6" t="str">
        <f t="shared" si="31"/>
        <v>66-90</v>
      </c>
      <c r="R482" s="6" t="s">
        <v>158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12</v>
      </c>
      <c r="G483" t="s">
        <v>15</v>
      </c>
      <c r="H483" t="s">
        <v>16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155</v>
      </c>
      <c r="Q483" s="6" t="str">
        <f t="shared" si="31"/>
        <v>26-40</v>
      </c>
      <c r="R483" s="6" t="s">
        <v>158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12</v>
      </c>
      <c r="G484" t="s">
        <v>15</v>
      </c>
      <c r="H484" t="s">
        <v>16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153</v>
      </c>
      <c r="Q484" s="6" t="str">
        <f t="shared" si="31"/>
        <v>41-65</v>
      </c>
      <c r="R484" s="6" t="s">
        <v>159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12</v>
      </c>
      <c r="G485" t="s">
        <v>15</v>
      </c>
      <c r="H485" t="s">
        <v>16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156</v>
      </c>
      <c r="Q485" s="6" t="str">
        <f t="shared" si="31"/>
        <v>66-90</v>
      </c>
      <c r="R485" s="6" t="s">
        <v>159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12</v>
      </c>
      <c r="G486" t="s">
        <v>15</v>
      </c>
      <c r="H486" t="s">
        <v>16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156</v>
      </c>
      <c r="Q486" s="6" t="str">
        <f t="shared" si="31"/>
        <v>66-90</v>
      </c>
      <c r="R486" s="6" t="s">
        <v>158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12</v>
      </c>
      <c r="G487" t="s">
        <v>15</v>
      </c>
      <c r="H487" t="s">
        <v>16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154</v>
      </c>
      <c r="Q487" s="6" t="str">
        <f t="shared" si="31"/>
        <v>19-25</v>
      </c>
      <c r="R487" s="6" t="s">
        <v>159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12</v>
      </c>
      <c r="G488" t="s">
        <v>15</v>
      </c>
      <c r="H488" t="s">
        <v>16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156</v>
      </c>
      <c r="Q488" s="6" t="str">
        <f t="shared" si="31"/>
        <v>66-90</v>
      </c>
      <c r="R488" s="6" t="s">
        <v>159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12</v>
      </c>
      <c r="G489" t="s">
        <v>15</v>
      </c>
      <c r="H489" t="s">
        <v>16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156</v>
      </c>
      <c r="Q489" s="6" t="str">
        <f t="shared" si="31"/>
        <v>66-90</v>
      </c>
      <c r="R489" s="6" t="s">
        <v>158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12</v>
      </c>
      <c r="G490" t="s">
        <v>15</v>
      </c>
      <c r="H490" t="s">
        <v>16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153</v>
      </c>
      <c r="Q490" s="6" t="str">
        <f t="shared" si="31"/>
        <v>41-65</v>
      </c>
      <c r="R490" s="6" t="s">
        <v>159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12</v>
      </c>
      <c r="G491" t="s">
        <v>15</v>
      </c>
      <c r="H491" t="s">
        <v>16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153</v>
      </c>
      <c r="Q491" s="6" t="str">
        <f t="shared" si="31"/>
        <v>41-65</v>
      </c>
      <c r="R491" s="6" t="s">
        <v>159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12</v>
      </c>
      <c r="G492" t="s">
        <v>15</v>
      </c>
      <c r="H492" t="s">
        <v>16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153</v>
      </c>
      <c r="Q492" s="6" t="str">
        <f t="shared" si="31"/>
        <v>41-65</v>
      </c>
      <c r="R492" s="6" t="s">
        <v>158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12</v>
      </c>
      <c r="G493" t="s">
        <v>15</v>
      </c>
      <c r="H493" t="s">
        <v>16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155</v>
      </c>
      <c r="Q493" s="6" t="str">
        <f t="shared" si="31"/>
        <v>26-40</v>
      </c>
      <c r="R493" s="6" t="s">
        <v>159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12</v>
      </c>
      <c r="G494" t="s">
        <v>15</v>
      </c>
      <c r="H494" t="s">
        <v>16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154</v>
      </c>
      <c r="Q494" s="6" t="str">
        <f t="shared" si="31"/>
        <v>19-25</v>
      </c>
      <c r="R494" s="6" t="s">
        <v>158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12</v>
      </c>
      <c r="G495" t="s">
        <v>15</v>
      </c>
      <c r="H495" t="s">
        <v>16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155</v>
      </c>
      <c r="Q495" s="6" t="str">
        <f t="shared" si="31"/>
        <v>26-40</v>
      </c>
      <c r="R495" s="6" t="s">
        <v>158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12</v>
      </c>
      <c r="G496" t="s">
        <v>15</v>
      </c>
      <c r="H496" t="s">
        <v>16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155</v>
      </c>
      <c r="Q496" s="6" t="str">
        <f t="shared" si="31"/>
        <v>26-40</v>
      </c>
      <c r="R496" s="6" t="s">
        <v>158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12</v>
      </c>
      <c r="G497" t="s">
        <v>15</v>
      </c>
      <c r="H497" t="s">
        <v>16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154</v>
      </c>
      <c r="Q497" s="6" t="str">
        <f t="shared" si="31"/>
        <v>19-25</v>
      </c>
      <c r="R497" s="6" t="s">
        <v>164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12</v>
      </c>
      <c r="G498" t="s">
        <v>15</v>
      </c>
      <c r="H498" t="s">
        <v>16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153</v>
      </c>
      <c r="Q498" s="6" t="str">
        <f t="shared" si="31"/>
        <v>41-65</v>
      </c>
      <c r="R498" s="6" t="s">
        <v>158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12</v>
      </c>
      <c r="G499" t="s">
        <v>15</v>
      </c>
      <c r="H499" t="s">
        <v>16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155</v>
      </c>
      <c r="Q499" s="6" t="str">
        <f t="shared" si="31"/>
        <v>26-40</v>
      </c>
      <c r="R499" s="6" t="s">
        <v>164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12</v>
      </c>
      <c r="G500" t="s">
        <v>15</v>
      </c>
      <c r="H500" t="s">
        <v>16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153</v>
      </c>
      <c r="Q500" s="6" t="str">
        <f t="shared" si="31"/>
        <v>41-65</v>
      </c>
      <c r="R500" s="6" t="s">
        <v>164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12</v>
      </c>
      <c r="G501" t="s">
        <v>15</v>
      </c>
      <c r="H501" t="s">
        <v>16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155</v>
      </c>
      <c r="Q501" s="6" t="str">
        <f t="shared" si="31"/>
        <v>26-40</v>
      </c>
      <c r="R501" s="6" t="s">
        <v>159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12</v>
      </c>
      <c r="G502" t="s">
        <v>15</v>
      </c>
      <c r="H502" t="s">
        <v>16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156</v>
      </c>
      <c r="Q502" s="6" t="str">
        <f t="shared" si="31"/>
        <v>66-90</v>
      </c>
      <c r="R502" s="6" t="s">
        <v>164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12</v>
      </c>
      <c r="G503" t="s">
        <v>15</v>
      </c>
      <c r="H503" t="s">
        <v>16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156</v>
      </c>
      <c r="Q503" s="6" t="str">
        <f t="shared" si="31"/>
        <v>66-90</v>
      </c>
      <c r="R503" s="6" t="s">
        <v>159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12</v>
      </c>
      <c r="G504" t="s">
        <v>15</v>
      </c>
      <c r="H504" t="s">
        <v>16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155</v>
      </c>
      <c r="Q504" s="6" t="str">
        <f t="shared" si="31"/>
        <v>26-40</v>
      </c>
      <c r="R504" s="6" t="s">
        <v>164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12</v>
      </c>
      <c r="G505" t="s">
        <v>15</v>
      </c>
      <c r="H505" t="s">
        <v>16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155</v>
      </c>
      <c r="Q505" s="6" t="str">
        <f t="shared" si="31"/>
        <v>26-40</v>
      </c>
      <c r="R505" s="6" t="s">
        <v>159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12</v>
      </c>
      <c r="G506" t="s">
        <v>15</v>
      </c>
      <c r="H506" t="s">
        <v>16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153</v>
      </c>
      <c r="Q506" s="6" t="str">
        <f t="shared" si="31"/>
        <v>41-65</v>
      </c>
      <c r="R506" s="6" t="s">
        <v>158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12</v>
      </c>
      <c r="G507" t="s">
        <v>15</v>
      </c>
      <c r="H507" t="s">
        <v>16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155</v>
      </c>
      <c r="Q507" s="6" t="str">
        <f t="shared" si="31"/>
        <v>26-40</v>
      </c>
      <c r="R507" s="6" t="s">
        <v>164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12</v>
      </c>
      <c r="G508" t="s">
        <v>15</v>
      </c>
      <c r="H508" t="s">
        <v>16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155</v>
      </c>
      <c r="Q508" s="6" t="str">
        <f t="shared" si="31"/>
        <v>26-40</v>
      </c>
      <c r="R508" s="6" t="s">
        <v>159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12</v>
      </c>
      <c r="G509" t="s">
        <v>15</v>
      </c>
      <c r="H509" t="s">
        <v>16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155</v>
      </c>
      <c r="Q509" s="6" t="str">
        <f t="shared" si="31"/>
        <v>26-40</v>
      </c>
      <c r="R509" s="6" t="s">
        <v>164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12</v>
      </c>
      <c r="G510" t="s">
        <v>15</v>
      </c>
      <c r="H510" t="s">
        <v>16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155</v>
      </c>
      <c r="Q510" s="6" t="str">
        <f t="shared" si="31"/>
        <v>26-40</v>
      </c>
      <c r="R510" s="6" t="s">
        <v>158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12</v>
      </c>
      <c r="G511" t="s">
        <v>15</v>
      </c>
      <c r="H511" t="s">
        <v>16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155</v>
      </c>
      <c r="Q511" s="6" t="str">
        <f t="shared" si="31"/>
        <v>26-40</v>
      </c>
      <c r="R511" s="6" t="s">
        <v>159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12</v>
      </c>
      <c r="G512" t="s">
        <v>15</v>
      </c>
      <c r="H512" t="s">
        <v>16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156</v>
      </c>
      <c r="Q512" s="6" t="str">
        <f t="shared" si="31"/>
        <v>66-90</v>
      </c>
      <c r="R512" s="6" t="s">
        <v>164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12</v>
      </c>
      <c r="G513" t="s">
        <v>15</v>
      </c>
      <c r="H513" t="s">
        <v>16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157</v>
      </c>
      <c r="Q513" s="6" t="str">
        <f t="shared" si="31"/>
        <v>0-18</v>
      </c>
      <c r="R513" s="6" t="s">
        <v>159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12</v>
      </c>
      <c r="G514" t="s">
        <v>15</v>
      </c>
      <c r="H514" t="s">
        <v>16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154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164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12</v>
      </c>
      <c r="G515" t="s">
        <v>15</v>
      </c>
      <c r="H515" t="s">
        <v>16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153</v>
      </c>
      <c r="Q515" s="6" t="str">
        <f t="shared" si="35"/>
        <v>41-65</v>
      </c>
      <c r="R515" s="6" t="s">
        <v>164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12</v>
      </c>
      <c r="G516" t="s">
        <v>15</v>
      </c>
      <c r="H516" t="s">
        <v>16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154</v>
      </c>
      <c r="Q516" s="6" t="str">
        <f t="shared" si="35"/>
        <v>19-25</v>
      </c>
      <c r="R516" s="6" t="s">
        <v>158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12</v>
      </c>
      <c r="G517" t="s">
        <v>15</v>
      </c>
      <c r="H517" t="s">
        <v>16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156</v>
      </c>
      <c r="Q517" s="6" t="str">
        <f t="shared" si="35"/>
        <v>66-90</v>
      </c>
      <c r="R517" s="6" t="s">
        <v>164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12</v>
      </c>
      <c r="G518" t="s">
        <v>15</v>
      </c>
      <c r="H518" t="s">
        <v>16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153</v>
      </c>
      <c r="Q518" s="6" t="str">
        <f t="shared" si="35"/>
        <v>41-65</v>
      </c>
      <c r="R518" s="6" t="s">
        <v>159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12</v>
      </c>
      <c r="G519" t="s">
        <v>15</v>
      </c>
      <c r="H519" t="s">
        <v>16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155</v>
      </c>
      <c r="Q519" s="6" t="str">
        <f t="shared" si="35"/>
        <v>26-40</v>
      </c>
      <c r="R519" s="6" t="s">
        <v>159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12</v>
      </c>
      <c r="G520" t="s">
        <v>15</v>
      </c>
      <c r="H520" t="s">
        <v>16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157</v>
      </c>
      <c r="Q520" s="6" t="str">
        <f t="shared" si="35"/>
        <v>0-18</v>
      </c>
      <c r="R520" s="6" t="s">
        <v>164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12</v>
      </c>
      <c r="G521" t="s">
        <v>15</v>
      </c>
      <c r="H521" t="s">
        <v>16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155</v>
      </c>
      <c r="Q521" s="6" t="str">
        <f t="shared" si="35"/>
        <v>26-40</v>
      </c>
      <c r="R521" s="6" t="s">
        <v>158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12</v>
      </c>
      <c r="G522" t="s">
        <v>15</v>
      </c>
      <c r="H522" t="s">
        <v>16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154</v>
      </c>
      <c r="Q522" s="6" t="str">
        <f t="shared" si="35"/>
        <v>19-25</v>
      </c>
      <c r="R522" s="6" t="s">
        <v>158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12</v>
      </c>
      <c r="G523" t="s">
        <v>15</v>
      </c>
      <c r="H523" t="s">
        <v>16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155</v>
      </c>
      <c r="Q523" s="6" t="str">
        <f t="shared" si="35"/>
        <v>26-40</v>
      </c>
      <c r="R523" s="6" t="s">
        <v>158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12</v>
      </c>
      <c r="G524" t="s">
        <v>15</v>
      </c>
      <c r="H524" t="s">
        <v>16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156</v>
      </c>
      <c r="Q524" s="6" t="str">
        <f t="shared" si="35"/>
        <v>66-90</v>
      </c>
      <c r="R524" s="6" t="s">
        <v>159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12</v>
      </c>
      <c r="G525" t="s">
        <v>15</v>
      </c>
      <c r="H525" t="s">
        <v>16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154</v>
      </c>
      <c r="Q525" s="6" t="str">
        <f t="shared" si="35"/>
        <v>19-25</v>
      </c>
      <c r="R525" s="6" t="s">
        <v>158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12</v>
      </c>
      <c r="G526" t="s">
        <v>15</v>
      </c>
      <c r="H526" t="s">
        <v>16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155</v>
      </c>
      <c r="Q526" s="6" t="str">
        <f t="shared" si="35"/>
        <v>26-40</v>
      </c>
      <c r="R526" s="6" t="s">
        <v>158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12</v>
      </c>
      <c r="G527" t="s">
        <v>15</v>
      </c>
      <c r="H527" t="s">
        <v>16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156</v>
      </c>
      <c r="Q527" s="6" t="str">
        <f t="shared" si="35"/>
        <v>66-90</v>
      </c>
      <c r="R527" s="6" t="s">
        <v>159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12</v>
      </c>
      <c r="G528" t="s">
        <v>15</v>
      </c>
      <c r="H528" t="s">
        <v>16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155</v>
      </c>
      <c r="Q528" s="6" t="str">
        <f t="shared" si="35"/>
        <v>26-40</v>
      </c>
      <c r="R528" s="6" t="s">
        <v>158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12</v>
      </c>
      <c r="G529" t="s">
        <v>15</v>
      </c>
      <c r="H529" t="s">
        <v>16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153</v>
      </c>
      <c r="Q529" s="6" t="str">
        <f t="shared" si="35"/>
        <v>41-65</v>
      </c>
      <c r="R529" s="6" t="s">
        <v>159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12</v>
      </c>
      <c r="G530" t="s">
        <v>15</v>
      </c>
      <c r="H530" t="s">
        <v>16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155</v>
      </c>
      <c r="Q530" s="6" t="str">
        <f t="shared" si="35"/>
        <v>26-40</v>
      </c>
      <c r="R530" s="6" t="s">
        <v>159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12</v>
      </c>
      <c r="G531" t="s">
        <v>15</v>
      </c>
      <c r="H531" t="s">
        <v>16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157</v>
      </c>
      <c r="Q531" s="6" t="str">
        <f t="shared" si="35"/>
        <v>0-18</v>
      </c>
      <c r="R531" s="6" t="s">
        <v>164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12</v>
      </c>
      <c r="G532" t="s">
        <v>15</v>
      </c>
      <c r="H532" t="s">
        <v>16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153</v>
      </c>
      <c r="Q532" s="6" t="str">
        <f t="shared" si="35"/>
        <v>41-65</v>
      </c>
      <c r="R532" s="6" t="s">
        <v>164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12</v>
      </c>
      <c r="G533" t="s">
        <v>15</v>
      </c>
      <c r="H533" t="s">
        <v>17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32</v>
      </c>
      <c r="P533" s="6" t="s">
        <v>153</v>
      </c>
      <c r="Q533" s="6" t="str">
        <f t="shared" si="35"/>
        <v>41-65</v>
      </c>
      <c r="R533" s="6" t="s">
        <v>159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12</v>
      </c>
      <c r="G534" t="s">
        <v>15</v>
      </c>
      <c r="H534" t="s">
        <v>17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153</v>
      </c>
      <c r="Q534" s="6" t="str">
        <f t="shared" si="35"/>
        <v>41-65</v>
      </c>
      <c r="R534" s="6" t="s">
        <v>158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12</v>
      </c>
      <c r="G535" t="s">
        <v>15</v>
      </c>
      <c r="H535" t="s">
        <v>17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153</v>
      </c>
      <c r="Q535" s="6" t="str">
        <f t="shared" si="35"/>
        <v>41-65</v>
      </c>
      <c r="R535" s="6" t="s">
        <v>159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12</v>
      </c>
      <c r="G536" t="s">
        <v>15</v>
      </c>
      <c r="H536" t="s">
        <v>17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153</v>
      </c>
      <c r="Q536" s="6" t="str">
        <f t="shared" si="35"/>
        <v>41-65</v>
      </c>
      <c r="R536" s="6" t="s">
        <v>158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12</v>
      </c>
      <c r="G537" t="s">
        <v>15</v>
      </c>
      <c r="H537" t="s">
        <v>17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153</v>
      </c>
      <c r="Q537" s="6" t="str">
        <f t="shared" si="35"/>
        <v>41-65</v>
      </c>
      <c r="R537" s="6" t="s">
        <v>158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12</v>
      </c>
      <c r="G538" t="s">
        <v>15</v>
      </c>
      <c r="H538" t="s">
        <v>17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153</v>
      </c>
      <c r="Q538" s="6" t="str">
        <f t="shared" si="35"/>
        <v>41-65</v>
      </c>
      <c r="R538" s="6" t="s">
        <v>158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12</v>
      </c>
      <c r="G539" t="s">
        <v>15</v>
      </c>
      <c r="H539" t="s">
        <v>17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153</v>
      </c>
      <c r="Q539" s="6" t="str">
        <f t="shared" si="35"/>
        <v>41-65</v>
      </c>
      <c r="R539" s="6" t="s">
        <v>159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12</v>
      </c>
      <c r="G540" t="s">
        <v>15</v>
      </c>
      <c r="H540" t="s">
        <v>17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153</v>
      </c>
      <c r="Q540" s="6" t="str">
        <f t="shared" si="35"/>
        <v>41-65</v>
      </c>
      <c r="R540" s="6" t="s">
        <v>158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12</v>
      </c>
      <c r="G541" t="s">
        <v>15</v>
      </c>
      <c r="H541" t="s">
        <v>17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153</v>
      </c>
      <c r="Q541" s="6" t="str">
        <f t="shared" si="35"/>
        <v>41-65</v>
      </c>
      <c r="R541" s="6" t="s">
        <v>158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12</v>
      </c>
      <c r="G542" t="s">
        <v>15</v>
      </c>
      <c r="H542" t="s">
        <v>17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153</v>
      </c>
      <c r="Q542" s="6" t="str">
        <f t="shared" si="35"/>
        <v>41-65</v>
      </c>
      <c r="R542" s="6" t="s">
        <v>159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12</v>
      </c>
      <c r="G543" t="s">
        <v>15</v>
      </c>
      <c r="H543" t="s">
        <v>17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33</v>
      </c>
      <c r="P543" s="6" t="s">
        <v>153</v>
      </c>
      <c r="Q543" s="6" t="str">
        <f t="shared" si="35"/>
        <v>41-65</v>
      </c>
      <c r="R543" s="6" t="s">
        <v>159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12</v>
      </c>
      <c r="G544" t="s">
        <v>15</v>
      </c>
      <c r="H544" t="s">
        <v>17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34</v>
      </c>
      <c r="P544" s="6" t="s">
        <v>156</v>
      </c>
      <c r="Q544" s="6" t="str">
        <f t="shared" si="35"/>
        <v>66-90</v>
      </c>
      <c r="R544" s="6" t="s">
        <v>159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12</v>
      </c>
      <c r="G545" t="s">
        <v>15</v>
      </c>
      <c r="H545" t="s">
        <v>17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35</v>
      </c>
      <c r="P545" s="6" t="s">
        <v>156</v>
      </c>
      <c r="Q545" s="6" t="str">
        <f t="shared" si="35"/>
        <v>66-90</v>
      </c>
      <c r="R545" s="6" t="s">
        <v>158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12</v>
      </c>
      <c r="G546" t="s">
        <v>14</v>
      </c>
      <c r="H546" t="s">
        <v>18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36</v>
      </c>
      <c r="P546" s="6" t="s">
        <v>155</v>
      </c>
      <c r="Q546" s="6" t="str">
        <f t="shared" si="35"/>
        <v>26-40</v>
      </c>
      <c r="R546" s="6" t="s">
        <v>159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12</v>
      </c>
      <c r="G547" t="s">
        <v>15</v>
      </c>
      <c r="H547" t="s">
        <v>17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37</v>
      </c>
      <c r="P547" s="6" t="s">
        <v>155</v>
      </c>
      <c r="Q547" s="6" t="str">
        <f t="shared" si="35"/>
        <v>26-40</v>
      </c>
      <c r="R547" s="6" t="s">
        <v>158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12</v>
      </c>
      <c r="G548" t="s">
        <v>15</v>
      </c>
      <c r="H548" t="s">
        <v>17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38</v>
      </c>
      <c r="P548" s="6" t="s">
        <v>154</v>
      </c>
      <c r="Q548" s="6" t="str">
        <f t="shared" si="35"/>
        <v>19-25</v>
      </c>
      <c r="R548" s="6" t="s">
        <v>159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12</v>
      </c>
      <c r="G549" t="s">
        <v>15</v>
      </c>
      <c r="H549" t="s">
        <v>17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39</v>
      </c>
      <c r="P549" s="6" t="s">
        <v>153</v>
      </c>
      <c r="Q549" s="6" t="str">
        <f t="shared" si="35"/>
        <v>41-65</v>
      </c>
      <c r="R549" s="6" t="s">
        <v>159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12</v>
      </c>
      <c r="G550" t="s">
        <v>15</v>
      </c>
      <c r="H550" t="s">
        <v>17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40</v>
      </c>
      <c r="P550" s="6" t="s">
        <v>153</v>
      </c>
      <c r="Q550" s="6" t="str">
        <f t="shared" si="35"/>
        <v>41-65</v>
      </c>
      <c r="R550" s="6" t="s">
        <v>158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12</v>
      </c>
      <c r="G551" t="s">
        <v>15</v>
      </c>
      <c r="H551" t="s">
        <v>17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41</v>
      </c>
      <c r="P551" s="6" t="s">
        <v>153</v>
      </c>
      <c r="Q551" s="6" t="str">
        <f t="shared" si="35"/>
        <v>41-65</v>
      </c>
      <c r="R551" s="6" t="s">
        <v>159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12</v>
      </c>
      <c r="G552" t="s">
        <v>15</v>
      </c>
      <c r="H552" t="s">
        <v>17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42</v>
      </c>
      <c r="P552" s="6" t="s">
        <v>153</v>
      </c>
      <c r="Q552" s="6" t="str">
        <f t="shared" si="35"/>
        <v>41-65</v>
      </c>
      <c r="R552" s="6" t="s">
        <v>159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12</v>
      </c>
      <c r="G553" t="s">
        <v>15</v>
      </c>
      <c r="H553" t="s">
        <v>17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153</v>
      </c>
      <c r="Q553" s="6" t="str">
        <f t="shared" si="35"/>
        <v>41-65</v>
      </c>
      <c r="R553" s="6" t="s">
        <v>158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12</v>
      </c>
      <c r="G554" t="s">
        <v>15</v>
      </c>
      <c r="H554" t="s">
        <v>17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43</v>
      </c>
      <c r="P554" s="6" t="s">
        <v>153</v>
      </c>
      <c r="Q554" s="6" t="str">
        <f t="shared" si="35"/>
        <v>41-65</v>
      </c>
      <c r="R554" s="6" t="s">
        <v>158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12</v>
      </c>
      <c r="G555" t="s">
        <v>15</v>
      </c>
      <c r="H555" t="s">
        <v>17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153</v>
      </c>
      <c r="Q555" s="6" t="str">
        <f t="shared" si="35"/>
        <v>41-65</v>
      </c>
      <c r="R555" s="6" t="s">
        <v>159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12</v>
      </c>
      <c r="G556" t="s">
        <v>15</v>
      </c>
      <c r="H556" t="s">
        <v>17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153</v>
      </c>
      <c r="Q556" s="6" t="str">
        <f t="shared" si="35"/>
        <v>41-65</v>
      </c>
      <c r="R556" s="6" t="s">
        <v>158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12</v>
      </c>
      <c r="G557" t="s">
        <v>15</v>
      </c>
      <c r="H557" t="s">
        <v>17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153</v>
      </c>
      <c r="Q557" s="6" t="str">
        <f t="shared" si="35"/>
        <v>41-65</v>
      </c>
      <c r="R557" s="6" t="s">
        <v>159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12</v>
      </c>
      <c r="G558" t="s">
        <v>15</v>
      </c>
      <c r="H558" t="s">
        <v>17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153</v>
      </c>
      <c r="Q558" s="6" t="str">
        <f t="shared" si="35"/>
        <v>41-65</v>
      </c>
      <c r="R558" s="6" t="s">
        <v>158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12</v>
      </c>
      <c r="G559" t="s">
        <v>15</v>
      </c>
      <c r="H559" t="s">
        <v>17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153</v>
      </c>
      <c r="Q559" s="6" t="str">
        <f t="shared" si="35"/>
        <v>41-65</v>
      </c>
      <c r="R559" s="6" t="s">
        <v>158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12</v>
      </c>
      <c r="G560" t="s">
        <v>15</v>
      </c>
      <c r="H560" t="s">
        <v>17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153</v>
      </c>
      <c r="Q560" s="6" t="str">
        <f t="shared" si="35"/>
        <v>41-65</v>
      </c>
      <c r="R560" s="6" t="s">
        <v>158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12</v>
      </c>
      <c r="G561" t="s">
        <v>15</v>
      </c>
      <c r="H561" t="s">
        <v>17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154</v>
      </c>
      <c r="Q561" s="6" t="str">
        <f t="shared" si="35"/>
        <v>19-25</v>
      </c>
      <c r="R561" s="6" t="s">
        <v>158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12</v>
      </c>
      <c r="G562" t="s">
        <v>15</v>
      </c>
      <c r="H562" t="s">
        <v>17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153</v>
      </c>
      <c r="Q562" s="6" t="str">
        <f t="shared" si="35"/>
        <v>41-65</v>
      </c>
      <c r="R562" s="6" t="s">
        <v>158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12</v>
      </c>
      <c r="G563" t="s">
        <v>15</v>
      </c>
      <c r="H563" t="s">
        <v>16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153</v>
      </c>
      <c r="Q563" s="6" t="str">
        <f t="shared" si="35"/>
        <v>41-65</v>
      </c>
      <c r="R563" s="6" t="s">
        <v>164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12</v>
      </c>
      <c r="G564" t="s">
        <v>15</v>
      </c>
      <c r="H564" t="s">
        <v>16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154</v>
      </c>
      <c r="Q564" s="6" t="str">
        <f t="shared" si="35"/>
        <v>19-25</v>
      </c>
      <c r="R564" s="6" t="s">
        <v>158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12</v>
      </c>
      <c r="G565" t="s">
        <v>15</v>
      </c>
      <c r="H565" t="s">
        <v>16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155</v>
      </c>
      <c r="Q565" s="6" t="str">
        <f t="shared" si="35"/>
        <v>26-40</v>
      </c>
      <c r="R565" s="6" t="s">
        <v>158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12</v>
      </c>
      <c r="G566" t="s">
        <v>15</v>
      </c>
      <c r="H566" t="s">
        <v>16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153</v>
      </c>
      <c r="Q566" s="6" t="str">
        <f t="shared" si="35"/>
        <v>41-65</v>
      </c>
      <c r="R566" s="6" t="s">
        <v>158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12</v>
      </c>
      <c r="G567" t="s">
        <v>15</v>
      </c>
      <c r="H567" t="s">
        <v>16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155</v>
      </c>
      <c r="Q567" s="6" t="str">
        <f t="shared" si="35"/>
        <v>26-40</v>
      </c>
      <c r="R567" s="6" t="s">
        <v>159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12</v>
      </c>
      <c r="G568" t="s">
        <v>15</v>
      </c>
      <c r="H568" t="s">
        <v>16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153</v>
      </c>
      <c r="Q568" s="6" t="str">
        <f t="shared" si="35"/>
        <v>41-65</v>
      </c>
      <c r="R568" s="6" t="s">
        <v>159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12</v>
      </c>
      <c r="G569" t="s">
        <v>15</v>
      </c>
      <c r="H569" t="s">
        <v>16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155</v>
      </c>
      <c r="Q569" s="6" t="str">
        <f t="shared" si="35"/>
        <v>26-40</v>
      </c>
      <c r="R569" s="6" t="s">
        <v>159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12</v>
      </c>
      <c r="G570" t="s">
        <v>15</v>
      </c>
      <c r="H570" t="s">
        <v>16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155</v>
      </c>
      <c r="Q570" s="6" t="str">
        <f t="shared" si="35"/>
        <v>26-40</v>
      </c>
      <c r="R570" s="6" t="s">
        <v>159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12</v>
      </c>
      <c r="G571" t="s">
        <v>15</v>
      </c>
      <c r="H571" t="s">
        <v>16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155</v>
      </c>
      <c r="Q571" s="6" t="str">
        <f t="shared" si="35"/>
        <v>26-40</v>
      </c>
      <c r="R571" s="6" t="s">
        <v>159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12</v>
      </c>
      <c r="G572" t="s">
        <v>15</v>
      </c>
      <c r="H572" t="s">
        <v>16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156</v>
      </c>
      <c r="Q572" s="6" t="str">
        <f t="shared" si="35"/>
        <v>66-90</v>
      </c>
      <c r="R572" s="6" t="s">
        <v>159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12</v>
      </c>
      <c r="G573" t="s">
        <v>15</v>
      </c>
      <c r="H573" t="s">
        <v>16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153</v>
      </c>
      <c r="Q573" s="6" t="str">
        <f t="shared" si="35"/>
        <v>41-65</v>
      </c>
      <c r="R573" s="6" t="s">
        <v>164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12</v>
      </c>
      <c r="G574" t="s">
        <v>15</v>
      </c>
      <c r="H574" t="s">
        <v>16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156</v>
      </c>
      <c r="Q574" s="6" t="str">
        <f t="shared" si="35"/>
        <v>66-90</v>
      </c>
      <c r="R574" s="6" t="s">
        <v>158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12</v>
      </c>
      <c r="G575" t="s">
        <v>15</v>
      </c>
      <c r="H575" t="s">
        <v>16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155</v>
      </c>
      <c r="Q575" s="6" t="str">
        <f t="shared" si="35"/>
        <v>26-40</v>
      </c>
      <c r="R575" s="6" t="s">
        <v>164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12</v>
      </c>
      <c r="G576" t="s">
        <v>15</v>
      </c>
      <c r="H576" t="s">
        <v>17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153</v>
      </c>
      <c r="Q576" s="6" t="str">
        <f t="shared" si="35"/>
        <v>41-65</v>
      </c>
      <c r="R576" s="6" t="s">
        <v>158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12</v>
      </c>
      <c r="G577" t="s">
        <v>15</v>
      </c>
      <c r="H577" t="s">
        <v>17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155</v>
      </c>
      <c r="Q577" s="6" t="str">
        <f t="shared" si="35"/>
        <v>26-40</v>
      </c>
      <c r="R577" s="6" t="s">
        <v>158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12</v>
      </c>
      <c r="G578" t="s">
        <v>15</v>
      </c>
      <c r="H578" t="s">
        <v>17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153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158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12</v>
      </c>
      <c r="G579" t="s">
        <v>15</v>
      </c>
      <c r="H579" t="s">
        <v>17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153</v>
      </c>
      <c r="Q579" s="6" t="str">
        <f t="shared" si="39"/>
        <v>41-65</v>
      </c>
      <c r="R579" s="6" t="s">
        <v>159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12</v>
      </c>
      <c r="G580" t="s">
        <v>15</v>
      </c>
      <c r="H580" t="s">
        <v>17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153</v>
      </c>
      <c r="Q580" s="6" t="str">
        <f t="shared" si="39"/>
        <v>41-65</v>
      </c>
      <c r="R580" s="6" t="s">
        <v>158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12</v>
      </c>
      <c r="G581" t="s">
        <v>15</v>
      </c>
      <c r="H581" t="s">
        <v>17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154</v>
      </c>
      <c r="Q581" s="6" t="str">
        <f t="shared" si="39"/>
        <v>19-25</v>
      </c>
      <c r="R581" s="6" t="s">
        <v>158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12</v>
      </c>
      <c r="G582" t="s">
        <v>15</v>
      </c>
      <c r="H582" t="s">
        <v>17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153</v>
      </c>
      <c r="Q582" s="6" t="str">
        <f t="shared" si="39"/>
        <v>41-65</v>
      </c>
      <c r="R582" s="6" t="s">
        <v>158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12</v>
      </c>
      <c r="G583" t="s">
        <v>15</v>
      </c>
      <c r="H583" t="s">
        <v>17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156</v>
      </c>
      <c r="Q583" s="6" t="str">
        <f t="shared" si="39"/>
        <v>66-90</v>
      </c>
      <c r="R583" s="6" t="s">
        <v>159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12</v>
      </c>
      <c r="G584" t="s">
        <v>15</v>
      </c>
      <c r="H584" t="s">
        <v>17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156</v>
      </c>
      <c r="Q584" s="6" t="str">
        <f t="shared" si="39"/>
        <v>66-90</v>
      </c>
      <c r="R584" s="6" t="s">
        <v>159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12</v>
      </c>
      <c r="G585" t="s">
        <v>15</v>
      </c>
      <c r="H585" t="s">
        <v>17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153</v>
      </c>
      <c r="Q585" s="6" t="str">
        <f t="shared" si="39"/>
        <v>41-65</v>
      </c>
      <c r="R585" s="6" t="s">
        <v>158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12</v>
      </c>
      <c r="G586" t="s">
        <v>15</v>
      </c>
      <c r="H586" t="s">
        <v>17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156</v>
      </c>
      <c r="Q586" s="6" t="str">
        <f t="shared" si="39"/>
        <v>66-90</v>
      </c>
      <c r="R586" s="6" t="s">
        <v>159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12</v>
      </c>
      <c r="G587" t="s">
        <v>15</v>
      </c>
      <c r="H587" t="s">
        <v>17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153</v>
      </c>
      <c r="Q587" s="6" t="str">
        <f t="shared" si="39"/>
        <v>41-65</v>
      </c>
      <c r="R587" s="6" t="s">
        <v>159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12</v>
      </c>
      <c r="G588" t="s">
        <v>15</v>
      </c>
      <c r="H588" t="s">
        <v>17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153</v>
      </c>
      <c r="Q588" s="6" t="str">
        <f t="shared" si="39"/>
        <v>41-65</v>
      </c>
      <c r="R588" s="6" t="s">
        <v>159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12</v>
      </c>
      <c r="G589" t="s">
        <v>15</v>
      </c>
      <c r="H589" t="s">
        <v>17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153</v>
      </c>
      <c r="Q589" s="6" t="str">
        <f t="shared" si="39"/>
        <v>41-65</v>
      </c>
      <c r="R589" s="6" t="s">
        <v>158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12</v>
      </c>
      <c r="G590" t="s">
        <v>15</v>
      </c>
      <c r="H590" t="s">
        <v>17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153</v>
      </c>
      <c r="Q590" s="6" t="str">
        <f t="shared" si="39"/>
        <v>41-65</v>
      </c>
      <c r="R590" s="6" t="s">
        <v>158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12</v>
      </c>
      <c r="G591" t="s">
        <v>15</v>
      </c>
      <c r="H591" t="s">
        <v>17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153</v>
      </c>
      <c r="Q591" s="6" t="str">
        <f t="shared" si="39"/>
        <v>41-65</v>
      </c>
      <c r="R591" s="6" t="s">
        <v>158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12</v>
      </c>
      <c r="G592" t="s">
        <v>15</v>
      </c>
      <c r="H592" t="s">
        <v>17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153</v>
      </c>
      <c r="Q592" s="6" t="str">
        <f t="shared" si="39"/>
        <v>41-65</v>
      </c>
      <c r="R592" s="6" t="s">
        <v>158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12</v>
      </c>
      <c r="G593" t="s">
        <v>15</v>
      </c>
      <c r="H593" t="s">
        <v>17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156</v>
      </c>
      <c r="Q593" s="6" t="str">
        <f t="shared" si="39"/>
        <v>66-90</v>
      </c>
      <c r="R593" s="6" t="s">
        <v>158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12</v>
      </c>
      <c r="G594" t="s">
        <v>15</v>
      </c>
      <c r="H594" t="s">
        <v>17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153</v>
      </c>
      <c r="Q594" s="6" t="str">
        <f t="shared" si="39"/>
        <v>41-65</v>
      </c>
      <c r="R594" s="6" t="s">
        <v>159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12</v>
      </c>
      <c r="G595" t="s">
        <v>15</v>
      </c>
      <c r="H595" t="s">
        <v>17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155</v>
      </c>
      <c r="Q595" s="6" t="str">
        <f t="shared" si="39"/>
        <v>26-40</v>
      </c>
      <c r="R595" s="6" t="s">
        <v>164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12</v>
      </c>
      <c r="G596" t="s">
        <v>15</v>
      </c>
      <c r="H596" t="s">
        <v>17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153</v>
      </c>
      <c r="Q596" s="6" t="str">
        <f t="shared" si="39"/>
        <v>41-65</v>
      </c>
      <c r="R596" s="6" t="s">
        <v>158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12</v>
      </c>
      <c r="G597" t="s">
        <v>15</v>
      </c>
      <c r="H597" t="s">
        <v>17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154</v>
      </c>
      <c r="Q597" s="6" t="str">
        <f t="shared" si="39"/>
        <v>19-25</v>
      </c>
      <c r="R597" s="6" t="s">
        <v>158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12</v>
      </c>
      <c r="G598" t="s">
        <v>15</v>
      </c>
      <c r="H598" t="s">
        <v>17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156</v>
      </c>
      <c r="Q598" s="6" t="str">
        <f t="shared" si="39"/>
        <v>66-90</v>
      </c>
      <c r="R598" s="6" t="s">
        <v>158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12</v>
      </c>
      <c r="G599" t="s">
        <v>15</v>
      </c>
      <c r="H599" t="s">
        <v>17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153</v>
      </c>
      <c r="Q599" s="6" t="str">
        <f t="shared" si="39"/>
        <v>41-65</v>
      </c>
      <c r="R599" s="6" t="s">
        <v>158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12</v>
      </c>
      <c r="G600" t="s">
        <v>15</v>
      </c>
      <c r="H600" t="s">
        <v>17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153</v>
      </c>
      <c r="Q600" s="6" t="str">
        <f t="shared" si="39"/>
        <v>41-65</v>
      </c>
      <c r="R600" s="6" t="s">
        <v>158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12</v>
      </c>
      <c r="G601" t="s">
        <v>15</v>
      </c>
      <c r="H601" t="s">
        <v>17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153</v>
      </c>
      <c r="Q601" s="6" t="str">
        <f t="shared" si="39"/>
        <v>41-65</v>
      </c>
      <c r="R601" s="6" t="s">
        <v>158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12</v>
      </c>
      <c r="G602" t="s">
        <v>15</v>
      </c>
      <c r="H602" t="s">
        <v>17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153</v>
      </c>
      <c r="Q602" s="6" t="str">
        <f t="shared" si="39"/>
        <v>41-65</v>
      </c>
      <c r="R602" s="6" t="s">
        <v>158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12</v>
      </c>
      <c r="G603" t="s">
        <v>15</v>
      </c>
      <c r="H603" t="s">
        <v>17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153</v>
      </c>
      <c r="Q603" s="6" t="str">
        <f t="shared" si="39"/>
        <v>41-65</v>
      </c>
      <c r="R603" s="6" t="s">
        <v>158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12</v>
      </c>
      <c r="G604" t="s">
        <v>15</v>
      </c>
      <c r="H604" t="s">
        <v>17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156</v>
      </c>
      <c r="Q604" s="6" t="str">
        <f t="shared" si="39"/>
        <v>66-90</v>
      </c>
      <c r="R604" s="6" t="s">
        <v>159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12</v>
      </c>
      <c r="G605" t="s">
        <v>15</v>
      </c>
      <c r="H605" t="s">
        <v>17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153</v>
      </c>
      <c r="Q605" s="6" t="str">
        <f t="shared" si="39"/>
        <v>41-65</v>
      </c>
      <c r="R605" s="6" t="s">
        <v>158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12</v>
      </c>
      <c r="G606" t="s">
        <v>15</v>
      </c>
      <c r="H606" t="s">
        <v>17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153</v>
      </c>
      <c r="Q606" s="6" t="str">
        <f t="shared" si="39"/>
        <v>41-65</v>
      </c>
      <c r="R606" s="6" t="s">
        <v>158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12</v>
      </c>
      <c r="G607" t="s">
        <v>15</v>
      </c>
      <c r="H607" t="s">
        <v>17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153</v>
      </c>
      <c r="Q607" s="6" t="str">
        <f t="shared" si="39"/>
        <v>41-65</v>
      </c>
      <c r="R607" s="6" t="s">
        <v>158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12</v>
      </c>
      <c r="G608" t="s">
        <v>15</v>
      </c>
      <c r="H608" t="s">
        <v>17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157</v>
      </c>
      <c r="Q608" s="6" t="str">
        <f t="shared" si="39"/>
        <v>0-18</v>
      </c>
      <c r="R608" s="6" t="s">
        <v>158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12</v>
      </c>
      <c r="G609" t="s">
        <v>15</v>
      </c>
      <c r="H609" t="s">
        <v>17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153</v>
      </c>
      <c r="Q609" s="6" t="str">
        <f t="shared" si="39"/>
        <v>41-65</v>
      </c>
      <c r="R609" s="6" t="s">
        <v>158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12</v>
      </c>
      <c r="G610" t="s">
        <v>15</v>
      </c>
      <c r="H610" t="s">
        <v>17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153</v>
      </c>
      <c r="Q610" s="6" t="str">
        <f t="shared" si="39"/>
        <v>41-65</v>
      </c>
      <c r="R610" s="6" t="s">
        <v>158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12</v>
      </c>
      <c r="G611" t="s">
        <v>15</v>
      </c>
      <c r="H611" t="s">
        <v>17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44</v>
      </c>
      <c r="P611" s="6" t="s">
        <v>153</v>
      </c>
      <c r="Q611" s="6" t="str">
        <f t="shared" si="39"/>
        <v>41-65</v>
      </c>
      <c r="R611" s="6" t="s">
        <v>159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12</v>
      </c>
      <c r="G612" t="s">
        <v>15</v>
      </c>
      <c r="H612" t="s">
        <v>17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155</v>
      </c>
      <c r="Q612" s="6" t="str">
        <f t="shared" si="39"/>
        <v>26-40</v>
      </c>
      <c r="R612" s="6" t="s">
        <v>158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12</v>
      </c>
      <c r="G613" t="s">
        <v>15</v>
      </c>
      <c r="H613" t="s">
        <v>17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154</v>
      </c>
      <c r="Q613" s="6" t="str">
        <f t="shared" si="39"/>
        <v>19-25</v>
      </c>
      <c r="R613" s="6" t="s">
        <v>159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12</v>
      </c>
      <c r="G614" t="s">
        <v>15</v>
      </c>
      <c r="H614" t="s">
        <v>17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45</v>
      </c>
      <c r="P614" s="6" t="s">
        <v>155</v>
      </c>
      <c r="Q614" s="6" t="str">
        <f t="shared" si="39"/>
        <v>26-40</v>
      </c>
      <c r="R614" s="6" t="s">
        <v>158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12</v>
      </c>
      <c r="G615" t="s">
        <v>15</v>
      </c>
      <c r="H615" t="s">
        <v>17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153</v>
      </c>
      <c r="Q615" s="6" t="str">
        <f t="shared" si="39"/>
        <v>41-65</v>
      </c>
      <c r="R615" s="6" t="s">
        <v>158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12</v>
      </c>
      <c r="G616" t="s">
        <v>15</v>
      </c>
      <c r="H616" t="s">
        <v>17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153</v>
      </c>
      <c r="Q616" s="6" t="str">
        <f t="shared" si="39"/>
        <v>41-65</v>
      </c>
      <c r="R616" s="6" t="s">
        <v>158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12</v>
      </c>
      <c r="G617" t="s">
        <v>15</v>
      </c>
      <c r="H617" t="s">
        <v>17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46</v>
      </c>
      <c r="P617" s="6" t="s">
        <v>156</v>
      </c>
      <c r="Q617" s="6" t="str">
        <f t="shared" si="39"/>
        <v>66-90</v>
      </c>
      <c r="R617" s="6" t="s">
        <v>159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12</v>
      </c>
      <c r="G618" t="s">
        <v>15</v>
      </c>
      <c r="H618" t="s">
        <v>17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153</v>
      </c>
      <c r="Q618" s="6" t="str">
        <f t="shared" si="39"/>
        <v>41-65</v>
      </c>
      <c r="R618" s="6" t="s">
        <v>158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12</v>
      </c>
      <c r="G619" t="s">
        <v>15</v>
      </c>
      <c r="H619" t="s">
        <v>17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47</v>
      </c>
      <c r="P619" s="6" t="s">
        <v>153</v>
      </c>
      <c r="Q619" s="6" t="str">
        <f t="shared" si="39"/>
        <v>41-65</v>
      </c>
      <c r="R619" s="6" t="s">
        <v>158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12</v>
      </c>
      <c r="G620" t="s">
        <v>15</v>
      </c>
      <c r="H620" t="s">
        <v>17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46</v>
      </c>
      <c r="P620" s="6" t="s">
        <v>156</v>
      </c>
      <c r="Q620" s="6" t="str">
        <f t="shared" si="39"/>
        <v>66-90</v>
      </c>
      <c r="R620" s="6" t="s">
        <v>159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12</v>
      </c>
      <c r="G621" t="s">
        <v>15</v>
      </c>
      <c r="H621" t="s">
        <v>17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156</v>
      </c>
      <c r="Q621" s="6" t="str">
        <f t="shared" si="39"/>
        <v>66-90</v>
      </c>
      <c r="R621" s="6" t="s">
        <v>159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12</v>
      </c>
      <c r="G622" t="s">
        <v>15</v>
      </c>
      <c r="H622" t="s">
        <v>17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48</v>
      </c>
      <c r="P622" s="6" t="s">
        <v>156</v>
      </c>
      <c r="Q622" s="6" t="str">
        <f t="shared" si="39"/>
        <v>66-90</v>
      </c>
      <c r="R622" s="6" t="s">
        <v>159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12</v>
      </c>
      <c r="G623" t="s">
        <v>15</v>
      </c>
      <c r="H623" t="s">
        <v>17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153</v>
      </c>
      <c r="Q623" s="6" t="str">
        <f t="shared" si="39"/>
        <v>41-65</v>
      </c>
      <c r="R623" s="6" t="s">
        <v>158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12</v>
      </c>
      <c r="G624" t="s">
        <v>15</v>
      </c>
      <c r="H624" t="s">
        <v>17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49</v>
      </c>
      <c r="P624" s="6" t="s">
        <v>153</v>
      </c>
      <c r="Q624" s="6" t="str">
        <f t="shared" si="39"/>
        <v>41-65</v>
      </c>
      <c r="R624" s="6" t="s">
        <v>159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12</v>
      </c>
      <c r="G625" t="s">
        <v>15</v>
      </c>
      <c r="H625" t="s">
        <v>17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50</v>
      </c>
      <c r="P625" s="6" t="s">
        <v>153</v>
      </c>
      <c r="Q625" s="6" t="str">
        <f t="shared" si="39"/>
        <v>41-65</v>
      </c>
      <c r="R625" s="6" t="s">
        <v>158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12</v>
      </c>
      <c r="G626" t="s">
        <v>15</v>
      </c>
      <c r="H626" t="s">
        <v>17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153</v>
      </c>
      <c r="Q626" s="6" t="str">
        <f t="shared" si="39"/>
        <v>41-65</v>
      </c>
      <c r="R626" s="6" t="s">
        <v>158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12</v>
      </c>
      <c r="G627" t="s">
        <v>15</v>
      </c>
      <c r="H627" t="s">
        <v>17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153</v>
      </c>
      <c r="Q627" s="6" t="str">
        <f t="shared" si="39"/>
        <v>41-65</v>
      </c>
      <c r="R627" s="6" t="s">
        <v>158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12</v>
      </c>
      <c r="G628" t="s">
        <v>15</v>
      </c>
      <c r="H628" t="s">
        <v>17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153</v>
      </c>
      <c r="Q628" s="6" t="str">
        <f t="shared" si="39"/>
        <v>41-65</v>
      </c>
      <c r="R628" s="6" t="s">
        <v>158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12</v>
      </c>
      <c r="G629" t="s">
        <v>15</v>
      </c>
      <c r="H629" t="s">
        <v>17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153</v>
      </c>
      <c r="Q629" s="6" t="str">
        <f t="shared" si="39"/>
        <v>41-65</v>
      </c>
      <c r="R629" s="6" t="s">
        <v>159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12</v>
      </c>
      <c r="G630" t="s">
        <v>15</v>
      </c>
      <c r="H630" t="s">
        <v>17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51</v>
      </c>
      <c r="P630" s="6" t="s">
        <v>153</v>
      </c>
      <c r="Q630" s="6" t="str">
        <f t="shared" si="39"/>
        <v>41-65</v>
      </c>
      <c r="R630" s="6" t="s">
        <v>158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12</v>
      </c>
      <c r="G631" t="s">
        <v>15</v>
      </c>
      <c r="H631" t="s">
        <v>17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153</v>
      </c>
      <c r="Q631" s="6" t="str">
        <f t="shared" si="39"/>
        <v>41-65</v>
      </c>
      <c r="R631" s="6" t="s">
        <v>158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12</v>
      </c>
      <c r="G632" t="s">
        <v>15</v>
      </c>
      <c r="H632" t="s">
        <v>17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52</v>
      </c>
      <c r="P632" s="6" t="s">
        <v>153</v>
      </c>
      <c r="Q632" s="6" t="str">
        <f t="shared" si="39"/>
        <v>41-65</v>
      </c>
      <c r="R632" s="6" t="s">
        <v>158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12</v>
      </c>
      <c r="G633" t="s">
        <v>15</v>
      </c>
      <c r="H633" t="s">
        <v>17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155</v>
      </c>
      <c r="Q633" s="6" t="str">
        <f t="shared" si="39"/>
        <v>26-40</v>
      </c>
      <c r="R633" s="6" t="s">
        <v>158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12</v>
      </c>
      <c r="G634" t="s">
        <v>15</v>
      </c>
      <c r="H634" t="s">
        <v>17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153</v>
      </c>
      <c r="Q634" s="6" t="str">
        <f t="shared" si="39"/>
        <v>41-65</v>
      </c>
      <c r="R634" s="6" t="s">
        <v>158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12</v>
      </c>
      <c r="G635" t="s">
        <v>15</v>
      </c>
      <c r="H635" t="s">
        <v>17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53</v>
      </c>
      <c r="P635" s="6" t="s">
        <v>155</v>
      </c>
      <c r="Q635" s="6" t="str">
        <f t="shared" si="39"/>
        <v>26-40</v>
      </c>
      <c r="R635" s="6" t="s">
        <v>158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12</v>
      </c>
      <c r="G636" t="s">
        <v>15</v>
      </c>
      <c r="H636" t="s">
        <v>17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156</v>
      </c>
      <c r="Q636" s="6" t="str">
        <f t="shared" si="39"/>
        <v>66-90</v>
      </c>
      <c r="R636" s="6" t="s">
        <v>159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12</v>
      </c>
      <c r="G637" t="s">
        <v>15</v>
      </c>
      <c r="H637" t="s">
        <v>17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153</v>
      </c>
      <c r="Q637" s="6" t="str">
        <f t="shared" si="39"/>
        <v>41-65</v>
      </c>
      <c r="R637" s="6" t="s">
        <v>158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12</v>
      </c>
      <c r="G638" t="s">
        <v>15</v>
      </c>
      <c r="H638" t="s">
        <v>17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153</v>
      </c>
      <c r="Q638" s="6" t="str">
        <f t="shared" si="39"/>
        <v>41-65</v>
      </c>
      <c r="R638" s="6" t="s">
        <v>158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13</v>
      </c>
      <c r="G639" t="s">
        <v>15</v>
      </c>
      <c r="H639" t="s">
        <v>17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153</v>
      </c>
      <c r="Q639" s="6" t="str">
        <f t="shared" si="39"/>
        <v>41-65</v>
      </c>
      <c r="R639" s="6" t="s">
        <v>159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12</v>
      </c>
      <c r="G640" t="s">
        <v>15</v>
      </c>
      <c r="H640" t="s">
        <v>17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153</v>
      </c>
      <c r="Q640" s="6" t="str">
        <f t="shared" si="39"/>
        <v>41-65</v>
      </c>
      <c r="R640" s="6" t="s">
        <v>158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12</v>
      </c>
      <c r="G641" t="s">
        <v>15</v>
      </c>
      <c r="H641" t="s">
        <v>17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157</v>
      </c>
      <c r="Q641" s="6" t="str">
        <f t="shared" si="39"/>
        <v>0-18</v>
      </c>
      <c r="R641" s="6" t="s">
        <v>158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12</v>
      </c>
      <c r="G642" t="s">
        <v>15</v>
      </c>
      <c r="H642" t="s">
        <v>17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54</v>
      </c>
      <c r="P642" s="6" t="s">
        <v>154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158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12</v>
      </c>
      <c r="G643" t="s">
        <v>15</v>
      </c>
      <c r="H643" t="s">
        <v>17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55</v>
      </c>
      <c r="P643" s="6" t="s">
        <v>156</v>
      </c>
      <c r="Q643" s="6" t="str">
        <f t="shared" si="43"/>
        <v>66-90</v>
      </c>
      <c r="R643" s="6" t="s">
        <v>158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12</v>
      </c>
      <c r="G644" t="s">
        <v>15</v>
      </c>
      <c r="H644" t="s">
        <v>17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153</v>
      </c>
      <c r="Q644" s="6" t="str">
        <f t="shared" si="43"/>
        <v>41-65</v>
      </c>
      <c r="R644" s="6" t="s">
        <v>158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12</v>
      </c>
      <c r="G645" t="s">
        <v>15</v>
      </c>
      <c r="H645" t="s">
        <v>17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153</v>
      </c>
      <c r="Q645" s="6" t="str">
        <f t="shared" si="43"/>
        <v>41-65</v>
      </c>
      <c r="R645" s="6" t="s">
        <v>158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12</v>
      </c>
      <c r="G646" t="s">
        <v>15</v>
      </c>
      <c r="H646" t="s">
        <v>17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56</v>
      </c>
      <c r="P646" s="6" t="s">
        <v>153</v>
      </c>
      <c r="Q646" s="6" t="str">
        <f t="shared" si="43"/>
        <v>41-65</v>
      </c>
      <c r="R646" s="6" t="s">
        <v>159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12</v>
      </c>
      <c r="G647" t="s">
        <v>15</v>
      </c>
      <c r="H647" t="s">
        <v>17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57</v>
      </c>
      <c r="P647" s="6" t="s">
        <v>153</v>
      </c>
      <c r="Q647" s="6" t="str">
        <f t="shared" si="43"/>
        <v>41-65</v>
      </c>
      <c r="R647" s="6" t="s">
        <v>159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12</v>
      </c>
      <c r="G648" t="s">
        <v>15</v>
      </c>
      <c r="H648" t="s">
        <v>17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153</v>
      </c>
      <c r="Q648" s="6" t="str">
        <f t="shared" si="43"/>
        <v>41-65</v>
      </c>
      <c r="R648" s="6" t="s">
        <v>158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12</v>
      </c>
      <c r="G649" t="s">
        <v>15</v>
      </c>
      <c r="H649" t="s">
        <v>17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153</v>
      </c>
      <c r="Q649" s="6" t="str">
        <f t="shared" si="43"/>
        <v>41-65</v>
      </c>
      <c r="R649" s="6" t="s">
        <v>158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12</v>
      </c>
      <c r="G650" t="s">
        <v>15</v>
      </c>
      <c r="H650" t="s">
        <v>17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156</v>
      </c>
      <c r="Q650" s="6" t="str">
        <f t="shared" si="43"/>
        <v>66-90</v>
      </c>
      <c r="R650" s="6" t="s">
        <v>158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12</v>
      </c>
      <c r="G651" t="s">
        <v>15</v>
      </c>
      <c r="H651" t="s">
        <v>17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156</v>
      </c>
      <c r="Q651" s="6" t="str">
        <f t="shared" si="43"/>
        <v>66-90</v>
      </c>
      <c r="R651" s="6" t="s">
        <v>159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12</v>
      </c>
      <c r="G652" t="s">
        <v>15</v>
      </c>
      <c r="H652" t="s">
        <v>17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58</v>
      </c>
      <c r="P652" s="6" t="s">
        <v>153</v>
      </c>
      <c r="Q652" s="6" t="str">
        <f t="shared" si="43"/>
        <v>41-65</v>
      </c>
      <c r="R652" s="6" t="s">
        <v>159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12</v>
      </c>
      <c r="G653" t="s">
        <v>15</v>
      </c>
      <c r="H653" t="s">
        <v>17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59</v>
      </c>
      <c r="P653" s="6" t="s">
        <v>156</v>
      </c>
      <c r="Q653" s="6" t="str">
        <f t="shared" si="43"/>
        <v>66-90</v>
      </c>
      <c r="R653" s="6" t="s">
        <v>158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12</v>
      </c>
      <c r="G654" t="s">
        <v>15</v>
      </c>
      <c r="H654" t="s">
        <v>17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153</v>
      </c>
      <c r="Q654" s="6" t="str">
        <f t="shared" si="43"/>
        <v>41-65</v>
      </c>
      <c r="R654" s="6" t="s">
        <v>158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12</v>
      </c>
      <c r="G655" t="s">
        <v>15</v>
      </c>
      <c r="H655" t="s">
        <v>17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153</v>
      </c>
      <c r="Q655" s="6" t="str">
        <f t="shared" si="43"/>
        <v>41-65</v>
      </c>
      <c r="R655" s="6" t="s">
        <v>158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12</v>
      </c>
      <c r="G656" t="s">
        <v>15</v>
      </c>
      <c r="H656" t="s">
        <v>19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153</v>
      </c>
      <c r="Q656" s="6" t="str">
        <f t="shared" si="43"/>
        <v>41-65</v>
      </c>
      <c r="R656" s="6" t="s">
        <v>158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12</v>
      </c>
      <c r="G657" t="s">
        <v>15</v>
      </c>
      <c r="H657" t="s">
        <v>17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60</v>
      </c>
      <c r="P657" s="6" t="s">
        <v>155</v>
      </c>
      <c r="Q657" s="6" t="str">
        <f t="shared" si="43"/>
        <v>26-40</v>
      </c>
      <c r="R657" s="6" t="s">
        <v>158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12</v>
      </c>
      <c r="G658" t="s">
        <v>15</v>
      </c>
      <c r="H658" t="s">
        <v>17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157</v>
      </c>
      <c r="Q658" s="6" t="str">
        <f t="shared" si="43"/>
        <v>0-18</v>
      </c>
      <c r="R658" s="6" t="s">
        <v>158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12</v>
      </c>
      <c r="G659" t="s">
        <v>15</v>
      </c>
      <c r="H659" t="s">
        <v>17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156</v>
      </c>
      <c r="Q659" s="6" t="str">
        <f t="shared" si="43"/>
        <v>66-90</v>
      </c>
      <c r="R659" s="6" t="s">
        <v>159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12</v>
      </c>
      <c r="G660" t="s">
        <v>15</v>
      </c>
      <c r="H660" t="s">
        <v>17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153</v>
      </c>
      <c r="Q660" s="6" t="str">
        <f t="shared" si="43"/>
        <v>41-65</v>
      </c>
      <c r="R660" s="6" t="s">
        <v>159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12</v>
      </c>
      <c r="G661" t="s">
        <v>15</v>
      </c>
      <c r="H661" t="s">
        <v>17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153</v>
      </c>
      <c r="Q661" s="6" t="str">
        <f t="shared" si="43"/>
        <v>41-65</v>
      </c>
      <c r="R661" s="6" t="s">
        <v>158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12</v>
      </c>
      <c r="G662" t="s">
        <v>15</v>
      </c>
      <c r="H662" t="s">
        <v>17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155</v>
      </c>
      <c r="Q662" s="6" t="str">
        <f t="shared" si="43"/>
        <v>26-40</v>
      </c>
      <c r="R662" s="6" t="s">
        <v>158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12</v>
      </c>
      <c r="G663" t="s">
        <v>15</v>
      </c>
      <c r="H663" t="s">
        <v>17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61</v>
      </c>
      <c r="P663" s="6" t="s">
        <v>156</v>
      </c>
      <c r="Q663" s="6" t="str">
        <f t="shared" si="43"/>
        <v>66-90</v>
      </c>
      <c r="R663" s="6" t="s">
        <v>159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12</v>
      </c>
      <c r="G664" t="s">
        <v>15</v>
      </c>
      <c r="H664" t="s">
        <v>17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153</v>
      </c>
      <c r="Q664" s="6" t="str">
        <f t="shared" si="43"/>
        <v>41-65</v>
      </c>
      <c r="R664" s="6" t="s">
        <v>158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12</v>
      </c>
      <c r="G665" t="s">
        <v>15</v>
      </c>
      <c r="H665" t="s">
        <v>17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157</v>
      </c>
      <c r="Q665" s="6" t="str">
        <f t="shared" si="43"/>
        <v>0-18</v>
      </c>
      <c r="R665" s="6" t="s">
        <v>159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12</v>
      </c>
      <c r="G666" t="s">
        <v>15</v>
      </c>
      <c r="H666" t="s">
        <v>17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62</v>
      </c>
      <c r="P666" s="6" t="s">
        <v>156</v>
      </c>
      <c r="Q666" s="6" t="str">
        <f t="shared" si="43"/>
        <v>66-90</v>
      </c>
      <c r="R666" s="6" t="s">
        <v>159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12</v>
      </c>
      <c r="G667" t="s">
        <v>15</v>
      </c>
      <c r="H667" t="s">
        <v>17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63</v>
      </c>
      <c r="P667" s="6" t="s">
        <v>153</v>
      </c>
      <c r="Q667" s="6" t="str">
        <f t="shared" si="43"/>
        <v>41-65</v>
      </c>
      <c r="R667" s="6" t="s">
        <v>158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12</v>
      </c>
      <c r="G668" t="s">
        <v>15</v>
      </c>
      <c r="H668" t="s">
        <v>17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153</v>
      </c>
      <c r="Q668" s="6" t="str">
        <f t="shared" si="43"/>
        <v>41-65</v>
      </c>
      <c r="R668" s="6" t="s">
        <v>158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12</v>
      </c>
      <c r="G669" t="s">
        <v>15</v>
      </c>
      <c r="H669" t="s">
        <v>17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153</v>
      </c>
      <c r="Q669" s="6" t="str">
        <f t="shared" si="43"/>
        <v>41-65</v>
      </c>
      <c r="R669" s="6" t="s">
        <v>158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12</v>
      </c>
      <c r="G670" t="s">
        <v>15</v>
      </c>
      <c r="H670" t="s">
        <v>17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64</v>
      </c>
      <c r="P670" s="6" t="s">
        <v>153</v>
      </c>
      <c r="Q670" s="6" t="str">
        <f t="shared" si="43"/>
        <v>41-65</v>
      </c>
      <c r="R670" s="6" t="s">
        <v>158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12</v>
      </c>
      <c r="G671" t="s">
        <v>15</v>
      </c>
      <c r="H671" t="s">
        <v>17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156</v>
      </c>
      <c r="Q671" s="6" t="str">
        <f t="shared" si="43"/>
        <v>66-90</v>
      </c>
      <c r="R671" s="6" t="s">
        <v>159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12</v>
      </c>
      <c r="G672" t="s">
        <v>15</v>
      </c>
      <c r="H672" t="s">
        <v>17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153</v>
      </c>
      <c r="Q672" s="6" t="str">
        <f t="shared" si="43"/>
        <v>41-65</v>
      </c>
      <c r="R672" s="6" t="s">
        <v>158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12</v>
      </c>
      <c r="G673" t="s">
        <v>15</v>
      </c>
      <c r="H673" t="s">
        <v>17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65</v>
      </c>
      <c r="P673" s="6" t="s">
        <v>153</v>
      </c>
      <c r="Q673" s="6" t="str">
        <f t="shared" si="43"/>
        <v>41-65</v>
      </c>
      <c r="R673" s="6" t="s">
        <v>158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12</v>
      </c>
      <c r="G674" t="s">
        <v>15</v>
      </c>
      <c r="H674" t="s">
        <v>17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154</v>
      </c>
      <c r="Q674" s="6" t="str">
        <f t="shared" si="43"/>
        <v>19-25</v>
      </c>
      <c r="R674" s="6" t="s">
        <v>158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12</v>
      </c>
      <c r="G675" t="s">
        <v>15</v>
      </c>
      <c r="H675" t="s">
        <v>17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66</v>
      </c>
      <c r="P675" s="6" t="s">
        <v>156</v>
      </c>
      <c r="Q675" s="6" t="str">
        <f t="shared" si="43"/>
        <v>66-90</v>
      </c>
      <c r="R675" s="6" t="s">
        <v>159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12</v>
      </c>
      <c r="G676" t="s">
        <v>15</v>
      </c>
      <c r="H676" t="s">
        <v>17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153</v>
      </c>
      <c r="Q676" s="6" t="str">
        <f t="shared" si="43"/>
        <v>41-65</v>
      </c>
      <c r="R676" s="6" t="s">
        <v>159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12</v>
      </c>
      <c r="G677" t="s">
        <v>15</v>
      </c>
      <c r="H677" t="s">
        <v>17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156</v>
      </c>
      <c r="Q677" s="6" t="str">
        <f t="shared" si="43"/>
        <v>66-90</v>
      </c>
      <c r="R677" s="6" t="s">
        <v>158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12</v>
      </c>
      <c r="G678" t="s">
        <v>15</v>
      </c>
      <c r="H678" t="s">
        <v>17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155</v>
      </c>
      <c r="Q678" s="6" t="str">
        <f t="shared" si="43"/>
        <v>26-40</v>
      </c>
      <c r="R678" s="6" t="s">
        <v>158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12</v>
      </c>
      <c r="G679" t="s">
        <v>15</v>
      </c>
      <c r="H679" t="s">
        <v>17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153</v>
      </c>
      <c r="Q679" s="6" t="str">
        <f t="shared" si="43"/>
        <v>41-65</v>
      </c>
      <c r="R679" s="6" t="s">
        <v>159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12</v>
      </c>
      <c r="G680" t="s">
        <v>15</v>
      </c>
      <c r="H680" t="s">
        <v>17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153</v>
      </c>
      <c r="Q680" s="6" t="str">
        <f t="shared" si="43"/>
        <v>41-65</v>
      </c>
      <c r="R680" s="6" t="s">
        <v>158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12</v>
      </c>
      <c r="G681" t="s">
        <v>15</v>
      </c>
      <c r="H681" t="s">
        <v>17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155</v>
      </c>
      <c r="Q681" s="6" t="str">
        <f t="shared" si="43"/>
        <v>26-40</v>
      </c>
      <c r="R681" s="6" t="s">
        <v>158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12</v>
      </c>
      <c r="G682" t="s">
        <v>15</v>
      </c>
      <c r="H682" t="s">
        <v>17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156</v>
      </c>
      <c r="Q682" s="6" t="str">
        <f t="shared" si="43"/>
        <v>66-90</v>
      </c>
      <c r="R682" s="6" t="s">
        <v>158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12</v>
      </c>
      <c r="G683" t="s">
        <v>15</v>
      </c>
      <c r="H683" t="s">
        <v>17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156</v>
      </c>
      <c r="Q683" s="6" t="str">
        <f t="shared" si="43"/>
        <v>66-90</v>
      </c>
      <c r="R683" s="6" t="s">
        <v>159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12</v>
      </c>
      <c r="G684" t="s">
        <v>15</v>
      </c>
      <c r="H684" t="s">
        <v>17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156</v>
      </c>
      <c r="Q684" s="6" t="str">
        <f t="shared" si="43"/>
        <v>66-90</v>
      </c>
      <c r="R684" s="6" t="s">
        <v>158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12</v>
      </c>
      <c r="G685" t="s">
        <v>15</v>
      </c>
      <c r="H685" t="s">
        <v>17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67</v>
      </c>
      <c r="P685" s="6" t="s">
        <v>153</v>
      </c>
      <c r="Q685" s="6" t="str">
        <f t="shared" si="43"/>
        <v>41-65</v>
      </c>
      <c r="R685" s="6" t="s">
        <v>158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12</v>
      </c>
      <c r="G686" t="s">
        <v>15</v>
      </c>
      <c r="H686" t="s">
        <v>17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157</v>
      </c>
      <c r="Q686" s="6" t="str">
        <f t="shared" si="43"/>
        <v>0-18</v>
      </c>
      <c r="R686" s="6" t="s">
        <v>159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12</v>
      </c>
      <c r="G687" t="s">
        <v>15</v>
      </c>
      <c r="H687" t="s">
        <v>17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156</v>
      </c>
      <c r="Q687" s="6" t="str">
        <f t="shared" si="43"/>
        <v>66-90</v>
      </c>
      <c r="R687" s="6" t="s">
        <v>159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12</v>
      </c>
      <c r="G688" t="s">
        <v>15</v>
      </c>
      <c r="H688" t="s">
        <v>17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153</v>
      </c>
      <c r="Q688" s="6" t="str">
        <f t="shared" si="43"/>
        <v>41-65</v>
      </c>
      <c r="R688" s="6" t="s">
        <v>158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12</v>
      </c>
      <c r="G689" t="s">
        <v>15</v>
      </c>
      <c r="H689" t="s">
        <v>17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156</v>
      </c>
      <c r="Q689" s="6" t="str">
        <f t="shared" si="43"/>
        <v>66-90</v>
      </c>
      <c r="R689" s="6" t="s">
        <v>158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12</v>
      </c>
      <c r="G690" t="s">
        <v>15</v>
      </c>
      <c r="H690" t="s">
        <v>17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156</v>
      </c>
      <c r="Q690" s="6" t="str">
        <f t="shared" si="43"/>
        <v>66-90</v>
      </c>
      <c r="R690" s="6" t="s">
        <v>158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12</v>
      </c>
      <c r="G691" t="s">
        <v>15</v>
      </c>
      <c r="H691" t="s">
        <v>17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153</v>
      </c>
      <c r="Q691" s="6" t="str">
        <f t="shared" si="43"/>
        <v>41-65</v>
      </c>
      <c r="R691" s="6" t="s">
        <v>158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12</v>
      </c>
      <c r="G692" t="s">
        <v>15</v>
      </c>
      <c r="H692" t="s">
        <v>17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156</v>
      </c>
      <c r="Q692" s="6" t="str">
        <f t="shared" si="43"/>
        <v>66-90</v>
      </c>
      <c r="R692" s="6" t="s">
        <v>158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12</v>
      </c>
      <c r="G693" t="s">
        <v>15</v>
      </c>
      <c r="H693" t="s">
        <v>17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156</v>
      </c>
      <c r="Q693" s="6" t="str">
        <f t="shared" si="43"/>
        <v>66-90</v>
      </c>
      <c r="R693" s="6" t="s">
        <v>159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12</v>
      </c>
      <c r="G694" t="s">
        <v>15</v>
      </c>
      <c r="H694" t="s">
        <v>17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156</v>
      </c>
      <c r="Q694" s="6" t="str">
        <f t="shared" si="43"/>
        <v>66-90</v>
      </c>
      <c r="R694" s="6" t="s">
        <v>158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12</v>
      </c>
      <c r="G695" t="s">
        <v>15</v>
      </c>
      <c r="H695" t="s">
        <v>17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68</v>
      </c>
      <c r="P695" s="6" t="s">
        <v>153</v>
      </c>
      <c r="Q695" s="6" t="str">
        <f t="shared" si="43"/>
        <v>41-65</v>
      </c>
      <c r="R695" s="6" t="s">
        <v>158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12</v>
      </c>
      <c r="G696" t="s">
        <v>15</v>
      </c>
      <c r="H696" t="s">
        <v>17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153</v>
      </c>
      <c r="Q696" s="6" t="str">
        <f t="shared" si="43"/>
        <v>41-65</v>
      </c>
      <c r="R696" s="6" t="s">
        <v>158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12</v>
      </c>
      <c r="G697" t="s">
        <v>15</v>
      </c>
      <c r="H697" t="s">
        <v>17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153</v>
      </c>
      <c r="Q697" s="6" t="str">
        <f t="shared" si="43"/>
        <v>41-65</v>
      </c>
      <c r="R697" s="6" t="s">
        <v>158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12</v>
      </c>
      <c r="G698" t="s">
        <v>15</v>
      </c>
      <c r="H698" t="s">
        <v>17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69</v>
      </c>
      <c r="P698" s="6" t="s">
        <v>153</v>
      </c>
      <c r="Q698" s="6" t="str">
        <f t="shared" si="43"/>
        <v>41-65</v>
      </c>
      <c r="R698" s="6" t="s">
        <v>158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12</v>
      </c>
      <c r="G699" t="s">
        <v>15</v>
      </c>
      <c r="H699" t="s">
        <v>17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153</v>
      </c>
      <c r="Q699" s="6" t="str">
        <f t="shared" si="43"/>
        <v>41-65</v>
      </c>
      <c r="R699" s="6" t="s">
        <v>158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12</v>
      </c>
      <c r="G700" t="s">
        <v>15</v>
      </c>
      <c r="H700" t="s">
        <v>17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70</v>
      </c>
      <c r="P700" s="6" t="s">
        <v>153</v>
      </c>
      <c r="Q700" s="6" t="str">
        <f t="shared" si="43"/>
        <v>41-65</v>
      </c>
      <c r="R700" s="6" t="s">
        <v>164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12</v>
      </c>
      <c r="G701" t="s">
        <v>15</v>
      </c>
      <c r="H701" t="s">
        <v>17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153</v>
      </c>
      <c r="Q701" s="6" t="str">
        <f t="shared" si="43"/>
        <v>41-65</v>
      </c>
      <c r="R701" s="6" t="s">
        <v>158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12</v>
      </c>
      <c r="G702" t="s">
        <v>15</v>
      </c>
      <c r="H702" t="s">
        <v>17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157</v>
      </c>
      <c r="Q702" s="6" t="str">
        <f t="shared" si="43"/>
        <v>0-18</v>
      </c>
      <c r="R702" s="6" t="s">
        <v>158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12</v>
      </c>
      <c r="G703" t="s">
        <v>15</v>
      </c>
      <c r="H703" t="s">
        <v>17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71</v>
      </c>
      <c r="P703" s="6" t="s">
        <v>157</v>
      </c>
      <c r="Q703" s="6" t="str">
        <f t="shared" si="43"/>
        <v>0-18</v>
      </c>
      <c r="R703" s="6" t="s">
        <v>158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12</v>
      </c>
      <c r="G704" t="s">
        <v>15</v>
      </c>
      <c r="H704" t="s">
        <v>17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156</v>
      </c>
      <c r="Q704" s="6" t="str">
        <f t="shared" si="43"/>
        <v>66-90</v>
      </c>
      <c r="R704" s="6" t="s">
        <v>159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12</v>
      </c>
      <c r="G705" t="s">
        <v>15</v>
      </c>
      <c r="H705" t="s">
        <v>17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153</v>
      </c>
      <c r="Q705" s="6" t="str">
        <f t="shared" si="43"/>
        <v>41-65</v>
      </c>
      <c r="R705" s="6" t="s">
        <v>158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12</v>
      </c>
      <c r="G706" t="s">
        <v>15</v>
      </c>
      <c r="H706" t="s">
        <v>17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72</v>
      </c>
      <c r="P706" s="6" t="s">
        <v>155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159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12</v>
      </c>
      <c r="G707" t="s">
        <v>15</v>
      </c>
      <c r="H707" t="s">
        <v>17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155</v>
      </c>
      <c r="Q707" s="6" t="str">
        <f t="shared" si="47"/>
        <v>26-40</v>
      </c>
      <c r="R707" s="6" t="s">
        <v>158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12</v>
      </c>
      <c r="G708" t="s">
        <v>15</v>
      </c>
      <c r="H708" t="s">
        <v>17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153</v>
      </c>
      <c r="Q708" s="6" t="str">
        <f t="shared" si="47"/>
        <v>41-65</v>
      </c>
      <c r="R708" s="6" t="s">
        <v>158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12</v>
      </c>
      <c r="G709" t="s">
        <v>15</v>
      </c>
      <c r="H709" t="s">
        <v>17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153</v>
      </c>
      <c r="Q709" s="6" t="str">
        <f t="shared" si="47"/>
        <v>41-65</v>
      </c>
      <c r="R709" s="6" t="s">
        <v>158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12</v>
      </c>
      <c r="G710" t="s">
        <v>15</v>
      </c>
      <c r="H710" t="s">
        <v>17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153</v>
      </c>
      <c r="Q710" s="6" t="str">
        <f t="shared" si="47"/>
        <v>41-65</v>
      </c>
      <c r="R710" s="6" t="s">
        <v>159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12</v>
      </c>
      <c r="G711" t="s">
        <v>15</v>
      </c>
      <c r="H711" t="s">
        <v>17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153</v>
      </c>
      <c r="Q711" s="6" t="str">
        <f t="shared" si="47"/>
        <v>41-65</v>
      </c>
      <c r="R711" s="6" t="s">
        <v>158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12</v>
      </c>
      <c r="G712" t="s">
        <v>15</v>
      </c>
      <c r="H712" t="s">
        <v>17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153</v>
      </c>
      <c r="Q712" s="6" t="str">
        <f t="shared" si="47"/>
        <v>41-65</v>
      </c>
      <c r="R712" s="6" t="s">
        <v>159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12</v>
      </c>
      <c r="G713" t="s">
        <v>15</v>
      </c>
      <c r="H713" t="s">
        <v>17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153</v>
      </c>
      <c r="Q713" s="6" t="str">
        <f t="shared" si="47"/>
        <v>41-65</v>
      </c>
      <c r="R713" s="6" t="s">
        <v>158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12</v>
      </c>
      <c r="G714" t="s">
        <v>15</v>
      </c>
      <c r="H714" t="s">
        <v>17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153</v>
      </c>
      <c r="Q714" s="6" t="str">
        <f t="shared" si="47"/>
        <v>41-65</v>
      </c>
      <c r="R714" s="6" t="s">
        <v>158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12</v>
      </c>
      <c r="G715" t="s">
        <v>15</v>
      </c>
      <c r="H715" t="s">
        <v>17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73</v>
      </c>
      <c r="P715" s="6" t="s">
        <v>153</v>
      </c>
      <c r="Q715" s="6" t="str">
        <f t="shared" si="47"/>
        <v>41-65</v>
      </c>
      <c r="R715" s="6" t="s">
        <v>159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12</v>
      </c>
      <c r="G716" t="s">
        <v>15</v>
      </c>
      <c r="H716" t="s">
        <v>17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153</v>
      </c>
      <c r="Q716" s="6" t="str">
        <f t="shared" si="47"/>
        <v>41-65</v>
      </c>
      <c r="R716" s="6" t="s">
        <v>158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12</v>
      </c>
      <c r="G717" t="s">
        <v>15</v>
      </c>
      <c r="H717" t="s">
        <v>17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153</v>
      </c>
      <c r="Q717" s="6" t="str">
        <f t="shared" si="47"/>
        <v>41-65</v>
      </c>
      <c r="R717" s="6" t="s">
        <v>158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12</v>
      </c>
      <c r="G718" t="s">
        <v>15</v>
      </c>
      <c r="H718" t="s">
        <v>17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154</v>
      </c>
      <c r="Q718" s="6" t="str">
        <f t="shared" si="47"/>
        <v>19-25</v>
      </c>
      <c r="R718" s="6" t="s">
        <v>158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12</v>
      </c>
      <c r="G719" t="s">
        <v>15</v>
      </c>
      <c r="H719" t="s">
        <v>17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153</v>
      </c>
      <c r="Q719" s="6" t="str">
        <f t="shared" si="47"/>
        <v>41-65</v>
      </c>
      <c r="R719" s="6" t="s">
        <v>158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12</v>
      </c>
      <c r="G720" t="s">
        <v>15</v>
      </c>
      <c r="H720" t="s">
        <v>17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155</v>
      </c>
      <c r="Q720" s="6" t="str">
        <f t="shared" si="47"/>
        <v>26-40</v>
      </c>
      <c r="R720" s="6" t="s">
        <v>158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12</v>
      </c>
      <c r="G721" t="s">
        <v>15</v>
      </c>
      <c r="H721" t="s">
        <v>17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74</v>
      </c>
      <c r="P721" s="6" t="s">
        <v>157</v>
      </c>
      <c r="Q721" s="6" t="str">
        <f t="shared" si="47"/>
        <v>0-18</v>
      </c>
      <c r="R721" s="6" t="s">
        <v>158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12</v>
      </c>
      <c r="G722" t="s">
        <v>15</v>
      </c>
      <c r="H722" t="s">
        <v>17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153</v>
      </c>
      <c r="Q722" s="6" t="str">
        <f t="shared" si="47"/>
        <v>41-65</v>
      </c>
      <c r="R722" s="6" t="s">
        <v>158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12</v>
      </c>
      <c r="G723" t="s">
        <v>15</v>
      </c>
      <c r="H723" t="s">
        <v>17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156</v>
      </c>
      <c r="Q723" s="6" t="str">
        <f t="shared" si="47"/>
        <v>66-90</v>
      </c>
      <c r="R723" s="6" t="s">
        <v>158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12</v>
      </c>
      <c r="G724" t="s">
        <v>15</v>
      </c>
      <c r="H724" t="s">
        <v>17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153</v>
      </c>
      <c r="Q724" s="6" t="str">
        <f t="shared" si="47"/>
        <v>41-65</v>
      </c>
      <c r="R724" s="6" t="s">
        <v>158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12</v>
      </c>
      <c r="G725" t="s">
        <v>15</v>
      </c>
      <c r="H725" t="s">
        <v>17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153</v>
      </c>
      <c r="Q725" s="6" t="str">
        <f t="shared" si="47"/>
        <v>41-65</v>
      </c>
      <c r="R725" s="6" t="s">
        <v>158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12</v>
      </c>
      <c r="G726" t="s">
        <v>15</v>
      </c>
      <c r="H726" t="s">
        <v>17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156</v>
      </c>
      <c r="Q726" s="6" t="str">
        <f t="shared" si="47"/>
        <v>66-90</v>
      </c>
      <c r="R726" s="6" t="s">
        <v>159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12</v>
      </c>
      <c r="G727" t="s">
        <v>15</v>
      </c>
      <c r="H727" t="s">
        <v>17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153</v>
      </c>
      <c r="Q727" s="6" t="str">
        <f t="shared" si="47"/>
        <v>41-65</v>
      </c>
      <c r="R727" s="6" t="s">
        <v>158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12</v>
      </c>
      <c r="G728" t="s">
        <v>15</v>
      </c>
      <c r="H728" t="s">
        <v>17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75</v>
      </c>
      <c r="P728" s="6" t="s">
        <v>155</v>
      </c>
      <c r="Q728" s="6" t="str">
        <f t="shared" si="47"/>
        <v>26-40</v>
      </c>
      <c r="R728" s="6" t="s">
        <v>158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12</v>
      </c>
      <c r="G729" t="s">
        <v>15</v>
      </c>
      <c r="H729" t="s">
        <v>17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153</v>
      </c>
      <c r="Q729" s="6" t="str">
        <f t="shared" si="47"/>
        <v>41-65</v>
      </c>
      <c r="R729" s="6" t="s">
        <v>158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12</v>
      </c>
      <c r="G730" t="s">
        <v>15</v>
      </c>
      <c r="H730" t="s">
        <v>17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155</v>
      </c>
      <c r="Q730" s="6" t="str">
        <f t="shared" si="47"/>
        <v>26-40</v>
      </c>
      <c r="R730" s="6" t="s">
        <v>158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12</v>
      </c>
      <c r="G731" t="s">
        <v>15</v>
      </c>
      <c r="H731" t="s">
        <v>17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153</v>
      </c>
      <c r="Q731" s="6" t="str">
        <f t="shared" si="47"/>
        <v>41-65</v>
      </c>
      <c r="R731" s="6" t="s">
        <v>158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12</v>
      </c>
      <c r="G732" t="s">
        <v>15</v>
      </c>
      <c r="H732" t="s">
        <v>17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155</v>
      </c>
      <c r="Q732" s="6" t="str">
        <f t="shared" si="47"/>
        <v>26-40</v>
      </c>
      <c r="R732" s="6" t="s">
        <v>158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12</v>
      </c>
      <c r="G733" t="s">
        <v>15</v>
      </c>
      <c r="H733" t="s">
        <v>17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76</v>
      </c>
      <c r="P733" s="6" t="s">
        <v>156</v>
      </c>
      <c r="Q733" s="6" t="str">
        <f t="shared" si="47"/>
        <v>66-90</v>
      </c>
      <c r="R733" s="6" t="s">
        <v>158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12</v>
      </c>
      <c r="G734" t="s">
        <v>15</v>
      </c>
      <c r="H734" t="s">
        <v>17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153</v>
      </c>
      <c r="Q734" s="6" t="str">
        <f t="shared" si="47"/>
        <v>41-65</v>
      </c>
      <c r="R734" s="6" t="s">
        <v>158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12</v>
      </c>
      <c r="G735" t="s">
        <v>15</v>
      </c>
      <c r="H735" t="s">
        <v>17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153</v>
      </c>
      <c r="Q735" s="6" t="str">
        <f t="shared" si="47"/>
        <v>41-65</v>
      </c>
      <c r="R735" s="6" t="s">
        <v>158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12</v>
      </c>
      <c r="G736" t="s">
        <v>15</v>
      </c>
      <c r="H736" t="s">
        <v>17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156</v>
      </c>
      <c r="Q736" s="6" t="str">
        <f t="shared" si="47"/>
        <v>66-90</v>
      </c>
      <c r="R736" s="6" t="s">
        <v>158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12</v>
      </c>
      <c r="G737" t="s">
        <v>15</v>
      </c>
      <c r="H737" t="s">
        <v>17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153</v>
      </c>
      <c r="Q737" s="6" t="str">
        <f t="shared" si="47"/>
        <v>41-65</v>
      </c>
      <c r="R737" s="6" t="s">
        <v>159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12</v>
      </c>
      <c r="G738" t="s">
        <v>15</v>
      </c>
      <c r="H738" t="s">
        <v>17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153</v>
      </c>
      <c r="Q738" s="6" t="str">
        <f t="shared" si="47"/>
        <v>41-65</v>
      </c>
      <c r="R738" s="6" t="s">
        <v>159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12</v>
      </c>
      <c r="G739" t="s">
        <v>15</v>
      </c>
      <c r="H739" t="s">
        <v>17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77</v>
      </c>
      <c r="P739" s="6" t="s">
        <v>153</v>
      </c>
      <c r="Q739" s="6" t="str">
        <f t="shared" si="47"/>
        <v>41-65</v>
      </c>
      <c r="R739" s="6" t="s">
        <v>158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12</v>
      </c>
      <c r="G740" t="s">
        <v>15</v>
      </c>
      <c r="H740" t="s">
        <v>17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153</v>
      </c>
      <c r="Q740" s="6" t="str">
        <f t="shared" si="47"/>
        <v>41-65</v>
      </c>
      <c r="R740" s="6" t="s">
        <v>159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12</v>
      </c>
      <c r="G741" t="s">
        <v>15</v>
      </c>
      <c r="H741" t="s">
        <v>17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156</v>
      </c>
      <c r="Q741" s="6" t="str">
        <f t="shared" si="47"/>
        <v>66-90</v>
      </c>
      <c r="R741" s="6" t="s">
        <v>159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12</v>
      </c>
      <c r="G742" t="s">
        <v>15</v>
      </c>
      <c r="H742" t="s">
        <v>17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78</v>
      </c>
      <c r="P742" s="6" t="s">
        <v>154</v>
      </c>
      <c r="Q742" s="6" t="str">
        <f t="shared" si="47"/>
        <v>19-25</v>
      </c>
      <c r="R742" s="6" t="s">
        <v>159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12</v>
      </c>
      <c r="G743" t="s">
        <v>15</v>
      </c>
      <c r="H743" t="s">
        <v>17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157</v>
      </c>
      <c r="Q743" s="6" t="str">
        <f t="shared" si="47"/>
        <v>0-18</v>
      </c>
      <c r="R743" s="6" t="s">
        <v>158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12</v>
      </c>
      <c r="G744" t="s">
        <v>15</v>
      </c>
      <c r="H744" t="s">
        <v>17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153</v>
      </c>
      <c r="Q744" s="6" t="str">
        <f t="shared" si="47"/>
        <v>41-65</v>
      </c>
      <c r="R744" s="6" t="s">
        <v>158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12</v>
      </c>
      <c r="G745" t="s">
        <v>15</v>
      </c>
      <c r="H745" t="s">
        <v>17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79</v>
      </c>
      <c r="P745" s="6" t="s">
        <v>153</v>
      </c>
      <c r="Q745" s="6" t="str">
        <f t="shared" si="47"/>
        <v>41-65</v>
      </c>
      <c r="R745" s="6" t="s">
        <v>158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12</v>
      </c>
      <c r="G746" t="s">
        <v>15</v>
      </c>
      <c r="H746" t="s">
        <v>17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80</v>
      </c>
      <c r="P746" s="6" t="s">
        <v>153</v>
      </c>
      <c r="Q746" s="6" t="str">
        <f t="shared" si="47"/>
        <v>41-65</v>
      </c>
      <c r="R746" s="6" t="s">
        <v>158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12</v>
      </c>
      <c r="G747" t="s">
        <v>15</v>
      </c>
      <c r="H747" t="s">
        <v>17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153</v>
      </c>
      <c r="Q747" s="6" t="str">
        <f t="shared" si="47"/>
        <v>41-65</v>
      </c>
      <c r="R747" s="6" t="s">
        <v>159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12</v>
      </c>
      <c r="G748" t="s">
        <v>15</v>
      </c>
      <c r="H748" t="s">
        <v>17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155</v>
      </c>
      <c r="Q748" s="6" t="str">
        <f t="shared" si="47"/>
        <v>26-40</v>
      </c>
      <c r="R748" s="6" t="s">
        <v>158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12</v>
      </c>
      <c r="G749" t="s">
        <v>15</v>
      </c>
      <c r="H749" t="s">
        <v>17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153</v>
      </c>
      <c r="Q749" s="6" t="str">
        <f t="shared" si="47"/>
        <v>41-65</v>
      </c>
      <c r="R749" s="6" t="s">
        <v>158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12</v>
      </c>
      <c r="G750" t="s">
        <v>15</v>
      </c>
      <c r="H750" t="s">
        <v>17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155</v>
      </c>
      <c r="Q750" s="6" t="str">
        <f t="shared" si="47"/>
        <v>26-40</v>
      </c>
      <c r="R750" s="6" t="s">
        <v>159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12</v>
      </c>
      <c r="G751" t="s">
        <v>15</v>
      </c>
      <c r="H751" t="s">
        <v>17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81</v>
      </c>
      <c r="P751" s="6" t="s">
        <v>157</v>
      </c>
      <c r="Q751" s="6" t="str">
        <f t="shared" si="47"/>
        <v>0-18</v>
      </c>
      <c r="R751" s="6" t="s">
        <v>159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12</v>
      </c>
      <c r="G752" t="s">
        <v>15</v>
      </c>
      <c r="H752" t="s">
        <v>17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156</v>
      </c>
      <c r="Q752" s="6" t="str">
        <f t="shared" si="47"/>
        <v>66-90</v>
      </c>
      <c r="R752" s="6" t="s">
        <v>158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12</v>
      </c>
      <c r="G753" t="s">
        <v>15</v>
      </c>
      <c r="H753" t="s">
        <v>17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156</v>
      </c>
      <c r="Q753" s="6" t="str">
        <f t="shared" si="47"/>
        <v>66-90</v>
      </c>
      <c r="R753" s="6" t="s">
        <v>164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12</v>
      </c>
      <c r="G754" t="s">
        <v>15</v>
      </c>
      <c r="H754" t="s">
        <v>17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82</v>
      </c>
      <c r="P754" s="6" t="s">
        <v>153</v>
      </c>
      <c r="Q754" s="6" t="str">
        <f t="shared" si="47"/>
        <v>41-65</v>
      </c>
      <c r="R754" s="6" t="s">
        <v>158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12</v>
      </c>
      <c r="G755" t="s">
        <v>15</v>
      </c>
      <c r="H755" t="s">
        <v>17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155</v>
      </c>
      <c r="Q755" s="6" t="str">
        <f t="shared" si="47"/>
        <v>26-40</v>
      </c>
      <c r="R755" s="6" t="s">
        <v>158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12</v>
      </c>
      <c r="G756" t="s">
        <v>15</v>
      </c>
      <c r="H756" t="s">
        <v>17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153</v>
      </c>
      <c r="Q756" s="6" t="str">
        <f t="shared" si="47"/>
        <v>41-65</v>
      </c>
      <c r="R756" s="6" t="s">
        <v>158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12</v>
      </c>
      <c r="G757" t="s">
        <v>15</v>
      </c>
      <c r="H757" t="s">
        <v>17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153</v>
      </c>
      <c r="Q757" s="6" t="str">
        <f t="shared" si="47"/>
        <v>41-65</v>
      </c>
      <c r="R757" s="6" t="s">
        <v>158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12</v>
      </c>
      <c r="G758" t="s">
        <v>15</v>
      </c>
      <c r="H758" t="s">
        <v>17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83</v>
      </c>
      <c r="P758" s="6" t="s">
        <v>157</v>
      </c>
      <c r="Q758" s="6" t="str">
        <f t="shared" si="47"/>
        <v>0-18</v>
      </c>
      <c r="R758" s="6" t="s">
        <v>159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12</v>
      </c>
      <c r="G759" t="s">
        <v>15</v>
      </c>
      <c r="H759" t="s">
        <v>17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84</v>
      </c>
      <c r="P759" s="6" t="s">
        <v>153</v>
      </c>
      <c r="Q759" s="6" t="str">
        <f t="shared" si="47"/>
        <v>41-65</v>
      </c>
      <c r="R759" s="6" t="s">
        <v>158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12</v>
      </c>
      <c r="G760" t="s">
        <v>15</v>
      </c>
      <c r="H760" t="s">
        <v>17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153</v>
      </c>
      <c r="Q760" s="6" t="str">
        <f t="shared" si="47"/>
        <v>41-65</v>
      </c>
      <c r="R760" s="6" t="s">
        <v>158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12</v>
      </c>
      <c r="G761" t="s">
        <v>15</v>
      </c>
      <c r="H761" t="s">
        <v>17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153</v>
      </c>
      <c r="Q761" s="6" t="str">
        <f t="shared" si="47"/>
        <v>41-65</v>
      </c>
      <c r="R761" s="6" t="s">
        <v>158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12</v>
      </c>
      <c r="G762" t="s">
        <v>15</v>
      </c>
      <c r="H762" t="s">
        <v>17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153</v>
      </c>
      <c r="Q762" s="6" t="str">
        <f t="shared" si="47"/>
        <v>41-65</v>
      </c>
      <c r="R762" s="6" t="s">
        <v>158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12</v>
      </c>
      <c r="G763" t="s">
        <v>15</v>
      </c>
      <c r="H763" t="s">
        <v>17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154</v>
      </c>
      <c r="Q763" s="6" t="str">
        <f t="shared" si="47"/>
        <v>19-25</v>
      </c>
      <c r="R763" s="6" t="s">
        <v>164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12</v>
      </c>
      <c r="G764" t="s">
        <v>15</v>
      </c>
      <c r="H764" t="s">
        <v>17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153</v>
      </c>
      <c r="Q764" s="6" t="str">
        <f t="shared" si="47"/>
        <v>41-65</v>
      </c>
      <c r="R764" s="6" t="s">
        <v>158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12</v>
      </c>
      <c r="G765" t="s">
        <v>15</v>
      </c>
      <c r="H765" t="s">
        <v>17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153</v>
      </c>
      <c r="Q765" s="6" t="str">
        <f t="shared" si="47"/>
        <v>41-65</v>
      </c>
      <c r="R765" s="6" t="s">
        <v>158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12</v>
      </c>
      <c r="G766" t="s">
        <v>15</v>
      </c>
      <c r="H766" t="s">
        <v>17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85</v>
      </c>
      <c r="P766" s="6" t="s">
        <v>153</v>
      </c>
      <c r="Q766" s="6" t="str">
        <f t="shared" si="47"/>
        <v>41-65</v>
      </c>
      <c r="R766" s="6" t="s">
        <v>158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12</v>
      </c>
      <c r="G767" t="s">
        <v>15</v>
      </c>
      <c r="H767" t="s">
        <v>17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155</v>
      </c>
      <c r="Q767" s="6" t="str">
        <f t="shared" si="47"/>
        <v>26-40</v>
      </c>
      <c r="R767" s="6" t="s">
        <v>159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12</v>
      </c>
      <c r="G768" t="s">
        <v>15</v>
      </c>
      <c r="H768" t="s">
        <v>17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153</v>
      </c>
      <c r="Q768" s="6" t="str">
        <f t="shared" si="47"/>
        <v>41-65</v>
      </c>
      <c r="R768" s="6" t="s">
        <v>158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12</v>
      </c>
      <c r="G769" t="s">
        <v>15</v>
      </c>
      <c r="H769" t="s">
        <v>16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155</v>
      </c>
      <c r="Q769" s="6" t="str">
        <f t="shared" si="47"/>
        <v>26-40</v>
      </c>
      <c r="R769" s="6" t="s">
        <v>159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12</v>
      </c>
      <c r="G770" t="s">
        <v>15</v>
      </c>
      <c r="H770" t="s">
        <v>16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153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158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12</v>
      </c>
      <c r="G771" t="s">
        <v>15</v>
      </c>
      <c r="H771" t="s">
        <v>16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155</v>
      </c>
      <c r="Q771" s="6" t="str">
        <f t="shared" si="51"/>
        <v>26-40</v>
      </c>
      <c r="R771" s="6" t="s">
        <v>158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12</v>
      </c>
      <c r="G772" t="s">
        <v>15</v>
      </c>
      <c r="H772" t="s">
        <v>16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154</v>
      </c>
      <c r="Q772" s="6" t="str">
        <f t="shared" si="51"/>
        <v>19-25</v>
      </c>
      <c r="R772" s="6" t="s">
        <v>164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12</v>
      </c>
      <c r="G773" t="s">
        <v>15</v>
      </c>
      <c r="H773" t="s">
        <v>16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153</v>
      </c>
      <c r="Q773" s="6" t="str">
        <f t="shared" si="51"/>
        <v>41-65</v>
      </c>
      <c r="R773" s="6" t="s">
        <v>159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12</v>
      </c>
      <c r="G774" t="s">
        <v>15</v>
      </c>
      <c r="H774" t="s">
        <v>16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154</v>
      </c>
      <c r="Q774" s="6" t="str">
        <f t="shared" si="51"/>
        <v>19-25</v>
      </c>
      <c r="R774" s="6" t="s">
        <v>158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12</v>
      </c>
      <c r="G775" t="s">
        <v>15</v>
      </c>
      <c r="H775" t="s">
        <v>16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155</v>
      </c>
      <c r="Q775" s="6" t="str">
        <f t="shared" si="51"/>
        <v>26-40</v>
      </c>
      <c r="R775" s="6" t="s">
        <v>164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12</v>
      </c>
      <c r="G776" t="s">
        <v>15</v>
      </c>
      <c r="H776" t="s">
        <v>16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154</v>
      </c>
      <c r="Q776" s="6" t="str">
        <f t="shared" si="51"/>
        <v>19-25</v>
      </c>
      <c r="R776" s="6" t="s">
        <v>164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12</v>
      </c>
      <c r="G777" t="s">
        <v>15</v>
      </c>
      <c r="H777" t="s">
        <v>16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153</v>
      </c>
      <c r="Q777" s="6" t="str">
        <f t="shared" si="51"/>
        <v>41-65</v>
      </c>
      <c r="R777" s="6" t="s">
        <v>159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12</v>
      </c>
      <c r="G778" t="s">
        <v>15</v>
      </c>
      <c r="H778" t="s">
        <v>16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154</v>
      </c>
      <c r="Q778" s="6" t="str">
        <f t="shared" si="51"/>
        <v>19-25</v>
      </c>
      <c r="R778" s="6" t="s">
        <v>158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12</v>
      </c>
      <c r="G779" t="s">
        <v>15</v>
      </c>
      <c r="H779" t="s">
        <v>16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153</v>
      </c>
      <c r="Q779" s="6" t="str">
        <f t="shared" si="51"/>
        <v>41-65</v>
      </c>
      <c r="R779" s="6" t="s">
        <v>159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12</v>
      </c>
      <c r="G780" t="s">
        <v>15</v>
      </c>
      <c r="H780" t="s">
        <v>16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153</v>
      </c>
      <c r="Q780" s="6" t="str">
        <f t="shared" si="51"/>
        <v>41-65</v>
      </c>
      <c r="R780" s="6" t="s">
        <v>158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12</v>
      </c>
      <c r="G781" t="s">
        <v>15</v>
      </c>
      <c r="H781" t="s">
        <v>16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154</v>
      </c>
      <c r="Q781" s="6" t="str">
        <f t="shared" si="51"/>
        <v>19-25</v>
      </c>
      <c r="R781" s="6" t="s">
        <v>164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12</v>
      </c>
      <c r="G782" t="s">
        <v>15</v>
      </c>
      <c r="H782" t="s">
        <v>16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155</v>
      </c>
      <c r="Q782" s="6" t="str">
        <f t="shared" si="51"/>
        <v>26-40</v>
      </c>
      <c r="R782" s="6" t="s">
        <v>164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12</v>
      </c>
      <c r="G783" t="s">
        <v>15</v>
      </c>
      <c r="H783" t="s">
        <v>16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153</v>
      </c>
      <c r="Q783" s="6" t="str">
        <f t="shared" si="51"/>
        <v>41-65</v>
      </c>
      <c r="R783" s="6" t="s">
        <v>158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12</v>
      </c>
      <c r="G784" t="s">
        <v>15</v>
      </c>
      <c r="H784" t="s">
        <v>16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153</v>
      </c>
      <c r="Q784" s="6" t="str">
        <f t="shared" si="51"/>
        <v>41-65</v>
      </c>
      <c r="R784" s="6" t="s">
        <v>158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12</v>
      </c>
      <c r="G785" t="s">
        <v>15</v>
      </c>
      <c r="H785" t="s">
        <v>16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153</v>
      </c>
      <c r="Q785" s="6" t="str">
        <f t="shared" si="51"/>
        <v>41-65</v>
      </c>
      <c r="R785" s="6" t="s">
        <v>159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12</v>
      </c>
      <c r="G786" t="s">
        <v>15</v>
      </c>
      <c r="H786" t="s">
        <v>16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155</v>
      </c>
      <c r="Q786" s="6" t="str">
        <f t="shared" si="51"/>
        <v>26-40</v>
      </c>
      <c r="R786" s="6" t="s">
        <v>159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12</v>
      </c>
      <c r="G787" t="s">
        <v>15</v>
      </c>
      <c r="H787" t="s">
        <v>16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155</v>
      </c>
      <c r="Q787" s="6" t="str">
        <f t="shared" si="51"/>
        <v>26-40</v>
      </c>
      <c r="R787" s="6" t="s">
        <v>164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12</v>
      </c>
      <c r="G788" t="s">
        <v>15</v>
      </c>
      <c r="H788" t="s">
        <v>16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154</v>
      </c>
      <c r="Q788" s="6" t="str">
        <f t="shared" si="51"/>
        <v>19-25</v>
      </c>
      <c r="R788" s="6" t="s">
        <v>159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12</v>
      </c>
      <c r="G789" t="s">
        <v>15</v>
      </c>
      <c r="H789" t="s">
        <v>16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154</v>
      </c>
      <c r="Q789" s="6" t="str">
        <f t="shared" si="51"/>
        <v>19-25</v>
      </c>
      <c r="R789" s="6" t="s">
        <v>164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12</v>
      </c>
      <c r="G790" t="s">
        <v>15</v>
      </c>
      <c r="H790" t="s">
        <v>16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153</v>
      </c>
      <c r="Q790" s="6" t="str">
        <f t="shared" si="51"/>
        <v>41-65</v>
      </c>
      <c r="R790" s="6" t="s">
        <v>159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12</v>
      </c>
      <c r="G791" t="s">
        <v>15</v>
      </c>
      <c r="H791" t="s">
        <v>16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153</v>
      </c>
      <c r="Q791" s="6" t="str">
        <f t="shared" si="51"/>
        <v>41-65</v>
      </c>
      <c r="R791" s="6" t="s">
        <v>158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12</v>
      </c>
      <c r="G792" t="s">
        <v>15</v>
      </c>
      <c r="H792" t="s">
        <v>16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153</v>
      </c>
      <c r="Q792" s="6" t="str">
        <f t="shared" si="51"/>
        <v>41-65</v>
      </c>
      <c r="R792" s="6" t="s">
        <v>164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12</v>
      </c>
      <c r="G793" t="s">
        <v>15</v>
      </c>
      <c r="H793" t="s">
        <v>16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157</v>
      </c>
      <c r="Q793" s="6" t="str">
        <f t="shared" si="51"/>
        <v>0-18</v>
      </c>
      <c r="R793" s="6" t="s">
        <v>158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12</v>
      </c>
      <c r="G794" t="s">
        <v>15</v>
      </c>
      <c r="H794" t="s">
        <v>16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157</v>
      </c>
      <c r="Q794" s="6" t="str">
        <f t="shared" si="51"/>
        <v>0-18</v>
      </c>
      <c r="R794" s="6" t="s">
        <v>164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12</v>
      </c>
      <c r="G795" t="s">
        <v>15</v>
      </c>
      <c r="H795" t="s">
        <v>16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86</v>
      </c>
      <c r="P795" s="6" t="s">
        <v>153</v>
      </c>
      <c r="Q795" s="6" t="str">
        <f t="shared" si="51"/>
        <v>41-65</v>
      </c>
      <c r="R795" s="6" t="s">
        <v>159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12</v>
      </c>
      <c r="G796" t="s">
        <v>15</v>
      </c>
      <c r="H796" t="s">
        <v>16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153</v>
      </c>
      <c r="Q796" s="6" t="str">
        <f t="shared" si="51"/>
        <v>41-65</v>
      </c>
      <c r="R796" s="6" t="s">
        <v>164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12</v>
      </c>
      <c r="G797" t="s">
        <v>15</v>
      </c>
      <c r="H797" t="s">
        <v>16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154</v>
      </c>
      <c r="Q797" s="6" t="str">
        <f t="shared" si="51"/>
        <v>19-25</v>
      </c>
      <c r="R797" s="6" t="s">
        <v>158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12</v>
      </c>
      <c r="G798" t="s">
        <v>15</v>
      </c>
      <c r="H798" t="s">
        <v>16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153</v>
      </c>
      <c r="Q798" s="6" t="str">
        <f t="shared" si="51"/>
        <v>41-65</v>
      </c>
      <c r="R798" s="6" t="s">
        <v>158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12</v>
      </c>
      <c r="G799" t="s">
        <v>15</v>
      </c>
      <c r="H799" t="s">
        <v>16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155</v>
      </c>
      <c r="Q799" s="6" t="str">
        <f t="shared" si="51"/>
        <v>26-40</v>
      </c>
      <c r="R799" s="6" t="s">
        <v>159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12</v>
      </c>
      <c r="G800" t="s">
        <v>15</v>
      </c>
      <c r="H800" t="s">
        <v>16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155</v>
      </c>
      <c r="Q800" s="6" t="str">
        <f t="shared" si="51"/>
        <v>26-40</v>
      </c>
      <c r="R800" s="6" t="s">
        <v>164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12</v>
      </c>
      <c r="G801" t="s">
        <v>15</v>
      </c>
      <c r="H801" t="s">
        <v>16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153</v>
      </c>
      <c r="Q801" s="6" t="str">
        <f t="shared" si="51"/>
        <v>41-65</v>
      </c>
      <c r="R801" s="6" t="s">
        <v>158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12</v>
      </c>
      <c r="G802" t="s">
        <v>15</v>
      </c>
      <c r="H802" t="s">
        <v>16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156</v>
      </c>
      <c r="Q802" s="6" t="str">
        <f t="shared" si="51"/>
        <v>66-90</v>
      </c>
      <c r="R802" s="6" t="s">
        <v>158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12</v>
      </c>
      <c r="G803" t="s">
        <v>15</v>
      </c>
      <c r="H803" t="s">
        <v>16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153</v>
      </c>
      <c r="Q803" s="6" t="str">
        <f t="shared" si="51"/>
        <v>41-65</v>
      </c>
      <c r="R803" s="6" t="s">
        <v>164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12</v>
      </c>
      <c r="G804" t="s">
        <v>15</v>
      </c>
      <c r="H804" t="s">
        <v>16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153</v>
      </c>
      <c r="Q804" s="6" t="str">
        <f t="shared" si="51"/>
        <v>41-65</v>
      </c>
      <c r="R804" s="6" t="s">
        <v>158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12</v>
      </c>
      <c r="G805" t="s">
        <v>15</v>
      </c>
      <c r="H805" t="s">
        <v>16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153</v>
      </c>
      <c r="Q805" s="6" t="str">
        <f t="shared" si="51"/>
        <v>41-65</v>
      </c>
      <c r="R805" s="6" t="s">
        <v>164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12</v>
      </c>
      <c r="G806" t="s">
        <v>15</v>
      </c>
      <c r="H806" t="s">
        <v>16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153</v>
      </c>
      <c r="Q806" s="6" t="str">
        <f t="shared" si="51"/>
        <v>41-65</v>
      </c>
      <c r="R806" s="6" t="s">
        <v>158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12</v>
      </c>
      <c r="G807" t="s">
        <v>15</v>
      </c>
      <c r="H807" t="s">
        <v>16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153</v>
      </c>
      <c r="Q807" s="6" t="str">
        <f t="shared" si="51"/>
        <v>41-65</v>
      </c>
      <c r="R807" s="6" t="s">
        <v>158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12</v>
      </c>
      <c r="G808" t="s">
        <v>15</v>
      </c>
      <c r="H808" t="s">
        <v>16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155</v>
      </c>
      <c r="Q808" s="6" t="str">
        <f t="shared" si="51"/>
        <v>26-40</v>
      </c>
      <c r="R808" s="6" t="s">
        <v>164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12</v>
      </c>
      <c r="G809" t="s">
        <v>15</v>
      </c>
      <c r="H809" t="s">
        <v>16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153</v>
      </c>
      <c r="Q809" s="6" t="str">
        <f t="shared" si="51"/>
        <v>41-65</v>
      </c>
      <c r="R809" s="6" t="s">
        <v>164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12</v>
      </c>
      <c r="G810" t="s">
        <v>15</v>
      </c>
      <c r="H810" t="s">
        <v>16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155</v>
      </c>
      <c r="Q810" s="6" t="str">
        <f t="shared" si="51"/>
        <v>26-40</v>
      </c>
      <c r="R810" s="6" t="s">
        <v>158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12</v>
      </c>
      <c r="G811" t="s">
        <v>15</v>
      </c>
      <c r="H811" t="s">
        <v>16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153</v>
      </c>
      <c r="Q811" s="6" t="str">
        <f t="shared" si="51"/>
        <v>41-65</v>
      </c>
      <c r="R811" s="6" t="s">
        <v>159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12</v>
      </c>
      <c r="G812" t="s">
        <v>15</v>
      </c>
      <c r="H812" t="s">
        <v>16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156</v>
      </c>
      <c r="Q812" s="6" t="str">
        <f t="shared" si="51"/>
        <v>66-90</v>
      </c>
      <c r="R812" s="6" t="s">
        <v>158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12</v>
      </c>
      <c r="G813" t="s">
        <v>15</v>
      </c>
      <c r="H813" t="s">
        <v>16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154</v>
      </c>
      <c r="Q813" s="6" t="str">
        <f t="shared" si="51"/>
        <v>19-25</v>
      </c>
      <c r="R813" s="6" t="s">
        <v>164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12</v>
      </c>
      <c r="G814" t="s">
        <v>15</v>
      </c>
      <c r="H814" t="s">
        <v>16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154</v>
      </c>
      <c r="Q814" s="6" t="str">
        <f t="shared" si="51"/>
        <v>19-25</v>
      </c>
      <c r="R814" s="6" t="s">
        <v>164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12</v>
      </c>
      <c r="G815" t="s">
        <v>15</v>
      </c>
      <c r="H815" t="s">
        <v>16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153</v>
      </c>
      <c r="Q815" s="6" t="str">
        <f t="shared" si="51"/>
        <v>41-65</v>
      </c>
      <c r="R815" s="6" t="s">
        <v>164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12</v>
      </c>
      <c r="G816" t="s">
        <v>15</v>
      </c>
      <c r="H816" t="s">
        <v>16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157</v>
      </c>
      <c r="Q816" s="6" t="str">
        <f t="shared" si="51"/>
        <v>0-18</v>
      </c>
      <c r="R816" s="6" t="s">
        <v>159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12</v>
      </c>
      <c r="G817" t="s">
        <v>15</v>
      </c>
      <c r="H817" t="s">
        <v>16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153</v>
      </c>
      <c r="Q817" s="6" t="str">
        <f t="shared" si="51"/>
        <v>41-65</v>
      </c>
      <c r="R817" s="6" t="s">
        <v>159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12</v>
      </c>
      <c r="G818" t="s">
        <v>15</v>
      </c>
      <c r="H818" t="s">
        <v>16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155</v>
      </c>
      <c r="Q818" s="6" t="str">
        <f t="shared" si="51"/>
        <v>26-40</v>
      </c>
      <c r="R818" s="6" t="s">
        <v>158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12</v>
      </c>
      <c r="G819" t="s">
        <v>15</v>
      </c>
      <c r="H819" t="s">
        <v>17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87</v>
      </c>
      <c r="P819" s="6" t="s">
        <v>153</v>
      </c>
      <c r="Q819" s="6" t="str">
        <f t="shared" si="51"/>
        <v>41-65</v>
      </c>
      <c r="R819" s="6" t="s">
        <v>158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12</v>
      </c>
      <c r="G820" t="s">
        <v>15</v>
      </c>
      <c r="H820" t="s">
        <v>17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153</v>
      </c>
      <c r="Q820" s="6" t="str">
        <f t="shared" si="51"/>
        <v>41-65</v>
      </c>
      <c r="R820" s="6" t="s">
        <v>158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12</v>
      </c>
      <c r="G821" t="s">
        <v>15</v>
      </c>
      <c r="H821" t="s">
        <v>17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153</v>
      </c>
      <c r="Q821" s="6" t="str">
        <f t="shared" si="51"/>
        <v>41-65</v>
      </c>
      <c r="R821" s="6" t="s">
        <v>159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12</v>
      </c>
      <c r="G822" t="s">
        <v>15</v>
      </c>
      <c r="H822" t="s">
        <v>17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155</v>
      </c>
      <c r="Q822" s="6" t="str">
        <f t="shared" si="51"/>
        <v>26-40</v>
      </c>
      <c r="R822" s="6" t="s">
        <v>159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12</v>
      </c>
      <c r="G823" t="s">
        <v>15</v>
      </c>
      <c r="H823" t="s">
        <v>17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88</v>
      </c>
      <c r="P823" s="6" t="s">
        <v>155</v>
      </c>
      <c r="Q823" s="6" t="str">
        <f t="shared" si="51"/>
        <v>26-40</v>
      </c>
      <c r="R823" s="6" t="s">
        <v>158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12</v>
      </c>
      <c r="G824" t="s">
        <v>15</v>
      </c>
      <c r="H824" t="s">
        <v>17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156</v>
      </c>
      <c r="Q824" s="6" t="str">
        <f t="shared" si="51"/>
        <v>66-90</v>
      </c>
      <c r="R824" s="6" t="s">
        <v>158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12</v>
      </c>
      <c r="G825" t="s">
        <v>15</v>
      </c>
      <c r="H825" t="s">
        <v>17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89</v>
      </c>
      <c r="P825" s="6" t="s">
        <v>153</v>
      </c>
      <c r="Q825" s="6" t="str">
        <f t="shared" si="51"/>
        <v>41-65</v>
      </c>
      <c r="R825" s="6" t="s">
        <v>158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12</v>
      </c>
      <c r="G826" t="s">
        <v>15</v>
      </c>
      <c r="H826" t="s">
        <v>17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156</v>
      </c>
      <c r="Q826" s="6" t="str">
        <f t="shared" si="51"/>
        <v>66-90</v>
      </c>
      <c r="R826" s="6" t="s">
        <v>158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12</v>
      </c>
      <c r="G827" t="s">
        <v>15</v>
      </c>
      <c r="H827" t="s">
        <v>17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153</v>
      </c>
      <c r="Q827" s="6" t="str">
        <f t="shared" si="51"/>
        <v>41-65</v>
      </c>
      <c r="R827" s="6" t="s">
        <v>159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12</v>
      </c>
      <c r="G828" t="s">
        <v>15</v>
      </c>
      <c r="H828" t="s">
        <v>17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153</v>
      </c>
      <c r="Q828" s="6" t="str">
        <f t="shared" si="51"/>
        <v>41-65</v>
      </c>
      <c r="R828" s="6" t="s">
        <v>158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12</v>
      </c>
      <c r="G829" t="s">
        <v>15</v>
      </c>
      <c r="H829" t="s">
        <v>17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153</v>
      </c>
      <c r="Q829" s="6" t="str">
        <f t="shared" si="51"/>
        <v>41-65</v>
      </c>
      <c r="R829" s="6" t="s">
        <v>158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12</v>
      </c>
      <c r="G830" t="s">
        <v>15</v>
      </c>
      <c r="H830" t="s">
        <v>17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156</v>
      </c>
      <c r="Q830" s="6" t="str">
        <f t="shared" si="51"/>
        <v>66-90</v>
      </c>
      <c r="R830" s="6" t="s">
        <v>158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12</v>
      </c>
      <c r="G831" t="s">
        <v>15</v>
      </c>
      <c r="H831" t="s">
        <v>17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156</v>
      </c>
      <c r="Q831" s="6" t="str">
        <f t="shared" si="51"/>
        <v>66-90</v>
      </c>
      <c r="R831" s="6" t="s">
        <v>159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12</v>
      </c>
      <c r="G832" t="s">
        <v>15</v>
      </c>
      <c r="H832" t="s">
        <v>17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90</v>
      </c>
      <c r="P832" s="6" t="s">
        <v>153</v>
      </c>
      <c r="Q832" s="6" t="str">
        <f t="shared" si="51"/>
        <v>41-65</v>
      </c>
      <c r="R832" s="6" t="s">
        <v>159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12</v>
      </c>
      <c r="G833" t="s">
        <v>15</v>
      </c>
      <c r="H833" t="s">
        <v>17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91</v>
      </c>
      <c r="P833" s="6" t="s">
        <v>155</v>
      </c>
      <c r="Q833" s="6" t="str">
        <f t="shared" si="51"/>
        <v>26-40</v>
      </c>
      <c r="R833" s="6" t="s">
        <v>158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12</v>
      </c>
      <c r="G834" t="s">
        <v>15</v>
      </c>
      <c r="H834" t="s">
        <v>17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153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158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12</v>
      </c>
      <c r="G835" t="s">
        <v>15</v>
      </c>
      <c r="H835" t="s">
        <v>17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92</v>
      </c>
      <c r="P835" s="6" t="s">
        <v>153</v>
      </c>
      <c r="Q835" s="6" t="str">
        <f t="shared" si="55"/>
        <v>41-65</v>
      </c>
      <c r="R835" s="6" t="s">
        <v>158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12</v>
      </c>
      <c r="G836" t="s">
        <v>15</v>
      </c>
      <c r="H836" t="s">
        <v>17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157</v>
      </c>
      <c r="Q836" s="6" t="str">
        <f t="shared" si="55"/>
        <v>0-18</v>
      </c>
      <c r="R836" s="6" t="s">
        <v>158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12</v>
      </c>
      <c r="G837" t="s">
        <v>15</v>
      </c>
      <c r="H837" t="s">
        <v>17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157</v>
      </c>
      <c r="Q837" s="6" t="str">
        <f t="shared" si="55"/>
        <v>0-18</v>
      </c>
      <c r="R837" s="6" t="s">
        <v>159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12</v>
      </c>
      <c r="G838" t="s">
        <v>15</v>
      </c>
      <c r="H838" t="s">
        <v>17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156</v>
      </c>
      <c r="Q838" s="6" t="str">
        <f t="shared" si="55"/>
        <v>66-90</v>
      </c>
      <c r="R838" s="6" t="s">
        <v>158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12</v>
      </c>
      <c r="G839" t="s">
        <v>15</v>
      </c>
      <c r="H839" t="s">
        <v>17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154</v>
      </c>
      <c r="Q839" s="6" t="str">
        <f t="shared" si="55"/>
        <v>19-25</v>
      </c>
      <c r="R839" s="6" t="s">
        <v>158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12</v>
      </c>
      <c r="G840" t="s">
        <v>15</v>
      </c>
      <c r="H840" t="s">
        <v>17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93</v>
      </c>
      <c r="P840" s="6" t="s">
        <v>155</v>
      </c>
      <c r="Q840" s="6" t="str">
        <f t="shared" si="55"/>
        <v>26-40</v>
      </c>
      <c r="R840" s="6" t="s">
        <v>159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12</v>
      </c>
      <c r="G841" t="s">
        <v>15</v>
      </c>
      <c r="H841" t="s">
        <v>17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153</v>
      </c>
      <c r="Q841" s="6" t="str">
        <f t="shared" si="55"/>
        <v>41-65</v>
      </c>
      <c r="R841" s="6" t="s">
        <v>158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12</v>
      </c>
      <c r="G842" t="s">
        <v>15</v>
      </c>
      <c r="H842" t="s">
        <v>17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156</v>
      </c>
      <c r="Q842" s="6" t="str">
        <f t="shared" si="55"/>
        <v>66-90</v>
      </c>
      <c r="R842" s="6" t="s">
        <v>159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12</v>
      </c>
      <c r="G843" t="s">
        <v>15</v>
      </c>
      <c r="H843" t="s">
        <v>17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156</v>
      </c>
      <c r="Q843" s="6" t="str">
        <f t="shared" si="55"/>
        <v>66-90</v>
      </c>
      <c r="R843" s="6" t="s">
        <v>158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12</v>
      </c>
      <c r="G844" t="s">
        <v>15</v>
      </c>
      <c r="H844" t="s">
        <v>17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153</v>
      </c>
      <c r="Q844" s="6" t="str">
        <f t="shared" si="55"/>
        <v>41-65</v>
      </c>
      <c r="R844" s="6" t="s">
        <v>159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12</v>
      </c>
      <c r="G845" t="s">
        <v>15</v>
      </c>
      <c r="H845" t="s">
        <v>17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94</v>
      </c>
      <c r="P845" s="6" t="s">
        <v>153</v>
      </c>
      <c r="Q845" s="6" t="str">
        <f t="shared" si="55"/>
        <v>41-65</v>
      </c>
      <c r="R845" s="6" t="s">
        <v>158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12</v>
      </c>
      <c r="G846" t="s">
        <v>15</v>
      </c>
      <c r="H846" t="s">
        <v>17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153</v>
      </c>
      <c r="Q846" s="6" t="str">
        <f t="shared" si="55"/>
        <v>41-65</v>
      </c>
      <c r="R846" s="6" t="s">
        <v>159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12</v>
      </c>
      <c r="G847" t="s">
        <v>15</v>
      </c>
      <c r="H847" t="s">
        <v>17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153</v>
      </c>
      <c r="Q847" s="6" t="str">
        <f t="shared" si="55"/>
        <v>41-65</v>
      </c>
      <c r="R847" s="6" t="s">
        <v>158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12</v>
      </c>
      <c r="G848" t="s">
        <v>15</v>
      </c>
      <c r="H848" t="s">
        <v>17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82</v>
      </c>
      <c r="P848" s="6" t="s">
        <v>156</v>
      </c>
      <c r="Q848" s="6" t="str">
        <f t="shared" si="55"/>
        <v>66-90</v>
      </c>
      <c r="R848" s="6" t="s">
        <v>158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12</v>
      </c>
      <c r="G849" t="s">
        <v>15</v>
      </c>
      <c r="H849" t="s">
        <v>17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157</v>
      </c>
      <c r="Q849" s="6" t="str">
        <f t="shared" si="55"/>
        <v>0-18</v>
      </c>
      <c r="R849" s="6" t="s">
        <v>158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12</v>
      </c>
      <c r="G850" t="s">
        <v>15</v>
      </c>
      <c r="H850" t="s">
        <v>17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154</v>
      </c>
      <c r="Q850" s="6" t="str">
        <f t="shared" si="55"/>
        <v>19-25</v>
      </c>
      <c r="R850" s="6" t="s">
        <v>158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12</v>
      </c>
      <c r="G851" t="s">
        <v>15</v>
      </c>
      <c r="H851" t="s">
        <v>17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153</v>
      </c>
      <c r="Q851" s="6" t="str">
        <f t="shared" si="55"/>
        <v>41-65</v>
      </c>
      <c r="R851" s="6" t="s">
        <v>158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12</v>
      </c>
      <c r="G852" t="s">
        <v>15</v>
      </c>
      <c r="H852" t="s">
        <v>17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157</v>
      </c>
      <c r="Q852" s="6" t="str">
        <f t="shared" si="55"/>
        <v>0-18</v>
      </c>
      <c r="R852" s="6" t="s">
        <v>158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12</v>
      </c>
      <c r="G853" t="s">
        <v>15</v>
      </c>
      <c r="H853" t="s">
        <v>17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153</v>
      </c>
      <c r="Q853" s="6" t="str">
        <f t="shared" si="55"/>
        <v>41-65</v>
      </c>
      <c r="R853" s="6" t="s">
        <v>158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12</v>
      </c>
      <c r="G854" t="s">
        <v>15</v>
      </c>
      <c r="H854" t="s">
        <v>17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153</v>
      </c>
      <c r="Q854" s="6" t="str">
        <f t="shared" si="55"/>
        <v>41-65</v>
      </c>
      <c r="R854" s="6" t="s">
        <v>159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12</v>
      </c>
      <c r="G855" t="s">
        <v>15</v>
      </c>
      <c r="H855" t="s">
        <v>17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154</v>
      </c>
      <c r="Q855" s="6" t="str">
        <f t="shared" si="55"/>
        <v>19-25</v>
      </c>
      <c r="R855" s="6" t="s">
        <v>158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12</v>
      </c>
      <c r="G856" t="s">
        <v>15</v>
      </c>
      <c r="H856" t="s">
        <v>17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95</v>
      </c>
      <c r="P856" s="6" t="s">
        <v>156</v>
      </c>
      <c r="Q856" s="6" t="str">
        <f t="shared" si="55"/>
        <v>66-90</v>
      </c>
      <c r="R856" s="6" t="s">
        <v>159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12</v>
      </c>
      <c r="G857" t="s">
        <v>15</v>
      </c>
      <c r="H857" t="s">
        <v>17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96</v>
      </c>
      <c r="P857" s="6" t="s">
        <v>153</v>
      </c>
      <c r="Q857" s="6" t="str">
        <f t="shared" si="55"/>
        <v>41-65</v>
      </c>
      <c r="R857" s="6" t="s">
        <v>158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12</v>
      </c>
      <c r="G858" t="s">
        <v>15</v>
      </c>
      <c r="H858" t="s">
        <v>17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154</v>
      </c>
      <c r="Q858" s="6" t="str">
        <f t="shared" si="55"/>
        <v>19-25</v>
      </c>
      <c r="R858" s="6" t="s">
        <v>158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12</v>
      </c>
      <c r="G859" t="s">
        <v>15</v>
      </c>
      <c r="H859" t="s">
        <v>17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155</v>
      </c>
      <c r="Q859" s="6" t="str">
        <f t="shared" si="55"/>
        <v>26-40</v>
      </c>
      <c r="R859" s="6" t="s">
        <v>159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12</v>
      </c>
      <c r="G860" t="s">
        <v>15</v>
      </c>
      <c r="H860" t="s">
        <v>17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97</v>
      </c>
      <c r="P860" s="6" t="s">
        <v>153</v>
      </c>
      <c r="Q860" s="6" t="str">
        <f t="shared" si="55"/>
        <v>41-65</v>
      </c>
      <c r="R860" s="6" t="s">
        <v>158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12</v>
      </c>
      <c r="G861" t="s">
        <v>15</v>
      </c>
      <c r="H861" t="s">
        <v>17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156</v>
      </c>
      <c r="Q861" s="6" t="str">
        <f t="shared" si="55"/>
        <v>66-90</v>
      </c>
      <c r="R861" s="6" t="s">
        <v>159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12</v>
      </c>
      <c r="G862" t="s">
        <v>15</v>
      </c>
      <c r="H862" t="s">
        <v>17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98</v>
      </c>
      <c r="P862" s="6" t="s">
        <v>154</v>
      </c>
      <c r="Q862" s="6" t="str">
        <f t="shared" si="55"/>
        <v>19-25</v>
      </c>
      <c r="R862" s="6" t="s">
        <v>164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12</v>
      </c>
      <c r="G863" t="s">
        <v>15</v>
      </c>
      <c r="H863" t="s">
        <v>17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157</v>
      </c>
      <c r="Q863" s="6" t="str">
        <f t="shared" si="55"/>
        <v>0-18</v>
      </c>
      <c r="R863" s="6" t="s">
        <v>158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12</v>
      </c>
      <c r="G864" t="s">
        <v>15</v>
      </c>
      <c r="H864" t="s">
        <v>17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153</v>
      </c>
      <c r="Q864" s="6" t="str">
        <f t="shared" si="55"/>
        <v>41-65</v>
      </c>
      <c r="R864" s="6" t="s">
        <v>159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12</v>
      </c>
      <c r="G865" t="s">
        <v>15</v>
      </c>
      <c r="H865" t="s">
        <v>17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153</v>
      </c>
      <c r="Q865" s="6" t="str">
        <f t="shared" si="55"/>
        <v>41-65</v>
      </c>
      <c r="R865" s="6" t="s">
        <v>158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12</v>
      </c>
      <c r="G866" t="s">
        <v>15</v>
      </c>
      <c r="H866" t="s">
        <v>17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153</v>
      </c>
      <c r="Q866" s="6" t="str">
        <f t="shared" si="55"/>
        <v>41-65</v>
      </c>
      <c r="R866" s="6" t="s">
        <v>159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12</v>
      </c>
      <c r="G867" t="s">
        <v>15</v>
      </c>
      <c r="H867" t="s">
        <v>17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99</v>
      </c>
      <c r="P867" s="6" t="s">
        <v>154</v>
      </c>
      <c r="Q867" s="6" t="str">
        <f t="shared" si="55"/>
        <v>19-25</v>
      </c>
      <c r="R867" s="6" t="s">
        <v>159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12</v>
      </c>
      <c r="G868" t="s">
        <v>15</v>
      </c>
      <c r="H868" t="s">
        <v>17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155</v>
      </c>
      <c r="Q868" s="6" t="str">
        <f t="shared" si="55"/>
        <v>26-40</v>
      </c>
      <c r="R868" s="6" t="s">
        <v>158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12</v>
      </c>
      <c r="G869" t="s">
        <v>15</v>
      </c>
      <c r="H869" t="s">
        <v>17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153</v>
      </c>
      <c r="Q869" s="6" t="str">
        <f t="shared" si="55"/>
        <v>41-65</v>
      </c>
      <c r="R869" s="6" t="s">
        <v>159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12</v>
      </c>
      <c r="G870" t="s">
        <v>15</v>
      </c>
      <c r="H870" t="s">
        <v>17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155</v>
      </c>
      <c r="Q870" s="6" t="str">
        <f t="shared" si="55"/>
        <v>26-40</v>
      </c>
      <c r="R870" s="6" t="s">
        <v>159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12</v>
      </c>
      <c r="G871" t="s">
        <v>15</v>
      </c>
      <c r="H871" t="s">
        <v>17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153</v>
      </c>
      <c r="Q871" s="6" t="str">
        <f t="shared" si="55"/>
        <v>41-65</v>
      </c>
      <c r="R871" s="6" t="s">
        <v>158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12</v>
      </c>
      <c r="G872" t="s">
        <v>15</v>
      </c>
      <c r="H872" t="s">
        <v>17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100</v>
      </c>
      <c r="P872" s="6" t="s">
        <v>156</v>
      </c>
      <c r="Q872" s="6" t="str">
        <f t="shared" si="55"/>
        <v>66-90</v>
      </c>
      <c r="R872" s="6" t="s">
        <v>159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12</v>
      </c>
      <c r="G873" t="s">
        <v>15</v>
      </c>
      <c r="H873" t="s">
        <v>17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155</v>
      </c>
      <c r="Q873" s="6" t="str">
        <f t="shared" si="55"/>
        <v>26-40</v>
      </c>
      <c r="R873" s="6" t="s">
        <v>158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12</v>
      </c>
      <c r="G874" t="s">
        <v>15</v>
      </c>
      <c r="H874" t="s">
        <v>17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101</v>
      </c>
      <c r="P874" s="6" t="s">
        <v>156</v>
      </c>
      <c r="Q874" s="6" t="str">
        <f t="shared" si="55"/>
        <v>66-90</v>
      </c>
      <c r="R874" s="6" t="s">
        <v>159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12</v>
      </c>
      <c r="G875" t="s">
        <v>15</v>
      </c>
      <c r="H875" t="s">
        <v>17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153</v>
      </c>
      <c r="Q875" s="6" t="str">
        <f t="shared" si="55"/>
        <v>41-65</v>
      </c>
      <c r="R875" s="6" t="s">
        <v>159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12</v>
      </c>
      <c r="G876" t="s">
        <v>15</v>
      </c>
      <c r="H876" t="s">
        <v>17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153</v>
      </c>
      <c r="Q876" s="6" t="str">
        <f t="shared" si="55"/>
        <v>41-65</v>
      </c>
      <c r="R876" s="6" t="s">
        <v>158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12</v>
      </c>
      <c r="G877" t="s">
        <v>15</v>
      </c>
      <c r="H877" t="s">
        <v>17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153</v>
      </c>
      <c r="Q877" s="6" t="str">
        <f t="shared" si="55"/>
        <v>41-65</v>
      </c>
      <c r="R877" s="6" t="s">
        <v>158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12</v>
      </c>
      <c r="G878" t="s">
        <v>15</v>
      </c>
      <c r="H878" t="s">
        <v>17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156</v>
      </c>
      <c r="Q878" s="6" t="str">
        <f t="shared" si="55"/>
        <v>66-90</v>
      </c>
      <c r="R878" s="6" t="s">
        <v>158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12</v>
      </c>
      <c r="G879" t="s">
        <v>15</v>
      </c>
      <c r="H879" t="s">
        <v>17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102</v>
      </c>
      <c r="P879" s="6" t="s">
        <v>157</v>
      </c>
      <c r="Q879" s="6" t="str">
        <f t="shared" si="55"/>
        <v>0-18</v>
      </c>
      <c r="R879" s="6" t="s">
        <v>158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12</v>
      </c>
      <c r="G880" t="s">
        <v>15</v>
      </c>
      <c r="H880" t="s">
        <v>17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103</v>
      </c>
      <c r="P880" s="6" t="s">
        <v>157</v>
      </c>
      <c r="Q880" s="6" t="str">
        <f t="shared" si="55"/>
        <v>0-18</v>
      </c>
      <c r="R880" s="6" t="s">
        <v>158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12</v>
      </c>
      <c r="G881" t="s">
        <v>15</v>
      </c>
      <c r="H881" t="s">
        <v>17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153</v>
      </c>
      <c r="Q881" s="6" t="str">
        <f t="shared" si="55"/>
        <v>41-65</v>
      </c>
      <c r="R881" s="6" t="s">
        <v>158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12</v>
      </c>
      <c r="G882" t="s">
        <v>15</v>
      </c>
      <c r="H882" t="s">
        <v>17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104</v>
      </c>
      <c r="P882" s="6" t="s">
        <v>156</v>
      </c>
      <c r="Q882" s="6" t="str">
        <f t="shared" si="55"/>
        <v>66-90</v>
      </c>
      <c r="R882" s="6" t="s">
        <v>158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12</v>
      </c>
      <c r="G883" t="s">
        <v>15</v>
      </c>
      <c r="H883" t="s">
        <v>17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105</v>
      </c>
      <c r="P883" s="6" t="s">
        <v>153</v>
      </c>
      <c r="Q883" s="6" t="str">
        <f t="shared" si="55"/>
        <v>41-65</v>
      </c>
      <c r="R883" s="6" t="s">
        <v>159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12</v>
      </c>
      <c r="G884" t="s">
        <v>15</v>
      </c>
      <c r="H884" t="s">
        <v>17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156</v>
      </c>
      <c r="Q884" s="6" t="str">
        <f t="shared" si="55"/>
        <v>66-90</v>
      </c>
      <c r="R884" s="6" t="s">
        <v>158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12</v>
      </c>
      <c r="G885" t="s">
        <v>15</v>
      </c>
      <c r="H885" t="s">
        <v>17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153</v>
      </c>
      <c r="Q885" s="6" t="str">
        <f t="shared" si="55"/>
        <v>41-65</v>
      </c>
      <c r="R885" s="6" t="s">
        <v>158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12</v>
      </c>
      <c r="G886" t="s">
        <v>15</v>
      </c>
      <c r="H886" t="s">
        <v>17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155</v>
      </c>
      <c r="Q886" s="6" t="str">
        <f t="shared" si="55"/>
        <v>26-40</v>
      </c>
      <c r="R886" s="6" t="s">
        <v>158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12</v>
      </c>
      <c r="G887" t="s">
        <v>15</v>
      </c>
      <c r="H887" t="s">
        <v>17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153</v>
      </c>
      <c r="Q887" s="6" t="str">
        <f t="shared" si="55"/>
        <v>41-65</v>
      </c>
      <c r="R887" s="6" t="s">
        <v>158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12</v>
      </c>
      <c r="G888" t="s">
        <v>15</v>
      </c>
      <c r="H888" t="s">
        <v>17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153</v>
      </c>
      <c r="Q888" s="6" t="str">
        <f t="shared" si="55"/>
        <v>41-65</v>
      </c>
      <c r="R888" s="6" t="s">
        <v>158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12</v>
      </c>
      <c r="G889" t="s">
        <v>15</v>
      </c>
      <c r="H889" t="s">
        <v>17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106</v>
      </c>
      <c r="P889" s="6" t="s">
        <v>155</v>
      </c>
      <c r="Q889" s="6" t="str">
        <f t="shared" si="55"/>
        <v>26-40</v>
      </c>
      <c r="R889" s="6" t="s">
        <v>158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12</v>
      </c>
      <c r="G890" t="s">
        <v>15</v>
      </c>
      <c r="H890" t="s">
        <v>17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156</v>
      </c>
      <c r="Q890" s="6" t="str">
        <f t="shared" si="55"/>
        <v>66-90</v>
      </c>
      <c r="R890" s="6" t="s">
        <v>159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12</v>
      </c>
      <c r="G891" t="s">
        <v>15</v>
      </c>
      <c r="H891" t="s">
        <v>17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156</v>
      </c>
      <c r="Q891" s="6" t="str">
        <f t="shared" si="55"/>
        <v>66-90</v>
      </c>
      <c r="R891" s="6" t="s">
        <v>164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12</v>
      </c>
      <c r="G892" t="s">
        <v>15</v>
      </c>
      <c r="H892" t="s">
        <v>17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153</v>
      </c>
      <c r="Q892" s="6" t="str">
        <f t="shared" si="55"/>
        <v>41-65</v>
      </c>
      <c r="R892" s="6" t="s">
        <v>158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12</v>
      </c>
      <c r="G893" t="s">
        <v>15</v>
      </c>
      <c r="H893" t="s">
        <v>17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156</v>
      </c>
      <c r="Q893" s="6" t="str">
        <f t="shared" si="55"/>
        <v>66-90</v>
      </c>
      <c r="R893" s="6" t="s">
        <v>158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12</v>
      </c>
      <c r="G894" t="s">
        <v>15</v>
      </c>
      <c r="H894" t="s">
        <v>17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107</v>
      </c>
      <c r="P894" s="6" t="s">
        <v>155</v>
      </c>
      <c r="Q894" s="6" t="str">
        <f t="shared" si="55"/>
        <v>26-40</v>
      </c>
      <c r="R894" s="6" t="s">
        <v>158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12</v>
      </c>
      <c r="G895" t="s">
        <v>15</v>
      </c>
      <c r="H895" t="s">
        <v>17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153</v>
      </c>
      <c r="Q895" s="6" t="str">
        <f t="shared" si="55"/>
        <v>41-65</v>
      </c>
      <c r="R895" s="6" t="s">
        <v>158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12</v>
      </c>
      <c r="G896" t="s">
        <v>15</v>
      </c>
      <c r="H896" t="s">
        <v>17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154</v>
      </c>
      <c r="Q896" s="6" t="str">
        <f t="shared" si="55"/>
        <v>19-25</v>
      </c>
      <c r="R896" s="6" t="s">
        <v>159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12</v>
      </c>
      <c r="G897" t="s">
        <v>15</v>
      </c>
      <c r="H897" t="s">
        <v>17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108</v>
      </c>
      <c r="P897" s="6" t="s">
        <v>154</v>
      </c>
      <c r="Q897" s="6" t="str">
        <f t="shared" si="55"/>
        <v>19-25</v>
      </c>
      <c r="R897" s="6" t="s">
        <v>159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12</v>
      </c>
      <c r="G898" t="s">
        <v>15</v>
      </c>
      <c r="H898" t="s">
        <v>17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109</v>
      </c>
      <c r="P898" s="6" t="s">
        <v>153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158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12</v>
      </c>
      <c r="G899" t="s">
        <v>15</v>
      </c>
      <c r="H899" t="s">
        <v>17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153</v>
      </c>
      <c r="Q899" s="6" t="str">
        <f t="shared" si="59"/>
        <v>41-65</v>
      </c>
      <c r="R899" s="6" t="s">
        <v>158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12</v>
      </c>
      <c r="G900" t="s">
        <v>15</v>
      </c>
      <c r="H900" t="s">
        <v>17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153</v>
      </c>
      <c r="Q900" s="6" t="str">
        <f t="shared" si="59"/>
        <v>41-65</v>
      </c>
      <c r="R900" s="6" t="s">
        <v>158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12</v>
      </c>
      <c r="G901" t="s">
        <v>15</v>
      </c>
      <c r="H901" t="s">
        <v>17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155</v>
      </c>
      <c r="Q901" s="6" t="str">
        <f t="shared" si="59"/>
        <v>26-40</v>
      </c>
      <c r="R901" s="6" t="s">
        <v>159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12</v>
      </c>
      <c r="G902" t="s">
        <v>15</v>
      </c>
      <c r="H902" t="s">
        <v>17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110</v>
      </c>
      <c r="P902" s="6" t="s">
        <v>155</v>
      </c>
      <c r="Q902" s="6" t="str">
        <f t="shared" si="59"/>
        <v>26-40</v>
      </c>
      <c r="R902" s="6" t="s">
        <v>159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12</v>
      </c>
      <c r="G903" t="s">
        <v>15</v>
      </c>
      <c r="H903" t="s">
        <v>17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153</v>
      </c>
      <c r="Q903" s="6" t="str">
        <f t="shared" si="59"/>
        <v>41-65</v>
      </c>
      <c r="R903" s="6" t="s">
        <v>159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12</v>
      </c>
      <c r="G904" t="s">
        <v>15</v>
      </c>
      <c r="H904" t="s">
        <v>17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153</v>
      </c>
      <c r="Q904" s="6" t="str">
        <f t="shared" si="59"/>
        <v>41-65</v>
      </c>
      <c r="R904" s="6" t="s">
        <v>158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12</v>
      </c>
      <c r="G905" t="s">
        <v>15</v>
      </c>
      <c r="H905" t="s">
        <v>17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153</v>
      </c>
      <c r="Q905" s="6" t="str">
        <f t="shared" si="59"/>
        <v>41-65</v>
      </c>
      <c r="R905" s="6" t="s">
        <v>159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12</v>
      </c>
      <c r="G906" t="s">
        <v>15</v>
      </c>
      <c r="H906" t="s">
        <v>17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111</v>
      </c>
      <c r="P906" s="6" t="s">
        <v>155</v>
      </c>
      <c r="Q906" s="6" t="str">
        <f t="shared" si="59"/>
        <v>26-40</v>
      </c>
      <c r="R906" s="6" t="s">
        <v>158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12</v>
      </c>
      <c r="G907" t="s">
        <v>15</v>
      </c>
      <c r="H907" t="s">
        <v>17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156</v>
      </c>
      <c r="Q907" s="6" t="str">
        <f t="shared" si="59"/>
        <v>66-90</v>
      </c>
      <c r="R907" s="6" t="s">
        <v>164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12</v>
      </c>
      <c r="G908" t="s">
        <v>15</v>
      </c>
      <c r="H908" t="s">
        <v>17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155</v>
      </c>
      <c r="Q908" s="6" t="str">
        <f t="shared" si="59"/>
        <v>26-40</v>
      </c>
      <c r="R908" s="6" t="s">
        <v>158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12</v>
      </c>
      <c r="G909" t="s">
        <v>15</v>
      </c>
      <c r="H909" t="s">
        <v>17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153</v>
      </c>
      <c r="Q909" s="6" t="str">
        <f t="shared" si="59"/>
        <v>41-65</v>
      </c>
      <c r="R909" s="6" t="s">
        <v>158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12</v>
      </c>
      <c r="G910" t="s">
        <v>15</v>
      </c>
      <c r="H910" t="s">
        <v>16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157</v>
      </c>
      <c r="Q910" s="6" t="str">
        <f t="shared" si="59"/>
        <v>0-18</v>
      </c>
      <c r="R910" s="6" t="s">
        <v>164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12</v>
      </c>
      <c r="G911" t="s">
        <v>15</v>
      </c>
      <c r="H911" t="s">
        <v>16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153</v>
      </c>
      <c r="Q911" s="6" t="str">
        <f t="shared" si="59"/>
        <v>41-65</v>
      </c>
      <c r="R911" s="6" t="s">
        <v>164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12</v>
      </c>
      <c r="G912" t="s">
        <v>15</v>
      </c>
      <c r="H912" t="s">
        <v>16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156</v>
      </c>
      <c r="Q912" s="6" t="str">
        <f t="shared" si="59"/>
        <v>66-90</v>
      </c>
      <c r="R912" s="6" t="s">
        <v>164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12</v>
      </c>
      <c r="G913" t="s">
        <v>15</v>
      </c>
      <c r="H913" t="s">
        <v>16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153</v>
      </c>
      <c r="Q913" s="6" t="str">
        <f t="shared" si="59"/>
        <v>41-65</v>
      </c>
      <c r="R913" s="6" t="s">
        <v>164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12</v>
      </c>
      <c r="G914" t="s">
        <v>15</v>
      </c>
      <c r="H914" t="s">
        <v>16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154</v>
      </c>
      <c r="Q914" s="6" t="str">
        <f t="shared" si="59"/>
        <v>19-25</v>
      </c>
      <c r="R914" s="6" t="s">
        <v>164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12</v>
      </c>
      <c r="G915" t="s">
        <v>15</v>
      </c>
      <c r="H915" t="s">
        <v>16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154</v>
      </c>
      <c r="Q915" s="6" t="str">
        <f t="shared" si="59"/>
        <v>19-25</v>
      </c>
      <c r="R915" s="6" t="s">
        <v>159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12</v>
      </c>
      <c r="G916" t="s">
        <v>15</v>
      </c>
      <c r="H916" t="s">
        <v>16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153</v>
      </c>
      <c r="Q916" s="6" t="str">
        <f t="shared" si="59"/>
        <v>41-65</v>
      </c>
      <c r="R916" s="6" t="s">
        <v>158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12</v>
      </c>
      <c r="G917" t="s">
        <v>15</v>
      </c>
      <c r="H917" t="s">
        <v>16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155</v>
      </c>
      <c r="Q917" s="6" t="str">
        <f t="shared" si="59"/>
        <v>26-40</v>
      </c>
      <c r="R917" s="6" t="s">
        <v>159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12</v>
      </c>
      <c r="G918" t="s">
        <v>15</v>
      </c>
      <c r="H918" t="s">
        <v>16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156</v>
      </c>
      <c r="Q918" s="6" t="str">
        <f t="shared" si="59"/>
        <v>66-90</v>
      </c>
      <c r="R918" s="6" t="s">
        <v>158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12</v>
      </c>
      <c r="G919" t="s">
        <v>15</v>
      </c>
      <c r="H919" t="s">
        <v>16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156</v>
      </c>
      <c r="Q919" s="6" t="str">
        <f t="shared" si="59"/>
        <v>66-90</v>
      </c>
      <c r="R919" s="6" t="s">
        <v>159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12</v>
      </c>
      <c r="G920" t="s">
        <v>15</v>
      </c>
      <c r="H920" t="s">
        <v>16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153</v>
      </c>
      <c r="Q920" s="6" t="str">
        <f t="shared" si="59"/>
        <v>41-65</v>
      </c>
      <c r="R920" s="6" t="s">
        <v>158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12</v>
      </c>
      <c r="G921" t="s">
        <v>15</v>
      </c>
      <c r="H921" t="s">
        <v>16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155</v>
      </c>
      <c r="Q921" s="6" t="str">
        <f t="shared" si="59"/>
        <v>26-40</v>
      </c>
      <c r="R921" s="6" t="s">
        <v>159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12</v>
      </c>
      <c r="G922" t="s">
        <v>15</v>
      </c>
      <c r="H922" t="s">
        <v>16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155</v>
      </c>
      <c r="Q922" s="6" t="str">
        <f t="shared" si="59"/>
        <v>26-40</v>
      </c>
      <c r="R922" s="6" t="s">
        <v>159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12</v>
      </c>
      <c r="G923" t="s">
        <v>15</v>
      </c>
      <c r="H923" t="s">
        <v>16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155</v>
      </c>
      <c r="Q923" s="6" t="str">
        <f t="shared" si="59"/>
        <v>26-40</v>
      </c>
      <c r="R923" s="6" t="s">
        <v>159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12</v>
      </c>
      <c r="G924" t="s">
        <v>15</v>
      </c>
      <c r="H924" t="s">
        <v>16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155</v>
      </c>
      <c r="Q924" s="6" t="str">
        <f t="shared" si="59"/>
        <v>26-40</v>
      </c>
      <c r="R924" s="6" t="s">
        <v>158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12</v>
      </c>
      <c r="G925" t="s">
        <v>14</v>
      </c>
      <c r="H925" t="s">
        <v>20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112</v>
      </c>
      <c r="P925" s="6" t="s">
        <v>153</v>
      </c>
      <c r="Q925" s="6" t="str">
        <f t="shared" si="59"/>
        <v>41-65</v>
      </c>
      <c r="R925" s="6" t="s">
        <v>159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12</v>
      </c>
      <c r="G926" t="s">
        <v>15</v>
      </c>
      <c r="H926" t="s">
        <v>16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154</v>
      </c>
      <c r="Q926" s="6" t="str">
        <f t="shared" si="59"/>
        <v>19-25</v>
      </c>
      <c r="R926" s="6" t="s">
        <v>159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12</v>
      </c>
      <c r="G927" t="s">
        <v>15</v>
      </c>
      <c r="H927" t="s">
        <v>16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113</v>
      </c>
      <c r="P927" s="6" t="s">
        <v>153</v>
      </c>
      <c r="Q927" s="6" t="str">
        <f t="shared" si="59"/>
        <v>41-65</v>
      </c>
      <c r="R927" s="6" t="s">
        <v>158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12</v>
      </c>
      <c r="G928" t="s">
        <v>15</v>
      </c>
      <c r="H928" t="s">
        <v>16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155</v>
      </c>
      <c r="Q928" s="6" t="str">
        <f t="shared" si="59"/>
        <v>26-40</v>
      </c>
      <c r="R928" s="6" t="s">
        <v>158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12</v>
      </c>
      <c r="G929" t="s">
        <v>15</v>
      </c>
      <c r="H929" t="s">
        <v>16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156</v>
      </c>
      <c r="Q929" s="6" t="str">
        <f t="shared" si="59"/>
        <v>66-90</v>
      </c>
      <c r="R929" s="6" t="s">
        <v>159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12</v>
      </c>
      <c r="G930" t="s">
        <v>15</v>
      </c>
      <c r="H930" t="s">
        <v>16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155</v>
      </c>
      <c r="Q930" s="6" t="str">
        <f t="shared" si="59"/>
        <v>26-40</v>
      </c>
      <c r="R930" s="6" t="s">
        <v>164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12</v>
      </c>
      <c r="G931" t="s">
        <v>15</v>
      </c>
      <c r="H931" t="s">
        <v>16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153</v>
      </c>
      <c r="Q931" s="6" t="str">
        <f t="shared" si="59"/>
        <v>41-65</v>
      </c>
      <c r="R931" s="6" t="s">
        <v>158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12</v>
      </c>
      <c r="G932" t="s">
        <v>15</v>
      </c>
      <c r="H932" t="s">
        <v>16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153</v>
      </c>
      <c r="Q932" s="6" t="str">
        <f t="shared" si="59"/>
        <v>41-65</v>
      </c>
      <c r="R932" s="6" t="s">
        <v>158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12</v>
      </c>
      <c r="G933" t="s">
        <v>15</v>
      </c>
      <c r="H933" t="s">
        <v>16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153</v>
      </c>
      <c r="Q933" s="6" t="str">
        <f t="shared" si="59"/>
        <v>41-65</v>
      </c>
      <c r="R933" s="6" t="s">
        <v>159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12</v>
      </c>
      <c r="G934" t="s">
        <v>15</v>
      </c>
      <c r="H934" t="s">
        <v>16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153</v>
      </c>
      <c r="Q934" s="6" t="str">
        <f t="shared" si="59"/>
        <v>41-65</v>
      </c>
      <c r="R934" s="6" t="s">
        <v>159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12</v>
      </c>
      <c r="G935" t="s">
        <v>15</v>
      </c>
      <c r="H935" t="s">
        <v>16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153</v>
      </c>
      <c r="Q935" s="6" t="str">
        <f t="shared" si="59"/>
        <v>41-65</v>
      </c>
      <c r="R935" s="6" t="s">
        <v>158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12</v>
      </c>
      <c r="G936" t="s">
        <v>15</v>
      </c>
      <c r="H936" t="s">
        <v>16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153</v>
      </c>
      <c r="Q936" s="6" t="str">
        <f t="shared" si="59"/>
        <v>41-65</v>
      </c>
      <c r="R936" s="6" t="s">
        <v>164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12</v>
      </c>
      <c r="G937" t="s">
        <v>15</v>
      </c>
      <c r="H937" t="s">
        <v>16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155</v>
      </c>
      <c r="Q937" s="6" t="str">
        <f t="shared" si="59"/>
        <v>26-40</v>
      </c>
      <c r="R937" s="6" t="s">
        <v>159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12</v>
      </c>
      <c r="G938" t="s">
        <v>15</v>
      </c>
      <c r="H938" t="s">
        <v>16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153</v>
      </c>
      <c r="Q938" s="6" t="str">
        <f t="shared" si="59"/>
        <v>41-65</v>
      </c>
      <c r="R938" s="6" t="s">
        <v>159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12</v>
      </c>
      <c r="G939" t="s">
        <v>15</v>
      </c>
      <c r="H939" t="s">
        <v>16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153</v>
      </c>
      <c r="Q939" s="6" t="str">
        <f t="shared" si="59"/>
        <v>41-65</v>
      </c>
      <c r="R939" s="6" t="s">
        <v>159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12</v>
      </c>
      <c r="G940" t="s">
        <v>15</v>
      </c>
      <c r="H940" t="s">
        <v>16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153</v>
      </c>
      <c r="Q940" s="6" t="str">
        <f t="shared" si="59"/>
        <v>41-65</v>
      </c>
      <c r="R940" s="6" t="s">
        <v>158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12</v>
      </c>
      <c r="G941" t="s">
        <v>15</v>
      </c>
      <c r="H941" t="s">
        <v>16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153</v>
      </c>
      <c r="Q941" s="6" t="str">
        <f t="shared" si="59"/>
        <v>41-65</v>
      </c>
      <c r="R941" s="6" t="s">
        <v>164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12</v>
      </c>
      <c r="G942" t="s">
        <v>15</v>
      </c>
      <c r="H942" t="s">
        <v>16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153</v>
      </c>
      <c r="Q942" s="6" t="str">
        <f t="shared" si="59"/>
        <v>41-65</v>
      </c>
      <c r="R942" s="6" t="s">
        <v>164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12</v>
      </c>
      <c r="G943" t="s">
        <v>15</v>
      </c>
      <c r="H943" t="s">
        <v>16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153</v>
      </c>
      <c r="Q943" s="6" t="str">
        <f t="shared" si="59"/>
        <v>41-65</v>
      </c>
      <c r="R943" s="6" t="s">
        <v>158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12</v>
      </c>
      <c r="G944" t="s">
        <v>15</v>
      </c>
      <c r="H944" t="s">
        <v>16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155</v>
      </c>
      <c r="Q944" s="6" t="str">
        <f t="shared" si="59"/>
        <v>26-40</v>
      </c>
      <c r="R944" s="6" t="s">
        <v>159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12</v>
      </c>
      <c r="G945" t="s">
        <v>15</v>
      </c>
      <c r="H945" t="s">
        <v>16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155</v>
      </c>
      <c r="Q945" s="6" t="str">
        <f t="shared" si="59"/>
        <v>26-40</v>
      </c>
      <c r="R945" s="6" t="s">
        <v>164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12</v>
      </c>
      <c r="G946" t="s">
        <v>15</v>
      </c>
      <c r="H946" t="s">
        <v>16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153</v>
      </c>
      <c r="Q946" s="6" t="str">
        <f t="shared" si="59"/>
        <v>41-65</v>
      </c>
      <c r="R946" s="6" t="s">
        <v>159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12</v>
      </c>
      <c r="G947" t="s">
        <v>15</v>
      </c>
      <c r="H947" t="s">
        <v>17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153</v>
      </c>
      <c r="Q947" s="6" t="str">
        <f t="shared" si="59"/>
        <v>41-65</v>
      </c>
      <c r="R947" s="6" t="s">
        <v>159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12</v>
      </c>
      <c r="G948" t="s">
        <v>15</v>
      </c>
      <c r="H948" t="s">
        <v>17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153</v>
      </c>
      <c r="Q948" s="6" t="str">
        <f t="shared" si="59"/>
        <v>41-65</v>
      </c>
      <c r="R948" s="6" t="s">
        <v>159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12</v>
      </c>
      <c r="G949" t="s">
        <v>15</v>
      </c>
      <c r="H949" t="s">
        <v>17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114</v>
      </c>
      <c r="P949" s="6" t="s">
        <v>153</v>
      </c>
      <c r="Q949" s="6" t="str">
        <f t="shared" si="59"/>
        <v>41-65</v>
      </c>
      <c r="R949" s="6" t="s">
        <v>158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12</v>
      </c>
      <c r="G950" t="s">
        <v>15</v>
      </c>
      <c r="H950" t="s">
        <v>17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153</v>
      </c>
      <c r="Q950" s="6" t="str">
        <f t="shared" si="59"/>
        <v>41-65</v>
      </c>
      <c r="R950" s="6" t="s">
        <v>158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12</v>
      </c>
      <c r="G951" t="s">
        <v>15</v>
      </c>
      <c r="H951" t="s">
        <v>17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156</v>
      </c>
      <c r="Q951" s="6" t="str">
        <f t="shared" si="59"/>
        <v>66-90</v>
      </c>
      <c r="R951" s="6" t="s">
        <v>159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12</v>
      </c>
      <c r="G952" t="s">
        <v>15</v>
      </c>
      <c r="H952" t="s">
        <v>17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153</v>
      </c>
      <c r="Q952" s="6" t="str">
        <f t="shared" si="59"/>
        <v>41-65</v>
      </c>
      <c r="R952" s="6" t="s">
        <v>158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12</v>
      </c>
      <c r="G953" t="s">
        <v>15</v>
      </c>
      <c r="H953" t="s">
        <v>17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156</v>
      </c>
      <c r="Q953" s="6" t="str">
        <f t="shared" si="59"/>
        <v>66-90</v>
      </c>
      <c r="R953" s="6" t="s">
        <v>159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12</v>
      </c>
      <c r="G954" t="s">
        <v>15</v>
      </c>
      <c r="H954" t="s">
        <v>17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115</v>
      </c>
      <c r="P954" s="6" t="s">
        <v>153</v>
      </c>
      <c r="Q954" s="6" t="str">
        <f t="shared" si="59"/>
        <v>41-65</v>
      </c>
      <c r="R954" s="6" t="s">
        <v>159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12</v>
      </c>
      <c r="G955" t="s">
        <v>15</v>
      </c>
      <c r="H955" t="s">
        <v>17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116</v>
      </c>
      <c r="P955" s="6" t="s">
        <v>153</v>
      </c>
      <c r="Q955" s="6" t="str">
        <f t="shared" si="59"/>
        <v>41-65</v>
      </c>
      <c r="R955" s="6" t="s">
        <v>158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12</v>
      </c>
      <c r="G956" t="s">
        <v>15</v>
      </c>
      <c r="H956" t="s">
        <v>17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117</v>
      </c>
      <c r="P956" s="6" t="s">
        <v>153</v>
      </c>
      <c r="Q956" s="6" t="str">
        <f t="shared" si="59"/>
        <v>41-65</v>
      </c>
      <c r="R956" s="6" t="s">
        <v>158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12</v>
      </c>
      <c r="G957" t="s">
        <v>14</v>
      </c>
      <c r="H957" t="s">
        <v>16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118</v>
      </c>
      <c r="P957" s="6" t="s">
        <v>155</v>
      </c>
      <c r="Q957" s="6" t="str">
        <f t="shared" si="59"/>
        <v>26-40</v>
      </c>
      <c r="R957" s="6" t="s">
        <v>158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12</v>
      </c>
      <c r="G958" t="s">
        <v>15</v>
      </c>
      <c r="H958" t="s">
        <v>17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155</v>
      </c>
      <c r="Q958" s="6" t="str">
        <f t="shared" si="59"/>
        <v>26-40</v>
      </c>
      <c r="R958" s="6" t="s">
        <v>158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12</v>
      </c>
      <c r="G959" t="s">
        <v>15</v>
      </c>
      <c r="H959" t="s">
        <v>17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119</v>
      </c>
      <c r="P959" s="6" t="s">
        <v>155</v>
      </c>
      <c r="Q959" s="6" t="str">
        <f t="shared" si="59"/>
        <v>26-40</v>
      </c>
      <c r="R959" s="6" t="s">
        <v>158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12</v>
      </c>
      <c r="G960" t="s">
        <v>15</v>
      </c>
      <c r="H960" t="s">
        <v>17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120</v>
      </c>
      <c r="P960" s="6" t="s">
        <v>153</v>
      </c>
      <c r="Q960" s="6" t="str">
        <f t="shared" si="59"/>
        <v>41-65</v>
      </c>
      <c r="R960" s="6" t="s">
        <v>158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12</v>
      </c>
      <c r="G961" t="s">
        <v>15</v>
      </c>
      <c r="H961" t="s">
        <v>16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156</v>
      </c>
      <c r="Q961" s="6" t="str">
        <f t="shared" si="59"/>
        <v>66-90</v>
      </c>
      <c r="R961" s="6" t="s">
        <v>159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12</v>
      </c>
      <c r="G962" t="s">
        <v>15</v>
      </c>
      <c r="H962" t="s">
        <v>16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153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164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12</v>
      </c>
      <c r="G963" t="s">
        <v>15</v>
      </c>
      <c r="H963" t="s">
        <v>16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155</v>
      </c>
      <c r="Q963" s="6" t="str">
        <f t="shared" si="63"/>
        <v>26-40</v>
      </c>
      <c r="R963" s="6" t="s">
        <v>159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12</v>
      </c>
      <c r="G964" t="s">
        <v>15</v>
      </c>
      <c r="H964" t="s">
        <v>16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156</v>
      </c>
      <c r="Q964" s="6" t="str">
        <f t="shared" si="63"/>
        <v>66-90</v>
      </c>
      <c r="R964" s="6" t="s">
        <v>158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12</v>
      </c>
      <c r="G965" t="s">
        <v>15</v>
      </c>
      <c r="H965" t="s">
        <v>16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153</v>
      </c>
      <c r="Q965" s="6" t="str">
        <f t="shared" si="63"/>
        <v>41-65</v>
      </c>
      <c r="R965" s="6" t="s">
        <v>158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12</v>
      </c>
      <c r="G966" t="s">
        <v>15</v>
      </c>
      <c r="H966" t="s">
        <v>16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156</v>
      </c>
      <c r="Q966" s="6" t="str">
        <f t="shared" si="63"/>
        <v>66-90</v>
      </c>
      <c r="R966" s="6" t="s">
        <v>158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12</v>
      </c>
      <c r="G967" t="s">
        <v>15</v>
      </c>
      <c r="H967" t="s">
        <v>16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155</v>
      </c>
      <c r="Q967" s="6" t="str">
        <f t="shared" si="63"/>
        <v>26-40</v>
      </c>
      <c r="R967" s="6" t="s">
        <v>158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12</v>
      </c>
      <c r="G968" t="s">
        <v>15</v>
      </c>
      <c r="H968" t="s">
        <v>16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156</v>
      </c>
      <c r="Q968" s="6" t="str">
        <f t="shared" si="63"/>
        <v>66-90</v>
      </c>
      <c r="R968" s="6" t="s">
        <v>159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12</v>
      </c>
      <c r="G969" t="s">
        <v>15</v>
      </c>
      <c r="H969" t="s">
        <v>16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153</v>
      </c>
      <c r="Q969" s="6" t="str">
        <f t="shared" si="63"/>
        <v>41-65</v>
      </c>
      <c r="R969" s="6" t="s">
        <v>164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12</v>
      </c>
      <c r="G970" t="s">
        <v>15</v>
      </c>
      <c r="H970" t="s">
        <v>16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156</v>
      </c>
      <c r="Q970" s="6" t="str">
        <f t="shared" si="63"/>
        <v>66-90</v>
      </c>
      <c r="R970" s="6" t="s">
        <v>158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12</v>
      </c>
      <c r="G971" t="s">
        <v>15</v>
      </c>
      <c r="H971" t="s">
        <v>16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155</v>
      </c>
      <c r="Q971" s="6" t="str">
        <f t="shared" si="63"/>
        <v>26-40</v>
      </c>
      <c r="R971" s="6" t="s">
        <v>164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12</v>
      </c>
      <c r="G972" t="s">
        <v>15</v>
      </c>
      <c r="H972" t="s">
        <v>16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155</v>
      </c>
      <c r="Q972" s="6" t="str">
        <f t="shared" si="63"/>
        <v>26-40</v>
      </c>
      <c r="R972" s="6" t="s">
        <v>159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12</v>
      </c>
      <c r="G973" t="s">
        <v>15</v>
      </c>
      <c r="H973" t="s">
        <v>16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153</v>
      </c>
      <c r="Q973" s="6" t="str">
        <f t="shared" si="63"/>
        <v>41-65</v>
      </c>
      <c r="R973" s="6" t="s">
        <v>159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12</v>
      </c>
      <c r="G974" t="s">
        <v>15</v>
      </c>
      <c r="H974" t="s">
        <v>17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153</v>
      </c>
      <c r="Q974" s="6" t="str">
        <f t="shared" si="63"/>
        <v>41-65</v>
      </c>
      <c r="R974" s="6" t="s">
        <v>158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12</v>
      </c>
      <c r="G975" t="s">
        <v>15</v>
      </c>
      <c r="H975" t="s">
        <v>17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153</v>
      </c>
      <c r="Q975" s="6" t="str">
        <f t="shared" si="63"/>
        <v>41-65</v>
      </c>
      <c r="R975" s="6" t="s">
        <v>159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12</v>
      </c>
      <c r="G976" t="s">
        <v>15</v>
      </c>
      <c r="H976" t="s">
        <v>17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153</v>
      </c>
      <c r="Q976" s="6" t="str">
        <f t="shared" si="63"/>
        <v>41-65</v>
      </c>
      <c r="R976" s="6" t="s">
        <v>158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12</v>
      </c>
      <c r="G977" t="s">
        <v>15</v>
      </c>
      <c r="H977" t="s">
        <v>17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155</v>
      </c>
      <c r="Q977" s="6" t="str">
        <f t="shared" si="63"/>
        <v>26-40</v>
      </c>
      <c r="R977" s="6" t="s">
        <v>159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12</v>
      </c>
      <c r="G978" t="s">
        <v>15</v>
      </c>
      <c r="H978" t="s">
        <v>17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154</v>
      </c>
      <c r="Q978" s="6" t="str">
        <f t="shared" si="63"/>
        <v>19-25</v>
      </c>
      <c r="R978" s="6" t="s">
        <v>158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12</v>
      </c>
      <c r="G979" t="s">
        <v>15</v>
      </c>
      <c r="H979" t="s">
        <v>17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154</v>
      </c>
      <c r="Q979" s="6" t="str">
        <f t="shared" si="63"/>
        <v>19-25</v>
      </c>
      <c r="R979" s="6" t="s">
        <v>159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12</v>
      </c>
      <c r="G980" t="s">
        <v>15</v>
      </c>
      <c r="H980" t="s">
        <v>17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154</v>
      </c>
      <c r="Q980" s="6" t="str">
        <f t="shared" si="63"/>
        <v>19-25</v>
      </c>
      <c r="R980" s="6" t="s">
        <v>159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12</v>
      </c>
      <c r="G981" t="s">
        <v>15</v>
      </c>
      <c r="H981" t="s">
        <v>17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121</v>
      </c>
      <c r="P981" s="6" t="s">
        <v>153</v>
      </c>
      <c r="Q981" s="6" t="str">
        <f t="shared" si="63"/>
        <v>41-65</v>
      </c>
      <c r="R981" s="6" t="s">
        <v>159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12</v>
      </c>
      <c r="G982" t="s">
        <v>15</v>
      </c>
      <c r="H982" t="s">
        <v>17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153</v>
      </c>
      <c r="Q982" s="6" t="str">
        <f t="shared" si="63"/>
        <v>41-65</v>
      </c>
      <c r="R982" s="6" t="s">
        <v>158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12</v>
      </c>
      <c r="G983" t="s">
        <v>15</v>
      </c>
      <c r="H983" t="s">
        <v>17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153</v>
      </c>
      <c r="Q983" s="6" t="str">
        <f t="shared" si="63"/>
        <v>41-65</v>
      </c>
      <c r="R983" s="6" t="s">
        <v>158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12</v>
      </c>
      <c r="G984" t="s">
        <v>15</v>
      </c>
      <c r="H984" t="s">
        <v>17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122</v>
      </c>
      <c r="P984" s="6" t="s">
        <v>155</v>
      </c>
      <c r="Q984" s="6" t="str">
        <f t="shared" si="63"/>
        <v>26-40</v>
      </c>
      <c r="R984" s="6" t="s">
        <v>158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12</v>
      </c>
      <c r="G985" t="s">
        <v>15</v>
      </c>
      <c r="H985" t="s">
        <v>17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123</v>
      </c>
      <c r="P985" s="6" t="s">
        <v>153</v>
      </c>
      <c r="Q985" s="6" t="str">
        <f t="shared" si="63"/>
        <v>41-65</v>
      </c>
      <c r="R985" s="6" t="s">
        <v>158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12</v>
      </c>
      <c r="G986" t="s">
        <v>15</v>
      </c>
      <c r="H986" t="s">
        <v>17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153</v>
      </c>
      <c r="Q986" s="6" t="str">
        <f t="shared" si="63"/>
        <v>41-65</v>
      </c>
      <c r="R986" s="6" t="s">
        <v>158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12</v>
      </c>
      <c r="G987" t="s">
        <v>15</v>
      </c>
      <c r="H987" t="s">
        <v>17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124</v>
      </c>
      <c r="P987" s="6" t="s">
        <v>153</v>
      </c>
      <c r="Q987" s="6" t="str">
        <f t="shared" si="63"/>
        <v>41-65</v>
      </c>
      <c r="R987" s="6" t="s">
        <v>159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12</v>
      </c>
      <c r="G988" t="s">
        <v>15</v>
      </c>
      <c r="H988" t="s">
        <v>17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153</v>
      </c>
      <c r="Q988" s="6" t="str">
        <f t="shared" si="63"/>
        <v>41-65</v>
      </c>
      <c r="R988" s="6" t="s">
        <v>158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12</v>
      </c>
      <c r="G989" t="s">
        <v>15</v>
      </c>
      <c r="H989" t="s">
        <v>17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125</v>
      </c>
      <c r="P989" s="6" t="s">
        <v>154</v>
      </c>
      <c r="Q989" s="6" t="str">
        <f t="shared" si="63"/>
        <v>19-25</v>
      </c>
      <c r="R989" s="6" t="s">
        <v>158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12</v>
      </c>
      <c r="G990" t="s">
        <v>15</v>
      </c>
      <c r="H990" t="s">
        <v>17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153</v>
      </c>
      <c r="Q990" s="6" t="str">
        <f t="shared" si="63"/>
        <v>41-65</v>
      </c>
      <c r="R990" s="6" t="s">
        <v>158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12</v>
      </c>
      <c r="G991" t="s">
        <v>15</v>
      </c>
      <c r="H991" t="s">
        <v>17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156</v>
      </c>
      <c r="Q991" s="6" t="str">
        <f t="shared" si="63"/>
        <v>66-90</v>
      </c>
      <c r="R991" s="6" t="s">
        <v>159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12</v>
      </c>
      <c r="G992" t="s">
        <v>15</v>
      </c>
      <c r="H992" t="s">
        <v>17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155</v>
      </c>
      <c r="Q992" s="6" t="str">
        <f t="shared" si="63"/>
        <v>26-40</v>
      </c>
      <c r="R992" s="6" t="s">
        <v>158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12</v>
      </c>
      <c r="G993" t="s">
        <v>15</v>
      </c>
      <c r="H993" t="s">
        <v>17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126</v>
      </c>
      <c r="P993" s="6" t="s">
        <v>153</v>
      </c>
      <c r="Q993" s="6" t="str">
        <f t="shared" si="63"/>
        <v>41-65</v>
      </c>
      <c r="R993" s="6" t="s">
        <v>158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12</v>
      </c>
      <c r="G994" t="s">
        <v>15</v>
      </c>
      <c r="H994" t="s">
        <v>17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127</v>
      </c>
      <c r="P994" s="6" t="s">
        <v>153</v>
      </c>
      <c r="Q994" s="6" t="str">
        <f t="shared" si="63"/>
        <v>41-65</v>
      </c>
      <c r="R994" s="6" t="s">
        <v>159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12</v>
      </c>
      <c r="G995" t="s">
        <v>15</v>
      </c>
      <c r="H995" t="s">
        <v>17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153</v>
      </c>
      <c r="Q995" s="6" t="str">
        <f t="shared" si="63"/>
        <v>41-65</v>
      </c>
      <c r="R995" s="6" t="s">
        <v>158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12</v>
      </c>
      <c r="G996" t="s">
        <v>15</v>
      </c>
      <c r="H996" t="s">
        <v>17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155</v>
      </c>
      <c r="Q996" s="6" t="str">
        <f t="shared" si="63"/>
        <v>26-40</v>
      </c>
      <c r="R996" s="6" t="s">
        <v>158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12</v>
      </c>
      <c r="G997" t="s">
        <v>15</v>
      </c>
      <c r="H997" t="s">
        <v>17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128</v>
      </c>
      <c r="P997" s="6" t="s">
        <v>153</v>
      </c>
      <c r="Q997" s="6" t="str">
        <f t="shared" si="63"/>
        <v>41-65</v>
      </c>
      <c r="R997" s="6" t="s">
        <v>158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12</v>
      </c>
      <c r="G998" t="s">
        <v>15</v>
      </c>
      <c r="H998" t="s">
        <v>17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129</v>
      </c>
      <c r="P998" s="6" t="s">
        <v>153</v>
      </c>
      <c r="Q998" s="6" t="str">
        <f t="shared" si="63"/>
        <v>41-65</v>
      </c>
      <c r="R998" s="6" t="s">
        <v>159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12</v>
      </c>
      <c r="G999" t="s">
        <v>15</v>
      </c>
      <c r="H999" t="s">
        <v>17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130</v>
      </c>
      <c r="P999" s="6" t="s">
        <v>154</v>
      </c>
      <c r="Q999" s="6" t="str">
        <f t="shared" si="63"/>
        <v>19-25</v>
      </c>
      <c r="R999" s="6" t="s">
        <v>158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12</v>
      </c>
      <c r="G1000" t="s">
        <v>15</v>
      </c>
      <c r="H1000" t="s">
        <v>17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108</v>
      </c>
      <c r="P1000" s="6" t="s">
        <v>153</v>
      </c>
      <c r="Q1000" s="6" t="str">
        <f t="shared" si="63"/>
        <v>41-65</v>
      </c>
      <c r="R1000" s="6" t="s">
        <v>159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12</v>
      </c>
      <c r="G1001" t="s">
        <v>15</v>
      </c>
      <c r="H1001" t="s">
        <v>17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153</v>
      </c>
      <c r="Q1001" s="6" t="str">
        <f t="shared" si="63"/>
        <v>41-65</v>
      </c>
      <c r="R1001" s="6" t="s">
        <v>158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12</v>
      </c>
      <c r="G1002" t="s">
        <v>15</v>
      </c>
      <c r="H1002" t="s">
        <v>17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131</v>
      </c>
      <c r="P1002" s="6" t="s">
        <v>153</v>
      </c>
      <c r="Q1002" s="6" t="str">
        <f t="shared" si="63"/>
        <v>41-65</v>
      </c>
      <c r="R1002" s="6" t="s">
        <v>158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12</v>
      </c>
      <c r="G1003" t="s">
        <v>15</v>
      </c>
      <c r="H1003" t="s">
        <v>17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157</v>
      </c>
      <c r="Q1003" s="6" t="str">
        <f t="shared" si="63"/>
        <v>0-18</v>
      </c>
      <c r="R1003" s="6" t="s">
        <v>159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12</v>
      </c>
      <c r="G1004" t="s">
        <v>15</v>
      </c>
      <c r="H1004" t="s">
        <v>16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155</v>
      </c>
      <c r="Q1004" s="6" t="str">
        <f t="shared" si="63"/>
        <v>26-40</v>
      </c>
      <c r="R1004" s="6" t="s">
        <v>164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12</v>
      </c>
      <c r="G1005" t="s">
        <v>15</v>
      </c>
      <c r="H1005" t="s">
        <v>16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155</v>
      </c>
      <c r="Q1005" s="6" t="str">
        <f t="shared" si="63"/>
        <v>26-40</v>
      </c>
      <c r="R1005" s="6" t="s">
        <v>158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12</v>
      </c>
      <c r="G1006" t="s">
        <v>15</v>
      </c>
      <c r="H1006" t="s">
        <v>16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155</v>
      </c>
      <c r="Q1006" s="6" t="str">
        <f t="shared" si="63"/>
        <v>26-40</v>
      </c>
      <c r="R1006" s="6" t="s">
        <v>158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12</v>
      </c>
      <c r="G1007" t="s">
        <v>15</v>
      </c>
      <c r="H1007" t="s">
        <v>16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155</v>
      </c>
      <c r="Q1007" s="6" t="str">
        <f t="shared" si="63"/>
        <v>26-40</v>
      </c>
      <c r="R1007" s="6" t="s">
        <v>158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12</v>
      </c>
      <c r="G1008" t="s">
        <v>15</v>
      </c>
      <c r="H1008" t="s">
        <v>16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155</v>
      </c>
      <c r="Q1008" s="6" t="str">
        <f t="shared" si="63"/>
        <v>26-40</v>
      </c>
      <c r="R1008" s="6" t="s">
        <v>159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12</v>
      </c>
      <c r="G1009" t="s">
        <v>15</v>
      </c>
      <c r="H1009" t="s">
        <v>16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153</v>
      </c>
      <c r="Q1009" s="6" t="str">
        <f t="shared" si="63"/>
        <v>41-65</v>
      </c>
      <c r="R1009" s="6" t="s">
        <v>159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12</v>
      </c>
      <c r="G1010" t="s">
        <v>15</v>
      </c>
      <c r="H1010" t="s">
        <v>16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155</v>
      </c>
      <c r="Q1010" s="6" t="str">
        <f t="shared" si="63"/>
        <v>26-40</v>
      </c>
      <c r="R1010" s="6" t="s">
        <v>159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12</v>
      </c>
      <c r="G1011" t="s">
        <v>15</v>
      </c>
      <c r="H1011" t="s">
        <v>16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155</v>
      </c>
      <c r="Q1011" s="6" t="str">
        <f t="shared" si="63"/>
        <v>26-40</v>
      </c>
      <c r="R1011" s="6" t="s">
        <v>158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12</v>
      </c>
      <c r="G1012" t="s">
        <v>15</v>
      </c>
      <c r="H1012" t="s">
        <v>16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153</v>
      </c>
      <c r="Q1012" s="6" t="str">
        <f t="shared" si="63"/>
        <v>41-65</v>
      </c>
      <c r="R1012" s="6" t="s">
        <v>158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12</v>
      </c>
      <c r="G1013" t="s">
        <v>15</v>
      </c>
      <c r="H1013" t="s">
        <v>16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153</v>
      </c>
      <c r="Q1013" s="6" t="str">
        <f t="shared" si="63"/>
        <v>41-65</v>
      </c>
      <c r="R1013" s="6" t="s">
        <v>159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12</v>
      </c>
      <c r="G1014" t="s">
        <v>15</v>
      </c>
      <c r="H1014" t="s">
        <v>16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155</v>
      </c>
      <c r="Q1014" s="6" t="str">
        <f t="shared" si="63"/>
        <v>26-40</v>
      </c>
      <c r="R1014" s="6" t="s">
        <v>158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12</v>
      </c>
      <c r="G1015" t="s">
        <v>15</v>
      </c>
      <c r="H1015" t="s">
        <v>16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153</v>
      </c>
      <c r="Q1015" s="6" t="str">
        <f t="shared" si="63"/>
        <v>41-65</v>
      </c>
      <c r="R1015" s="6" t="s">
        <v>159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12</v>
      </c>
      <c r="G1016" t="s">
        <v>15</v>
      </c>
      <c r="H1016" t="s">
        <v>16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153</v>
      </c>
      <c r="Q1016" s="6" t="str">
        <f t="shared" si="63"/>
        <v>41-65</v>
      </c>
      <c r="R1016" s="6" t="s">
        <v>158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12</v>
      </c>
      <c r="G1017" t="s">
        <v>15</v>
      </c>
      <c r="H1017" t="s">
        <v>16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153</v>
      </c>
      <c r="Q1017" s="6" t="str">
        <f t="shared" si="63"/>
        <v>41-65</v>
      </c>
      <c r="R1017" s="6" t="s">
        <v>159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12</v>
      </c>
      <c r="G1018" t="s">
        <v>15</v>
      </c>
      <c r="H1018" t="s">
        <v>16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153</v>
      </c>
      <c r="Q1018" s="6" t="str">
        <f t="shared" si="63"/>
        <v>41-65</v>
      </c>
      <c r="R1018" s="6" t="s">
        <v>159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12</v>
      </c>
      <c r="G1019" t="s">
        <v>15</v>
      </c>
      <c r="H1019" t="s">
        <v>16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156</v>
      </c>
      <c r="Q1019" s="6" t="str">
        <f t="shared" si="63"/>
        <v>66-90</v>
      </c>
      <c r="R1019" s="6" t="s">
        <v>158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12</v>
      </c>
      <c r="G1020" t="s">
        <v>15</v>
      </c>
      <c r="H1020" t="s">
        <v>16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156</v>
      </c>
      <c r="Q1020" s="6" t="str">
        <f t="shared" si="63"/>
        <v>66-90</v>
      </c>
      <c r="R1020" s="6" t="s">
        <v>159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12</v>
      </c>
      <c r="G1021" t="s">
        <v>15</v>
      </c>
      <c r="H1021" t="s">
        <v>16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153</v>
      </c>
      <c r="Q1021" s="6" t="str">
        <f t="shared" si="63"/>
        <v>41-65</v>
      </c>
      <c r="R1021" s="6" t="s">
        <v>159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12</v>
      </c>
      <c r="G1022" t="s">
        <v>15</v>
      </c>
      <c r="H1022" t="s">
        <v>16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153</v>
      </c>
      <c r="Q1022" s="6" t="str">
        <f t="shared" si="63"/>
        <v>41-65</v>
      </c>
      <c r="R1022" s="6" t="s">
        <v>159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12</v>
      </c>
      <c r="G1023" t="s">
        <v>15</v>
      </c>
      <c r="H1023" t="s">
        <v>16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155</v>
      </c>
      <c r="Q1023" s="6" t="str">
        <f t="shared" si="63"/>
        <v>26-40</v>
      </c>
      <c r="R1023" s="6" t="s">
        <v>158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12</v>
      </c>
      <c r="G1024" t="s">
        <v>15</v>
      </c>
      <c r="H1024" t="s">
        <v>16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153</v>
      </c>
      <c r="Q1024" s="6" t="str">
        <f t="shared" si="63"/>
        <v>41-65</v>
      </c>
      <c r="R1024" s="6" t="s">
        <v>158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12</v>
      </c>
      <c r="G1025" t="s">
        <v>15</v>
      </c>
      <c r="H1025" t="s">
        <v>16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154</v>
      </c>
      <c r="Q1025" s="6" t="str">
        <f t="shared" si="63"/>
        <v>19-25</v>
      </c>
      <c r="R1025" s="6" t="s">
        <v>158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12</v>
      </c>
      <c r="G1026" t="s">
        <v>15</v>
      </c>
      <c r="H1026" t="s">
        <v>16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153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159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12</v>
      </c>
      <c r="G1027" t="s">
        <v>15</v>
      </c>
      <c r="H1027" t="s">
        <v>16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132</v>
      </c>
      <c r="P1027" s="6" t="s">
        <v>153</v>
      </c>
      <c r="Q1027" s="6" t="str">
        <f t="shared" si="67"/>
        <v>41-65</v>
      </c>
      <c r="R1027" s="6" t="s">
        <v>159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12</v>
      </c>
      <c r="G1028" t="s">
        <v>15</v>
      </c>
      <c r="H1028" t="s">
        <v>16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156</v>
      </c>
      <c r="Q1028" s="6" t="str">
        <f t="shared" si="67"/>
        <v>66-90</v>
      </c>
      <c r="R1028" s="6" t="s">
        <v>159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12</v>
      </c>
      <c r="G1029" t="s">
        <v>15</v>
      </c>
      <c r="H1029" t="s">
        <v>16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154</v>
      </c>
      <c r="Q1029" s="6" t="str">
        <f t="shared" si="67"/>
        <v>19-25</v>
      </c>
      <c r="R1029" s="6" t="s">
        <v>158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12</v>
      </c>
      <c r="G1030" t="s">
        <v>15</v>
      </c>
      <c r="H1030" t="s">
        <v>16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157</v>
      </c>
      <c r="Q1030" s="6" t="str">
        <f t="shared" si="67"/>
        <v>0-18</v>
      </c>
      <c r="R1030" s="6" t="s">
        <v>158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12</v>
      </c>
      <c r="G1031" t="s">
        <v>15</v>
      </c>
      <c r="H1031" t="s">
        <v>16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157</v>
      </c>
      <c r="Q1031" s="6" t="str">
        <f t="shared" si="67"/>
        <v>0-18</v>
      </c>
      <c r="R1031" s="6" t="s">
        <v>158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12</v>
      </c>
      <c r="G1032" t="s">
        <v>15</v>
      </c>
      <c r="H1032" t="s">
        <v>16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153</v>
      </c>
      <c r="Q1032" s="6" t="str">
        <f t="shared" si="67"/>
        <v>41-65</v>
      </c>
      <c r="R1032" s="6" t="s">
        <v>158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12</v>
      </c>
      <c r="G1033" t="s">
        <v>15</v>
      </c>
      <c r="H1033" t="s">
        <v>16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155</v>
      </c>
      <c r="Q1033" s="6" t="str">
        <f t="shared" si="67"/>
        <v>26-40</v>
      </c>
      <c r="R1033" s="6" t="s">
        <v>159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12</v>
      </c>
      <c r="G1034" t="s">
        <v>15</v>
      </c>
      <c r="H1034" t="s">
        <v>16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153</v>
      </c>
      <c r="Q1034" s="6" t="str">
        <f t="shared" si="67"/>
        <v>41-65</v>
      </c>
      <c r="R1034" s="6" t="s">
        <v>159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12</v>
      </c>
      <c r="G1035" t="s">
        <v>15</v>
      </c>
      <c r="H1035" t="s">
        <v>16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157</v>
      </c>
      <c r="Q1035" s="6" t="str">
        <f t="shared" si="67"/>
        <v>0-18</v>
      </c>
      <c r="R1035" s="6" t="s">
        <v>158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12</v>
      </c>
      <c r="G1036" t="s">
        <v>15</v>
      </c>
      <c r="H1036" t="s">
        <v>16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155</v>
      </c>
      <c r="Q1036" s="6" t="str">
        <f t="shared" si="67"/>
        <v>26-40</v>
      </c>
      <c r="R1036" s="6" t="s">
        <v>164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12</v>
      </c>
      <c r="G1037" t="s">
        <v>15</v>
      </c>
      <c r="H1037" t="s">
        <v>16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157</v>
      </c>
      <c r="Q1037" s="6" t="str">
        <f t="shared" si="67"/>
        <v>0-18</v>
      </c>
      <c r="R1037" s="6" t="s">
        <v>158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12</v>
      </c>
      <c r="G1038" t="s">
        <v>15</v>
      </c>
      <c r="H1038" t="s">
        <v>16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155</v>
      </c>
      <c r="Q1038" s="6" t="str">
        <f t="shared" si="67"/>
        <v>26-40</v>
      </c>
      <c r="R1038" s="6" t="s">
        <v>158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12</v>
      </c>
      <c r="G1039" t="s">
        <v>15</v>
      </c>
      <c r="H1039" t="s">
        <v>16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155</v>
      </c>
      <c r="Q1039" s="6" t="str">
        <f t="shared" si="67"/>
        <v>26-40</v>
      </c>
      <c r="R1039" s="6" t="s">
        <v>159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12</v>
      </c>
      <c r="G1040" t="s">
        <v>15</v>
      </c>
      <c r="H1040" t="s">
        <v>16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153</v>
      </c>
      <c r="Q1040" s="6" t="str">
        <f t="shared" si="67"/>
        <v>41-65</v>
      </c>
      <c r="R1040" s="6" t="s">
        <v>164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12</v>
      </c>
      <c r="G1041" t="s">
        <v>15</v>
      </c>
      <c r="H1041" t="s">
        <v>16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154</v>
      </c>
      <c r="Q1041" s="6" t="str">
        <f t="shared" si="67"/>
        <v>19-25</v>
      </c>
      <c r="R1041" s="6" t="s">
        <v>158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12</v>
      </c>
      <c r="G1042" t="s">
        <v>15</v>
      </c>
      <c r="H1042" t="s">
        <v>16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153</v>
      </c>
      <c r="Q1042" s="6" t="str">
        <f t="shared" si="67"/>
        <v>41-65</v>
      </c>
      <c r="R1042" s="6" t="s">
        <v>159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12</v>
      </c>
      <c r="G1043" t="s">
        <v>15</v>
      </c>
      <c r="H1043" t="s">
        <v>16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153</v>
      </c>
      <c r="Q1043" s="6" t="str">
        <f t="shared" si="67"/>
        <v>41-65</v>
      </c>
      <c r="R1043" s="6" t="s">
        <v>159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12</v>
      </c>
      <c r="G1044" t="s">
        <v>15</v>
      </c>
      <c r="H1044" t="s">
        <v>16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156</v>
      </c>
      <c r="Q1044" s="6" t="str">
        <f t="shared" si="67"/>
        <v>66-90</v>
      </c>
      <c r="R1044" s="6" t="s">
        <v>158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12</v>
      </c>
      <c r="G1045" t="s">
        <v>15</v>
      </c>
      <c r="H1045" t="s">
        <v>16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154</v>
      </c>
      <c r="Q1045" s="6" t="str">
        <f t="shared" si="67"/>
        <v>19-25</v>
      </c>
      <c r="R1045" s="6" t="s">
        <v>164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12</v>
      </c>
      <c r="G1046" t="s">
        <v>15</v>
      </c>
      <c r="H1046" t="s">
        <v>16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154</v>
      </c>
      <c r="Q1046" s="6" t="str">
        <f t="shared" si="67"/>
        <v>19-25</v>
      </c>
      <c r="R1046" s="6" t="s">
        <v>158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12</v>
      </c>
      <c r="G1047" t="s">
        <v>15</v>
      </c>
      <c r="H1047" t="s">
        <v>16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156</v>
      </c>
      <c r="Q1047" s="6" t="str">
        <f t="shared" si="67"/>
        <v>66-90</v>
      </c>
      <c r="R1047" s="6" t="s">
        <v>159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12</v>
      </c>
      <c r="G1048" t="s">
        <v>15</v>
      </c>
      <c r="H1048" t="s">
        <v>16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153</v>
      </c>
      <c r="Q1048" s="6" t="str">
        <f t="shared" si="67"/>
        <v>41-65</v>
      </c>
      <c r="R1048" s="6" t="s">
        <v>159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12</v>
      </c>
      <c r="G1049" t="s">
        <v>15</v>
      </c>
      <c r="H1049" t="s">
        <v>16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155</v>
      </c>
      <c r="Q1049" s="6" t="str">
        <f t="shared" si="67"/>
        <v>26-40</v>
      </c>
      <c r="R1049" s="6" t="s">
        <v>164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12</v>
      </c>
      <c r="G1050" t="s">
        <v>15</v>
      </c>
      <c r="H1050" t="s">
        <v>16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155</v>
      </c>
      <c r="Q1050" s="6" t="str">
        <f t="shared" si="67"/>
        <v>26-40</v>
      </c>
      <c r="R1050" s="6" t="s">
        <v>159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12</v>
      </c>
      <c r="G1051" t="s">
        <v>15</v>
      </c>
      <c r="H1051" t="s">
        <v>16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155</v>
      </c>
      <c r="Q1051" s="6" t="str">
        <f t="shared" si="67"/>
        <v>26-40</v>
      </c>
      <c r="R1051" s="6" t="s">
        <v>158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12</v>
      </c>
      <c r="G1052" t="s">
        <v>15</v>
      </c>
      <c r="H1052" t="s">
        <v>16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154</v>
      </c>
      <c r="Q1052" s="6" t="str">
        <f t="shared" si="67"/>
        <v>19-25</v>
      </c>
      <c r="R1052" s="6" t="s">
        <v>164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12</v>
      </c>
      <c r="G1053" t="s">
        <v>15</v>
      </c>
      <c r="H1053" t="s">
        <v>16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155</v>
      </c>
      <c r="Q1053" s="6" t="str">
        <f t="shared" si="67"/>
        <v>26-40</v>
      </c>
      <c r="R1053" s="6" t="s">
        <v>158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12</v>
      </c>
      <c r="G1054" t="s">
        <v>15</v>
      </c>
      <c r="H1054" t="s">
        <v>16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157</v>
      </c>
      <c r="Q1054" s="6" t="str">
        <f t="shared" si="67"/>
        <v>0-18</v>
      </c>
      <c r="R1054" s="6" t="s">
        <v>159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12</v>
      </c>
      <c r="G1055" t="s">
        <v>14</v>
      </c>
      <c r="H1055" t="s">
        <v>17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133</v>
      </c>
      <c r="P1055" s="6" t="s">
        <v>153</v>
      </c>
      <c r="Q1055" s="6" t="str">
        <f t="shared" si="67"/>
        <v>41-65</v>
      </c>
      <c r="R1055" s="6" t="s">
        <v>158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12</v>
      </c>
      <c r="G1056" t="s">
        <v>14</v>
      </c>
      <c r="H1056" t="s">
        <v>17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133</v>
      </c>
      <c r="P1056" s="6" t="s">
        <v>153</v>
      </c>
      <c r="Q1056" s="6" t="str">
        <f t="shared" si="67"/>
        <v>41-65</v>
      </c>
      <c r="R1056" s="6" t="s">
        <v>158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12</v>
      </c>
      <c r="G1057" t="s">
        <v>14</v>
      </c>
      <c r="H1057" t="s">
        <v>17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134</v>
      </c>
      <c r="P1057" s="6" t="s">
        <v>155</v>
      </c>
      <c r="Q1057" s="6" t="str">
        <f t="shared" si="67"/>
        <v>26-40</v>
      </c>
      <c r="R1057" s="6" t="s">
        <v>159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12</v>
      </c>
      <c r="G1058" t="s">
        <v>15</v>
      </c>
      <c r="H1058" t="s">
        <v>16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157</v>
      </c>
      <c r="Q1058" s="6" t="str">
        <f t="shared" si="67"/>
        <v>0-18</v>
      </c>
      <c r="R1058" s="6" t="s">
        <v>159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12</v>
      </c>
      <c r="G1059" t="s">
        <v>15</v>
      </c>
      <c r="H1059" t="s">
        <v>16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156</v>
      </c>
      <c r="Q1059" s="6" t="str">
        <f t="shared" si="67"/>
        <v>66-90</v>
      </c>
      <c r="R1059" s="6" t="s">
        <v>158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12</v>
      </c>
      <c r="G1060" t="s">
        <v>15</v>
      </c>
      <c r="H1060" t="s">
        <v>16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155</v>
      </c>
      <c r="Q1060" s="6" t="str">
        <f t="shared" si="67"/>
        <v>26-40</v>
      </c>
      <c r="R1060" s="6" t="s">
        <v>158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12</v>
      </c>
      <c r="G1061" t="s">
        <v>15</v>
      </c>
      <c r="H1061" t="s">
        <v>16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153</v>
      </c>
      <c r="Q1061" s="6" t="str">
        <f t="shared" si="67"/>
        <v>41-65</v>
      </c>
      <c r="R1061" s="6" t="s">
        <v>164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12</v>
      </c>
      <c r="G1062" t="s">
        <v>15</v>
      </c>
      <c r="H1062" t="s">
        <v>16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153</v>
      </c>
      <c r="Q1062" s="6" t="str">
        <f t="shared" si="67"/>
        <v>41-65</v>
      </c>
      <c r="R1062" s="6" t="s">
        <v>159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12</v>
      </c>
      <c r="G1063" t="s">
        <v>15</v>
      </c>
      <c r="H1063" t="s">
        <v>16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155</v>
      </c>
      <c r="Q1063" s="6" t="str">
        <f t="shared" si="67"/>
        <v>26-40</v>
      </c>
      <c r="R1063" s="6" t="s">
        <v>158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12</v>
      </c>
      <c r="G1064" t="s">
        <v>15</v>
      </c>
      <c r="H1064" t="s">
        <v>16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153</v>
      </c>
      <c r="Q1064" s="6" t="str">
        <f t="shared" si="67"/>
        <v>41-65</v>
      </c>
      <c r="R1064" s="6" t="s">
        <v>158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12</v>
      </c>
      <c r="G1065" t="s">
        <v>15</v>
      </c>
      <c r="H1065" t="s">
        <v>16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157</v>
      </c>
      <c r="Q1065" s="6" t="str">
        <f t="shared" si="67"/>
        <v>0-18</v>
      </c>
      <c r="R1065" s="6" t="s">
        <v>158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12</v>
      </c>
      <c r="G1066" t="s">
        <v>15</v>
      </c>
      <c r="H1066" t="s">
        <v>16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156</v>
      </c>
      <c r="Q1066" s="6" t="str">
        <f t="shared" si="67"/>
        <v>66-90</v>
      </c>
      <c r="R1066" s="6" t="s">
        <v>164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12</v>
      </c>
      <c r="G1067" t="s">
        <v>15</v>
      </c>
      <c r="H1067" t="s">
        <v>16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155</v>
      </c>
      <c r="Q1067" s="6" t="str">
        <f t="shared" si="67"/>
        <v>26-40</v>
      </c>
      <c r="R1067" s="6" t="s">
        <v>159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12</v>
      </c>
      <c r="G1068" t="s">
        <v>15</v>
      </c>
      <c r="H1068" t="s">
        <v>16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153</v>
      </c>
      <c r="Q1068" s="6" t="str">
        <f t="shared" si="67"/>
        <v>41-65</v>
      </c>
      <c r="R1068" s="6" t="s">
        <v>159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12</v>
      </c>
      <c r="G1069" t="s">
        <v>15</v>
      </c>
      <c r="H1069" t="s">
        <v>16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153</v>
      </c>
      <c r="Q1069" s="6" t="str">
        <f t="shared" si="67"/>
        <v>41-65</v>
      </c>
      <c r="R1069" s="6" t="s">
        <v>158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12</v>
      </c>
      <c r="G1070" t="s">
        <v>15</v>
      </c>
      <c r="H1070" t="s">
        <v>16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153</v>
      </c>
      <c r="Q1070" s="6" t="str">
        <f t="shared" si="67"/>
        <v>41-65</v>
      </c>
      <c r="R1070" s="6" t="s">
        <v>158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12</v>
      </c>
      <c r="G1071" t="s">
        <v>15</v>
      </c>
      <c r="H1071" t="s">
        <v>16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153</v>
      </c>
      <c r="Q1071" s="6" t="str">
        <f t="shared" si="67"/>
        <v>41-65</v>
      </c>
      <c r="R1071" s="6" t="s">
        <v>159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12</v>
      </c>
      <c r="G1072" t="s">
        <v>15</v>
      </c>
      <c r="H1072" t="s">
        <v>16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157</v>
      </c>
      <c r="Q1072" s="6" t="str">
        <f t="shared" si="67"/>
        <v>0-18</v>
      </c>
      <c r="R1072" s="6" t="s">
        <v>158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12</v>
      </c>
      <c r="G1073" t="s">
        <v>15</v>
      </c>
      <c r="H1073" t="s">
        <v>16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155</v>
      </c>
      <c r="Q1073" s="6" t="str">
        <f t="shared" si="67"/>
        <v>26-40</v>
      </c>
      <c r="R1073" s="6" t="s">
        <v>158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12</v>
      </c>
      <c r="G1074" t="s">
        <v>15</v>
      </c>
      <c r="H1074" t="s">
        <v>16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156</v>
      </c>
      <c r="Q1074" s="6" t="str">
        <f t="shared" si="67"/>
        <v>66-90</v>
      </c>
      <c r="R1074" s="6" t="s">
        <v>159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12</v>
      </c>
      <c r="G1075" t="s">
        <v>15</v>
      </c>
      <c r="H1075" t="s">
        <v>16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153</v>
      </c>
      <c r="Q1075" s="6" t="str">
        <f t="shared" si="67"/>
        <v>41-65</v>
      </c>
      <c r="R1075" s="6" t="s">
        <v>159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12</v>
      </c>
      <c r="G1076" t="s">
        <v>15</v>
      </c>
      <c r="H1076" t="s">
        <v>16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156</v>
      </c>
      <c r="Q1076" s="6" t="str">
        <f t="shared" si="67"/>
        <v>66-90</v>
      </c>
      <c r="R1076" s="6" t="s">
        <v>164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12</v>
      </c>
      <c r="G1077" t="s">
        <v>15</v>
      </c>
      <c r="H1077" t="s">
        <v>16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155</v>
      </c>
      <c r="Q1077" s="6" t="str">
        <f t="shared" si="67"/>
        <v>26-40</v>
      </c>
      <c r="R1077" s="6" t="s">
        <v>158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12</v>
      </c>
      <c r="G1078" t="s">
        <v>15</v>
      </c>
      <c r="H1078" t="s">
        <v>16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154</v>
      </c>
      <c r="Q1078" s="6" t="str">
        <f t="shared" si="67"/>
        <v>19-25</v>
      </c>
      <c r="R1078" s="6" t="s">
        <v>159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12</v>
      </c>
      <c r="G1079" t="s">
        <v>15</v>
      </c>
      <c r="H1079" t="s">
        <v>16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153</v>
      </c>
      <c r="Q1079" s="6" t="str">
        <f t="shared" si="67"/>
        <v>41-65</v>
      </c>
      <c r="R1079" s="6" t="s">
        <v>159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12</v>
      </c>
      <c r="G1080" t="s">
        <v>15</v>
      </c>
      <c r="H1080" t="s">
        <v>16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155</v>
      </c>
      <c r="Q1080" s="6" t="str">
        <f t="shared" si="67"/>
        <v>26-40</v>
      </c>
      <c r="R1080" s="6" t="s">
        <v>159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12</v>
      </c>
      <c r="G1081" t="s">
        <v>15</v>
      </c>
      <c r="H1081" t="s">
        <v>16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153</v>
      </c>
      <c r="Q1081" s="6" t="str">
        <f t="shared" si="67"/>
        <v>41-65</v>
      </c>
      <c r="R1081" s="6" t="s">
        <v>159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12</v>
      </c>
      <c r="G1082" t="s">
        <v>15</v>
      </c>
      <c r="H1082" t="s">
        <v>16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157</v>
      </c>
      <c r="Q1082" s="6" t="str">
        <f t="shared" si="67"/>
        <v>0-18</v>
      </c>
      <c r="R1082" s="6" t="s">
        <v>158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12</v>
      </c>
      <c r="G1083" t="s">
        <v>15</v>
      </c>
      <c r="H1083" t="s">
        <v>16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153</v>
      </c>
      <c r="Q1083" s="6" t="str">
        <f t="shared" si="67"/>
        <v>41-65</v>
      </c>
      <c r="R1083" s="6" t="s">
        <v>158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12</v>
      </c>
      <c r="G1084" t="s">
        <v>15</v>
      </c>
      <c r="H1084" t="s">
        <v>16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153</v>
      </c>
      <c r="Q1084" s="6" t="str">
        <f t="shared" si="67"/>
        <v>41-65</v>
      </c>
      <c r="R1084" s="6" t="s">
        <v>159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12</v>
      </c>
      <c r="G1085" t="s">
        <v>14</v>
      </c>
      <c r="H1085" t="s">
        <v>18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135</v>
      </c>
      <c r="P1085" s="6" t="s">
        <v>153</v>
      </c>
      <c r="Q1085" s="6" t="str">
        <f t="shared" si="67"/>
        <v>41-65</v>
      </c>
      <c r="R1085" s="6" t="s">
        <v>159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12</v>
      </c>
      <c r="G1086" t="s">
        <v>15</v>
      </c>
      <c r="H1086" t="s">
        <v>16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153</v>
      </c>
      <c r="Q1086" s="6" t="str">
        <f t="shared" si="67"/>
        <v>41-65</v>
      </c>
      <c r="R1086" s="6" t="s">
        <v>159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13</v>
      </c>
      <c r="G1087" t="s">
        <v>14</v>
      </c>
      <c r="H1087" t="s">
        <v>17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153</v>
      </c>
      <c r="Q1087" s="6" t="str">
        <f t="shared" si="67"/>
        <v>41-65</v>
      </c>
      <c r="R1087" s="6" t="s">
        <v>158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12</v>
      </c>
      <c r="G1088" t="s">
        <v>15</v>
      </c>
      <c r="H1088" t="s">
        <v>16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157</v>
      </c>
      <c r="Q1088" s="6" t="str">
        <f t="shared" si="67"/>
        <v>0-18</v>
      </c>
      <c r="R1088" s="6" t="s">
        <v>158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12</v>
      </c>
      <c r="G1089" t="s">
        <v>15</v>
      </c>
      <c r="H1089" t="s">
        <v>16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154</v>
      </c>
      <c r="Q1089" s="6" t="str">
        <f t="shared" si="67"/>
        <v>19-25</v>
      </c>
      <c r="R1089" s="6" t="s">
        <v>158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12</v>
      </c>
      <c r="G1090" t="s">
        <v>15</v>
      </c>
      <c r="H1090" t="s">
        <v>16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155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158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12</v>
      </c>
      <c r="G1091" t="s">
        <v>15</v>
      </c>
      <c r="H1091" t="s">
        <v>16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136</v>
      </c>
      <c r="P1091" s="6" t="s">
        <v>155</v>
      </c>
      <c r="Q1091" s="6" t="str">
        <f t="shared" si="72"/>
        <v>26-40</v>
      </c>
      <c r="R1091" s="6" t="s">
        <v>158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12</v>
      </c>
      <c r="G1092" t="s">
        <v>15</v>
      </c>
      <c r="H1092" t="s">
        <v>16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153</v>
      </c>
      <c r="Q1092" s="6" t="str">
        <f t="shared" si="72"/>
        <v>41-65</v>
      </c>
      <c r="R1092" s="6" t="s">
        <v>159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12</v>
      </c>
      <c r="G1093" t="s">
        <v>15</v>
      </c>
      <c r="H1093" t="s">
        <v>16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154</v>
      </c>
      <c r="Q1093" s="6" t="str">
        <f t="shared" si="72"/>
        <v>19-25</v>
      </c>
      <c r="R1093" s="6" t="s">
        <v>164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12</v>
      </c>
      <c r="G1094" t="s">
        <v>15</v>
      </c>
      <c r="H1094" t="s">
        <v>16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154</v>
      </c>
      <c r="Q1094" s="6" t="str">
        <f t="shared" si="72"/>
        <v>19-25</v>
      </c>
      <c r="R1094" s="6" t="s">
        <v>164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12</v>
      </c>
      <c r="G1095" t="s">
        <v>15</v>
      </c>
      <c r="H1095" t="s">
        <v>16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153</v>
      </c>
      <c r="Q1095" s="6" t="str">
        <f t="shared" si="72"/>
        <v>41-65</v>
      </c>
      <c r="R1095" s="6" t="s">
        <v>158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12</v>
      </c>
      <c r="G1096" t="s">
        <v>15</v>
      </c>
      <c r="H1096" t="s">
        <v>16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153</v>
      </c>
      <c r="Q1096" s="6" t="str">
        <f t="shared" si="72"/>
        <v>41-65</v>
      </c>
      <c r="R1096" s="6" t="s">
        <v>159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12</v>
      </c>
      <c r="G1097" t="s">
        <v>15</v>
      </c>
      <c r="H1097" t="s">
        <v>16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156</v>
      </c>
      <c r="Q1097" s="6" t="str">
        <f t="shared" si="72"/>
        <v>66-90</v>
      </c>
      <c r="R1097" s="6" t="s">
        <v>159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12</v>
      </c>
      <c r="G1098" t="s">
        <v>15</v>
      </c>
      <c r="H1098" t="s">
        <v>16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153</v>
      </c>
      <c r="Q1098" s="6" t="str">
        <f t="shared" si="72"/>
        <v>41-65</v>
      </c>
      <c r="R1098" s="6" t="s">
        <v>164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12</v>
      </c>
      <c r="G1099" t="s">
        <v>15</v>
      </c>
      <c r="H1099" t="s">
        <v>16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153</v>
      </c>
      <c r="Q1099" s="6" t="str">
        <f t="shared" si="72"/>
        <v>41-65</v>
      </c>
      <c r="R1099" s="6" t="s">
        <v>159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12</v>
      </c>
      <c r="G1100" t="s">
        <v>15</v>
      </c>
      <c r="H1100" t="s">
        <v>16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153</v>
      </c>
      <c r="Q1100" s="6" t="str">
        <f t="shared" si="72"/>
        <v>41-65</v>
      </c>
      <c r="R1100" s="6" t="s">
        <v>159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12</v>
      </c>
      <c r="G1101" t="s">
        <v>15</v>
      </c>
      <c r="H1101" t="s">
        <v>16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153</v>
      </c>
      <c r="Q1101" s="6" t="str">
        <f t="shared" si="72"/>
        <v>41-65</v>
      </c>
      <c r="R1101" s="6" t="s">
        <v>164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12</v>
      </c>
      <c r="G1102" t="s">
        <v>15</v>
      </c>
      <c r="H1102" t="s">
        <v>16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153</v>
      </c>
      <c r="Q1102" s="6" t="str">
        <f t="shared" si="72"/>
        <v>41-65</v>
      </c>
      <c r="R1102" s="6" t="s">
        <v>164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12</v>
      </c>
      <c r="G1103" t="s">
        <v>15</v>
      </c>
      <c r="H1103" t="s">
        <v>16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157</v>
      </c>
      <c r="Q1103" s="6" t="str">
        <f t="shared" si="72"/>
        <v>0-18</v>
      </c>
      <c r="R1103" s="6" t="s">
        <v>158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12</v>
      </c>
      <c r="G1104" t="s">
        <v>15</v>
      </c>
      <c r="H1104" t="s">
        <v>16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153</v>
      </c>
      <c r="Q1104" s="6" t="str">
        <f t="shared" si="72"/>
        <v>41-65</v>
      </c>
      <c r="R1104" s="6" t="s">
        <v>158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12</v>
      </c>
      <c r="G1105" t="s">
        <v>15</v>
      </c>
      <c r="H1105" t="s">
        <v>16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153</v>
      </c>
      <c r="Q1105" s="6" t="str">
        <f t="shared" si="72"/>
        <v>41-65</v>
      </c>
      <c r="R1105" s="6" t="s">
        <v>159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12</v>
      </c>
      <c r="G1106" t="s">
        <v>15</v>
      </c>
      <c r="H1106" t="s">
        <v>16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155</v>
      </c>
      <c r="Q1106" s="6" t="str">
        <f t="shared" si="72"/>
        <v>26-40</v>
      </c>
      <c r="R1106" s="6" t="s">
        <v>164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12</v>
      </c>
      <c r="G1107" t="s">
        <v>15</v>
      </c>
      <c r="H1107" t="s">
        <v>16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154</v>
      </c>
      <c r="Q1107" s="6" t="str">
        <f t="shared" si="72"/>
        <v>19-25</v>
      </c>
      <c r="R1107" s="6" t="s">
        <v>159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12</v>
      </c>
      <c r="G1108" t="s">
        <v>15</v>
      </c>
      <c r="H1108" t="s">
        <v>16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153</v>
      </c>
      <c r="Q1108" s="6" t="str">
        <f t="shared" si="72"/>
        <v>41-65</v>
      </c>
      <c r="R1108" s="6" t="s">
        <v>158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12</v>
      </c>
      <c r="G1109" t="s">
        <v>15</v>
      </c>
      <c r="H1109" t="s">
        <v>16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153</v>
      </c>
      <c r="Q1109" s="6" t="str">
        <f t="shared" si="72"/>
        <v>41-65</v>
      </c>
      <c r="R1109" s="6" t="s">
        <v>164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12</v>
      </c>
      <c r="G1110" t="s">
        <v>15</v>
      </c>
      <c r="H1110" t="s">
        <v>16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154</v>
      </c>
      <c r="Q1110" s="6" t="str">
        <f t="shared" si="72"/>
        <v>19-25</v>
      </c>
      <c r="R1110" s="6" t="s">
        <v>164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12</v>
      </c>
      <c r="G1111" t="s">
        <v>15</v>
      </c>
      <c r="H1111" t="s">
        <v>16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153</v>
      </c>
      <c r="Q1111" s="6" t="str">
        <f t="shared" si="72"/>
        <v>41-65</v>
      </c>
      <c r="R1111" s="6" t="s">
        <v>158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12</v>
      </c>
      <c r="G1112" t="s">
        <v>15</v>
      </c>
      <c r="H1112" t="s">
        <v>16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153</v>
      </c>
      <c r="Q1112" s="6" t="str">
        <f t="shared" si="72"/>
        <v>41-65</v>
      </c>
      <c r="R1112" s="6" t="s">
        <v>158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12</v>
      </c>
      <c r="G1113" t="s">
        <v>15</v>
      </c>
      <c r="H1113" t="s">
        <v>16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153</v>
      </c>
      <c r="Q1113" s="6" t="str">
        <f t="shared" si="72"/>
        <v>41-65</v>
      </c>
      <c r="R1113" s="6" t="s">
        <v>158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12</v>
      </c>
      <c r="G1114" t="s">
        <v>15</v>
      </c>
      <c r="H1114" t="s">
        <v>16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154</v>
      </c>
      <c r="Q1114" s="6" t="str">
        <f t="shared" si="72"/>
        <v>19-25</v>
      </c>
      <c r="R1114" s="6" t="s">
        <v>159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12</v>
      </c>
      <c r="G1115" t="s">
        <v>15</v>
      </c>
      <c r="H1115" t="s">
        <v>16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155</v>
      </c>
      <c r="Q1115" s="6" t="str">
        <f t="shared" si="72"/>
        <v>26-40</v>
      </c>
      <c r="R1115" s="6" t="s">
        <v>158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12</v>
      </c>
      <c r="G1116" t="s">
        <v>15</v>
      </c>
      <c r="H1116" t="s">
        <v>16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153</v>
      </c>
      <c r="Q1116" s="6" t="str">
        <f t="shared" si="72"/>
        <v>41-65</v>
      </c>
      <c r="R1116" s="6" t="s">
        <v>164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12</v>
      </c>
      <c r="G1117" t="s">
        <v>15</v>
      </c>
      <c r="H1117" t="s">
        <v>16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154</v>
      </c>
      <c r="Q1117" s="6" t="str">
        <f t="shared" si="72"/>
        <v>19-25</v>
      </c>
      <c r="R1117" s="6" t="s">
        <v>158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12</v>
      </c>
      <c r="G1118" t="s">
        <v>15</v>
      </c>
      <c r="H1118" t="s">
        <v>16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153</v>
      </c>
      <c r="Q1118" s="6" t="str">
        <f t="shared" si="72"/>
        <v>41-65</v>
      </c>
      <c r="R1118" s="6" t="s">
        <v>158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12</v>
      </c>
      <c r="G1119" t="s">
        <v>15</v>
      </c>
      <c r="H1119" t="s">
        <v>16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153</v>
      </c>
      <c r="Q1119" s="6" t="str">
        <f t="shared" si="72"/>
        <v>41-65</v>
      </c>
      <c r="R1119" s="6" t="s">
        <v>158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12</v>
      </c>
      <c r="G1120" t="s">
        <v>15</v>
      </c>
      <c r="H1120" t="s">
        <v>16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155</v>
      </c>
      <c r="Q1120" s="6" t="str">
        <f t="shared" si="72"/>
        <v>26-40</v>
      </c>
      <c r="R1120" s="6" t="s">
        <v>164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12</v>
      </c>
      <c r="G1121" t="s">
        <v>15</v>
      </c>
      <c r="H1121" t="s">
        <v>16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153</v>
      </c>
      <c r="Q1121" s="6" t="str">
        <f t="shared" si="72"/>
        <v>41-65</v>
      </c>
      <c r="R1121" s="6" t="s">
        <v>159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12</v>
      </c>
      <c r="G1122" t="s">
        <v>15</v>
      </c>
      <c r="H1122" t="s">
        <v>16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157</v>
      </c>
      <c r="Q1122" s="6" t="str">
        <f t="shared" si="72"/>
        <v>0-18</v>
      </c>
      <c r="R1122" s="6" t="s">
        <v>164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12</v>
      </c>
      <c r="G1123" t="s">
        <v>15</v>
      </c>
      <c r="H1123" t="s">
        <v>16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153</v>
      </c>
      <c r="Q1123" s="6" t="str">
        <f t="shared" si="72"/>
        <v>41-65</v>
      </c>
      <c r="R1123" s="6" t="s">
        <v>159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12</v>
      </c>
      <c r="G1124" t="s">
        <v>15</v>
      </c>
      <c r="H1124" t="s">
        <v>16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153</v>
      </c>
      <c r="Q1124" s="6" t="str">
        <f t="shared" si="72"/>
        <v>41-65</v>
      </c>
      <c r="R1124" s="6" t="s">
        <v>158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12</v>
      </c>
      <c r="G1125" t="s">
        <v>15</v>
      </c>
      <c r="H1125" t="s">
        <v>16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155</v>
      </c>
      <c r="Q1125" s="6" t="str">
        <f t="shared" si="72"/>
        <v>26-40</v>
      </c>
      <c r="R1125" s="6" t="s">
        <v>159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12</v>
      </c>
      <c r="G1126" t="s">
        <v>15</v>
      </c>
      <c r="H1126" t="s">
        <v>16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155</v>
      </c>
      <c r="Q1126" s="6" t="str">
        <f t="shared" si="72"/>
        <v>26-40</v>
      </c>
      <c r="R1126" s="6" t="s">
        <v>164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12</v>
      </c>
      <c r="G1127" t="s">
        <v>15</v>
      </c>
      <c r="H1127" t="s">
        <v>16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154</v>
      </c>
      <c r="Q1127" s="6" t="str">
        <f t="shared" si="72"/>
        <v>19-25</v>
      </c>
      <c r="R1127" s="6" t="s">
        <v>159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12</v>
      </c>
      <c r="G1128" t="s">
        <v>15</v>
      </c>
      <c r="H1128" t="s">
        <v>16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157</v>
      </c>
      <c r="Q1128" s="6" t="str">
        <f t="shared" si="72"/>
        <v>0-18</v>
      </c>
      <c r="R1128" s="6" t="s">
        <v>159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12</v>
      </c>
      <c r="G1129" t="s">
        <v>15</v>
      </c>
      <c r="H1129" t="s">
        <v>16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153</v>
      </c>
      <c r="Q1129" s="6" t="str">
        <f t="shared" si="72"/>
        <v>41-65</v>
      </c>
      <c r="R1129" s="6" t="s">
        <v>158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12</v>
      </c>
      <c r="G1130" t="s">
        <v>15</v>
      </c>
      <c r="H1130" t="s">
        <v>16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153</v>
      </c>
      <c r="Q1130" s="6" t="str">
        <f t="shared" si="72"/>
        <v>41-65</v>
      </c>
      <c r="R1130" s="6" t="s">
        <v>164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12</v>
      </c>
      <c r="G1131" t="s">
        <v>15</v>
      </c>
      <c r="H1131" t="s">
        <v>16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154</v>
      </c>
      <c r="Q1131" s="6" t="str">
        <f t="shared" si="72"/>
        <v>19-25</v>
      </c>
      <c r="R1131" s="6" t="s">
        <v>159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12</v>
      </c>
      <c r="G1132" t="s">
        <v>15</v>
      </c>
      <c r="H1132" t="s">
        <v>16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155</v>
      </c>
      <c r="Q1132" s="6" t="str">
        <f t="shared" si="72"/>
        <v>26-40</v>
      </c>
      <c r="R1132" s="6" t="s">
        <v>159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12</v>
      </c>
      <c r="G1133" t="s">
        <v>15</v>
      </c>
      <c r="H1133" t="s">
        <v>16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153</v>
      </c>
      <c r="Q1133" s="6" t="str">
        <f t="shared" si="72"/>
        <v>41-65</v>
      </c>
      <c r="R1133" s="6" t="s">
        <v>159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12</v>
      </c>
      <c r="G1134" t="s">
        <v>15</v>
      </c>
      <c r="H1134" t="s">
        <v>16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153</v>
      </c>
      <c r="Q1134" s="6" t="str">
        <f t="shared" si="72"/>
        <v>41-65</v>
      </c>
      <c r="R1134" s="6" t="s">
        <v>158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12</v>
      </c>
      <c r="G1135" t="s">
        <v>15</v>
      </c>
      <c r="H1135" t="s">
        <v>16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154</v>
      </c>
      <c r="Q1135" s="6" t="str">
        <f t="shared" si="72"/>
        <v>19-25</v>
      </c>
      <c r="R1135" s="6" t="s">
        <v>158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12</v>
      </c>
      <c r="G1136" t="s">
        <v>15</v>
      </c>
      <c r="H1136" t="s">
        <v>16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153</v>
      </c>
      <c r="Q1136" s="6" t="str">
        <f t="shared" si="72"/>
        <v>41-65</v>
      </c>
      <c r="R1136" s="6" t="s">
        <v>159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12</v>
      </c>
      <c r="G1137" t="s">
        <v>15</v>
      </c>
      <c r="H1137" t="s">
        <v>16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153</v>
      </c>
      <c r="Q1137" s="6" t="str">
        <f t="shared" si="72"/>
        <v>41-65</v>
      </c>
      <c r="R1137" s="6" t="s">
        <v>158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12</v>
      </c>
      <c r="G1138" t="s">
        <v>15</v>
      </c>
      <c r="H1138" t="s">
        <v>16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153</v>
      </c>
      <c r="Q1138" s="6" t="str">
        <f t="shared" si="72"/>
        <v>41-65</v>
      </c>
      <c r="R1138" s="6" t="s">
        <v>164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12</v>
      </c>
      <c r="G1139" t="s">
        <v>15</v>
      </c>
      <c r="H1139" t="s">
        <v>16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154</v>
      </c>
      <c r="Q1139" s="6" t="str">
        <f t="shared" si="72"/>
        <v>19-25</v>
      </c>
      <c r="R1139" s="6" t="s">
        <v>158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12</v>
      </c>
      <c r="G1140" t="s">
        <v>15</v>
      </c>
      <c r="H1140" t="s">
        <v>16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154</v>
      </c>
      <c r="Q1140" s="6" t="str">
        <f t="shared" si="72"/>
        <v>19-25</v>
      </c>
      <c r="R1140" s="6" t="s">
        <v>159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12</v>
      </c>
      <c r="G1141" t="s">
        <v>15</v>
      </c>
      <c r="H1141" t="s">
        <v>16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154</v>
      </c>
      <c r="Q1141" s="6" t="str">
        <f t="shared" si="72"/>
        <v>19-25</v>
      </c>
      <c r="R1141" s="6" t="s">
        <v>158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12</v>
      </c>
      <c r="G1142" t="s">
        <v>15</v>
      </c>
      <c r="H1142" t="s">
        <v>16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155</v>
      </c>
      <c r="Q1142" s="6" t="str">
        <f t="shared" si="72"/>
        <v>26-40</v>
      </c>
      <c r="R1142" s="6" t="s">
        <v>158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12</v>
      </c>
      <c r="G1143" t="s">
        <v>15</v>
      </c>
      <c r="H1143" t="s">
        <v>16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153</v>
      </c>
      <c r="Q1143" s="6" t="str">
        <f t="shared" si="72"/>
        <v>41-65</v>
      </c>
      <c r="R1143" s="6" t="s">
        <v>158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12</v>
      </c>
      <c r="G1144" t="s">
        <v>15</v>
      </c>
      <c r="H1144" t="s">
        <v>16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153</v>
      </c>
      <c r="Q1144" s="6" t="str">
        <f t="shared" si="72"/>
        <v>41-65</v>
      </c>
      <c r="R1144" s="6" t="s">
        <v>159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12</v>
      </c>
      <c r="G1145" t="s">
        <v>14</v>
      </c>
      <c r="H1145" t="s">
        <v>17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137</v>
      </c>
      <c r="P1145" s="6" t="s">
        <v>155</v>
      </c>
      <c r="Q1145" s="6" t="str">
        <f t="shared" si="72"/>
        <v>26-40</v>
      </c>
      <c r="R1145" s="6" t="s">
        <v>159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12</v>
      </c>
      <c r="G1146" t="s">
        <v>15</v>
      </c>
      <c r="H1146" t="s">
        <v>16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153</v>
      </c>
      <c r="Q1146" s="6" t="str">
        <f t="shared" si="72"/>
        <v>41-65</v>
      </c>
      <c r="R1146" s="6" t="s">
        <v>164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12</v>
      </c>
      <c r="G1147" t="s">
        <v>15</v>
      </c>
      <c r="H1147" t="s">
        <v>16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154</v>
      </c>
      <c r="Q1147" s="6" t="str">
        <f t="shared" si="72"/>
        <v>19-25</v>
      </c>
      <c r="R1147" s="6" t="s">
        <v>164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12</v>
      </c>
      <c r="G1148" t="s">
        <v>15</v>
      </c>
      <c r="H1148" t="s">
        <v>16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153</v>
      </c>
      <c r="Q1148" s="6" t="str">
        <f t="shared" si="72"/>
        <v>41-65</v>
      </c>
      <c r="R1148" s="6" t="s">
        <v>159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12</v>
      </c>
      <c r="G1149" t="s">
        <v>15</v>
      </c>
      <c r="H1149" t="s">
        <v>16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156</v>
      </c>
      <c r="Q1149" s="6" t="str">
        <f t="shared" si="72"/>
        <v>66-90</v>
      </c>
      <c r="R1149" s="6" t="s">
        <v>158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12</v>
      </c>
      <c r="G1150" t="s">
        <v>15</v>
      </c>
      <c r="H1150" t="s">
        <v>16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156</v>
      </c>
      <c r="Q1150" s="6" t="str">
        <f t="shared" si="72"/>
        <v>66-90</v>
      </c>
      <c r="R1150" s="6" t="s">
        <v>164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12</v>
      </c>
      <c r="G1151" t="s">
        <v>15</v>
      </c>
      <c r="H1151" t="s">
        <v>16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153</v>
      </c>
      <c r="Q1151" s="6" t="str">
        <f t="shared" si="72"/>
        <v>41-65</v>
      </c>
      <c r="R1151" s="6" t="s">
        <v>159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12</v>
      </c>
      <c r="G1152" t="s">
        <v>15</v>
      </c>
      <c r="H1152" t="s">
        <v>16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154</v>
      </c>
      <c r="Q1152" s="6" t="str">
        <f t="shared" si="72"/>
        <v>19-25</v>
      </c>
      <c r="R1152" s="6" t="s">
        <v>164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12</v>
      </c>
      <c r="G1153" t="s">
        <v>15</v>
      </c>
      <c r="H1153" t="s">
        <v>16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156</v>
      </c>
      <c r="Q1153" s="6" t="str">
        <f t="shared" si="72"/>
        <v>66-90</v>
      </c>
      <c r="R1153" s="6" t="s">
        <v>159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12</v>
      </c>
      <c r="G1154" t="s">
        <v>15</v>
      </c>
      <c r="H1154" t="s">
        <v>16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153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158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12</v>
      </c>
      <c r="G1155" t="s">
        <v>15</v>
      </c>
      <c r="H1155" t="s">
        <v>16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155</v>
      </c>
      <c r="Q1155" s="6" t="str">
        <f t="shared" si="76"/>
        <v>26-40</v>
      </c>
      <c r="R1155" s="6" t="s">
        <v>159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12</v>
      </c>
      <c r="G1156" t="s">
        <v>15</v>
      </c>
      <c r="H1156" t="s">
        <v>16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153</v>
      </c>
      <c r="Q1156" s="6" t="str">
        <f t="shared" si="76"/>
        <v>41-65</v>
      </c>
      <c r="R1156" s="6" t="s">
        <v>164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12</v>
      </c>
      <c r="G1157" t="s">
        <v>15</v>
      </c>
      <c r="H1157" t="s">
        <v>16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138</v>
      </c>
      <c r="P1157" s="6" t="s">
        <v>155</v>
      </c>
      <c r="Q1157" s="6" t="str">
        <f t="shared" si="76"/>
        <v>26-40</v>
      </c>
      <c r="R1157" s="6" t="s">
        <v>158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12</v>
      </c>
      <c r="G1158" t="s">
        <v>15</v>
      </c>
      <c r="H1158" t="s">
        <v>16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154</v>
      </c>
      <c r="Q1158" s="6" t="str">
        <f t="shared" si="76"/>
        <v>19-25</v>
      </c>
      <c r="R1158" s="6" t="s">
        <v>159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12</v>
      </c>
      <c r="G1159" t="s">
        <v>15</v>
      </c>
      <c r="H1159" t="s">
        <v>16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153</v>
      </c>
      <c r="Q1159" s="6" t="str">
        <f t="shared" si="76"/>
        <v>41-65</v>
      </c>
      <c r="R1159" s="6" t="s">
        <v>159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12</v>
      </c>
      <c r="G1160" t="s">
        <v>15</v>
      </c>
      <c r="H1160" t="s">
        <v>16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153</v>
      </c>
      <c r="Q1160" s="6" t="str">
        <f t="shared" si="76"/>
        <v>41-65</v>
      </c>
      <c r="R1160" s="6" t="s">
        <v>158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12</v>
      </c>
      <c r="G1161" t="s">
        <v>15</v>
      </c>
      <c r="H1161" t="s">
        <v>16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153</v>
      </c>
      <c r="Q1161" s="6" t="str">
        <f t="shared" si="76"/>
        <v>41-65</v>
      </c>
      <c r="R1161" s="6" t="s">
        <v>158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12</v>
      </c>
      <c r="G1162" t="s">
        <v>15</v>
      </c>
      <c r="H1162" t="s">
        <v>16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153</v>
      </c>
      <c r="Q1162" s="6" t="str">
        <f t="shared" si="76"/>
        <v>41-65</v>
      </c>
      <c r="R1162" s="6" t="s">
        <v>158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12</v>
      </c>
      <c r="G1163" t="s">
        <v>15</v>
      </c>
      <c r="H1163" t="s">
        <v>16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139</v>
      </c>
      <c r="P1163" s="6" t="s">
        <v>153</v>
      </c>
      <c r="Q1163" s="6" t="str">
        <f t="shared" si="76"/>
        <v>41-65</v>
      </c>
      <c r="R1163" s="6" t="s">
        <v>158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12</v>
      </c>
      <c r="G1164" t="s">
        <v>15</v>
      </c>
      <c r="H1164" t="s">
        <v>16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153</v>
      </c>
      <c r="Q1164" s="6" t="str">
        <f t="shared" si="76"/>
        <v>41-65</v>
      </c>
      <c r="R1164" s="6" t="s">
        <v>158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12</v>
      </c>
      <c r="G1165" t="s">
        <v>15</v>
      </c>
      <c r="H1165" t="s">
        <v>16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154</v>
      </c>
      <c r="Q1165" s="6" t="str">
        <f t="shared" si="76"/>
        <v>19-25</v>
      </c>
      <c r="R1165" s="6" t="s">
        <v>159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12</v>
      </c>
      <c r="G1166" t="s">
        <v>15</v>
      </c>
      <c r="H1166" t="s">
        <v>16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156</v>
      </c>
      <c r="Q1166" s="6" t="str">
        <f t="shared" si="76"/>
        <v>66-90</v>
      </c>
      <c r="R1166" s="6" t="s">
        <v>159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12</v>
      </c>
      <c r="G1167" t="s">
        <v>15</v>
      </c>
      <c r="H1167" t="s">
        <v>16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153</v>
      </c>
      <c r="Q1167" s="6" t="str">
        <f t="shared" si="76"/>
        <v>41-65</v>
      </c>
      <c r="R1167" s="6" t="s">
        <v>159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12</v>
      </c>
      <c r="G1168" t="s">
        <v>15</v>
      </c>
      <c r="H1168" t="s">
        <v>16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154</v>
      </c>
      <c r="Q1168" s="6" t="str">
        <f t="shared" si="76"/>
        <v>19-25</v>
      </c>
      <c r="R1168" s="6" t="s">
        <v>159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12</v>
      </c>
      <c r="G1169" t="s">
        <v>15</v>
      </c>
      <c r="H1169" t="s">
        <v>16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153</v>
      </c>
      <c r="Q1169" s="6" t="str">
        <f t="shared" si="76"/>
        <v>41-65</v>
      </c>
      <c r="R1169" s="6" t="s">
        <v>164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12</v>
      </c>
      <c r="G1170" t="s">
        <v>15</v>
      </c>
      <c r="H1170" t="s">
        <v>16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153</v>
      </c>
      <c r="Q1170" s="6" t="str">
        <f t="shared" si="76"/>
        <v>41-65</v>
      </c>
      <c r="R1170" s="6" t="s">
        <v>158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12</v>
      </c>
      <c r="G1171" t="s">
        <v>15</v>
      </c>
      <c r="H1171" t="s">
        <v>16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154</v>
      </c>
      <c r="Q1171" s="6" t="str">
        <f t="shared" si="76"/>
        <v>19-25</v>
      </c>
      <c r="R1171" s="6" t="s">
        <v>158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12</v>
      </c>
      <c r="G1172" t="s">
        <v>15</v>
      </c>
      <c r="H1172" t="s">
        <v>16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153</v>
      </c>
      <c r="Q1172" s="6" t="str">
        <f t="shared" si="76"/>
        <v>41-65</v>
      </c>
      <c r="R1172" s="6" t="s">
        <v>159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12</v>
      </c>
      <c r="G1173" t="s">
        <v>15</v>
      </c>
      <c r="H1173" t="s">
        <v>16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155</v>
      </c>
      <c r="Q1173" s="6" t="str">
        <f t="shared" si="76"/>
        <v>26-40</v>
      </c>
      <c r="R1173" s="6" t="s">
        <v>159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12</v>
      </c>
      <c r="G1174" t="s">
        <v>15</v>
      </c>
      <c r="H1174" t="s">
        <v>16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154</v>
      </c>
      <c r="Q1174" s="6" t="str">
        <f t="shared" si="76"/>
        <v>19-25</v>
      </c>
      <c r="R1174" s="6" t="s">
        <v>164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12</v>
      </c>
      <c r="G1175" t="s">
        <v>15</v>
      </c>
      <c r="H1175" t="s">
        <v>16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153</v>
      </c>
      <c r="Q1175" s="6" t="str">
        <f t="shared" si="76"/>
        <v>41-65</v>
      </c>
      <c r="R1175" s="6" t="s">
        <v>158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12</v>
      </c>
      <c r="G1176" t="s">
        <v>15</v>
      </c>
      <c r="H1176" t="s">
        <v>16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155</v>
      </c>
      <c r="Q1176" s="6" t="str">
        <f t="shared" si="76"/>
        <v>26-40</v>
      </c>
      <c r="R1176" s="6" t="s">
        <v>158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12</v>
      </c>
      <c r="G1177" t="s">
        <v>15</v>
      </c>
      <c r="H1177" t="s">
        <v>16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154</v>
      </c>
      <c r="Q1177" s="6" t="str">
        <f t="shared" si="76"/>
        <v>19-25</v>
      </c>
      <c r="R1177" s="6" t="s">
        <v>158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12</v>
      </c>
      <c r="G1178" t="s">
        <v>15</v>
      </c>
      <c r="H1178" t="s">
        <v>16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155</v>
      </c>
      <c r="Q1178" s="6" t="str">
        <f t="shared" si="76"/>
        <v>26-40</v>
      </c>
      <c r="R1178" s="6" t="s">
        <v>159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12</v>
      </c>
      <c r="G1179" t="s">
        <v>15</v>
      </c>
      <c r="H1179" t="s">
        <v>16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153</v>
      </c>
      <c r="Q1179" s="6" t="str">
        <f t="shared" si="76"/>
        <v>41-65</v>
      </c>
      <c r="R1179" s="6" t="s">
        <v>158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12</v>
      </c>
      <c r="G1180" t="s">
        <v>15</v>
      </c>
      <c r="H1180" t="s">
        <v>16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155</v>
      </c>
      <c r="Q1180" s="6" t="str">
        <f t="shared" si="76"/>
        <v>26-40</v>
      </c>
      <c r="R1180" s="6" t="s">
        <v>159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12</v>
      </c>
      <c r="G1181" t="s">
        <v>15</v>
      </c>
      <c r="H1181" t="s">
        <v>16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155</v>
      </c>
      <c r="Q1181" s="6" t="str">
        <f t="shared" si="76"/>
        <v>26-40</v>
      </c>
      <c r="R1181" s="6" t="s">
        <v>158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12</v>
      </c>
      <c r="G1182" t="s">
        <v>15</v>
      </c>
      <c r="H1182" t="s">
        <v>16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154</v>
      </c>
      <c r="Q1182" s="6" t="str">
        <f t="shared" si="76"/>
        <v>19-25</v>
      </c>
      <c r="R1182" s="6" t="s">
        <v>158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12</v>
      </c>
      <c r="G1183" t="s">
        <v>15</v>
      </c>
      <c r="H1183" t="s">
        <v>16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157</v>
      </c>
      <c r="Q1183" s="6" t="str">
        <f t="shared" si="76"/>
        <v>0-18</v>
      </c>
      <c r="R1183" s="6" t="s">
        <v>158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12</v>
      </c>
      <c r="G1184" t="s">
        <v>15</v>
      </c>
      <c r="H1184" t="s">
        <v>16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153</v>
      </c>
      <c r="Q1184" s="6" t="str">
        <f t="shared" si="76"/>
        <v>41-65</v>
      </c>
      <c r="R1184" s="6" t="s">
        <v>159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12</v>
      </c>
      <c r="G1185" t="s">
        <v>15</v>
      </c>
      <c r="H1185" t="s">
        <v>16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153</v>
      </c>
      <c r="Q1185" s="6" t="str">
        <f t="shared" si="76"/>
        <v>41-65</v>
      </c>
      <c r="R1185" s="6" t="s">
        <v>158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12</v>
      </c>
      <c r="G1186" t="s">
        <v>15</v>
      </c>
      <c r="H1186" t="s">
        <v>16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155</v>
      </c>
      <c r="Q1186" s="6" t="str">
        <f t="shared" si="76"/>
        <v>26-40</v>
      </c>
      <c r="R1186" s="6" t="s">
        <v>159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12</v>
      </c>
      <c r="G1187" t="s">
        <v>15</v>
      </c>
      <c r="H1187" t="s">
        <v>16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155</v>
      </c>
      <c r="Q1187" s="6" t="str">
        <f t="shared" si="76"/>
        <v>26-40</v>
      </c>
      <c r="R1187" s="6" t="s">
        <v>164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12</v>
      </c>
      <c r="G1188" t="s">
        <v>15</v>
      </c>
      <c r="H1188" t="s">
        <v>16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157</v>
      </c>
      <c r="Q1188" s="6" t="str">
        <f t="shared" si="76"/>
        <v>0-18</v>
      </c>
      <c r="R1188" s="6" t="s">
        <v>159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12</v>
      </c>
      <c r="G1189" t="s">
        <v>15</v>
      </c>
      <c r="H1189" t="s">
        <v>16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155</v>
      </c>
      <c r="Q1189" s="6" t="str">
        <f t="shared" si="76"/>
        <v>26-40</v>
      </c>
      <c r="R1189" s="6" t="s">
        <v>159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12</v>
      </c>
      <c r="G1190" t="s">
        <v>15</v>
      </c>
      <c r="H1190" t="s">
        <v>16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153</v>
      </c>
      <c r="Q1190" s="6" t="str">
        <f t="shared" si="76"/>
        <v>41-65</v>
      </c>
      <c r="R1190" s="6" t="s">
        <v>159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12</v>
      </c>
      <c r="G1191" t="s">
        <v>15</v>
      </c>
      <c r="H1191" t="s">
        <v>16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154</v>
      </c>
      <c r="Q1191" s="6" t="str">
        <f t="shared" si="76"/>
        <v>19-25</v>
      </c>
      <c r="R1191" s="6" t="s">
        <v>158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12</v>
      </c>
      <c r="G1192" t="s">
        <v>15</v>
      </c>
      <c r="H1192" t="s">
        <v>16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153</v>
      </c>
      <c r="Q1192" s="6" t="str">
        <f t="shared" si="76"/>
        <v>41-65</v>
      </c>
      <c r="R1192" s="6" t="s">
        <v>158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12</v>
      </c>
      <c r="G1193" t="s">
        <v>15</v>
      </c>
      <c r="H1193" t="s">
        <v>16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153</v>
      </c>
      <c r="Q1193" s="6" t="str">
        <f t="shared" si="76"/>
        <v>41-65</v>
      </c>
      <c r="R1193" s="6" t="s">
        <v>164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12</v>
      </c>
      <c r="G1194" t="s">
        <v>15</v>
      </c>
      <c r="H1194" t="s">
        <v>16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156</v>
      </c>
      <c r="Q1194" s="6" t="str">
        <f t="shared" si="76"/>
        <v>66-90</v>
      </c>
      <c r="R1194" s="6" t="s">
        <v>159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12</v>
      </c>
      <c r="G1195" t="s">
        <v>15</v>
      </c>
      <c r="H1195" t="s">
        <v>16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156</v>
      </c>
      <c r="Q1195" s="6" t="str">
        <f t="shared" si="76"/>
        <v>66-90</v>
      </c>
      <c r="R1195" s="6" t="s">
        <v>158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12</v>
      </c>
      <c r="G1196" t="s">
        <v>15</v>
      </c>
      <c r="H1196" t="s">
        <v>16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155</v>
      </c>
      <c r="Q1196" s="6" t="str">
        <f t="shared" si="76"/>
        <v>26-40</v>
      </c>
      <c r="R1196" s="6" t="s">
        <v>158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12</v>
      </c>
      <c r="G1197" t="s">
        <v>15</v>
      </c>
      <c r="H1197" t="s">
        <v>16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153</v>
      </c>
      <c r="Q1197" s="6" t="str">
        <f t="shared" si="76"/>
        <v>41-65</v>
      </c>
      <c r="R1197" s="6" t="s">
        <v>164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12</v>
      </c>
      <c r="G1198" t="s">
        <v>15</v>
      </c>
      <c r="H1198" t="s">
        <v>16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153</v>
      </c>
      <c r="Q1198" s="6" t="str">
        <f t="shared" si="76"/>
        <v>41-65</v>
      </c>
      <c r="R1198" s="6" t="s">
        <v>158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12</v>
      </c>
      <c r="G1199" t="s">
        <v>15</v>
      </c>
      <c r="H1199" t="s">
        <v>16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156</v>
      </c>
      <c r="Q1199" s="6" t="str">
        <f t="shared" si="76"/>
        <v>66-90</v>
      </c>
      <c r="R1199" s="6" t="s">
        <v>158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12</v>
      </c>
      <c r="G1200" t="s">
        <v>15</v>
      </c>
      <c r="H1200" t="s">
        <v>16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155</v>
      </c>
      <c r="Q1200" s="6" t="str">
        <f t="shared" si="76"/>
        <v>26-40</v>
      </c>
      <c r="R1200" s="6" t="s">
        <v>158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12</v>
      </c>
      <c r="G1201" t="s">
        <v>15</v>
      </c>
      <c r="H1201" t="s">
        <v>16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155</v>
      </c>
      <c r="Q1201" s="6" t="str">
        <f t="shared" si="76"/>
        <v>26-40</v>
      </c>
      <c r="R1201" s="6" t="s">
        <v>164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12</v>
      </c>
      <c r="G1202" t="s">
        <v>15</v>
      </c>
      <c r="H1202" t="s">
        <v>16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153</v>
      </c>
      <c r="Q1202" s="6" t="str">
        <f t="shared" si="76"/>
        <v>41-65</v>
      </c>
      <c r="R1202" s="6" t="s">
        <v>159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12</v>
      </c>
      <c r="G1203" t="s">
        <v>15</v>
      </c>
      <c r="H1203" t="s">
        <v>16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140</v>
      </c>
      <c r="P1203" s="6" t="s">
        <v>153</v>
      </c>
      <c r="Q1203" s="6" t="str">
        <f t="shared" si="76"/>
        <v>41-65</v>
      </c>
      <c r="R1203" s="6" t="s">
        <v>164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12</v>
      </c>
      <c r="G1204" t="s">
        <v>15</v>
      </c>
      <c r="H1204" t="s">
        <v>16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153</v>
      </c>
      <c r="Q1204" s="6" t="str">
        <f t="shared" si="76"/>
        <v>41-65</v>
      </c>
      <c r="R1204" s="6" t="s">
        <v>159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12</v>
      </c>
      <c r="G1205" t="s">
        <v>15</v>
      </c>
      <c r="H1205" t="s">
        <v>16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156</v>
      </c>
      <c r="Q1205" s="6" t="str">
        <f t="shared" si="76"/>
        <v>66-90</v>
      </c>
      <c r="R1205" s="6" t="s">
        <v>158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12</v>
      </c>
      <c r="G1206" t="s">
        <v>15</v>
      </c>
      <c r="H1206" t="s">
        <v>16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155</v>
      </c>
      <c r="Q1206" s="6" t="str">
        <f t="shared" si="76"/>
        <v>26-40</v>
      </c>
      <c r="R1206" s="6" t="s">
        <v>158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12</v>
      </c>
      <c r="G1207" t="s">
        <v>15</v>
      </c>
      <c r="H1207" t="s">
        <v>16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155</v>
      </c>
      <c r="Q1207" s="6" t="str">
        <f t="shared" si="76"/>
        <v>26-40</v>
      </c>
      <c r="R1207" s="6" t="s">
        <v>159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12</v>
      </c>
      <c r="G1208" t="s">
        <v>14</v>
      </c>
      <c r="H1208" t="s">
        <v>16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141</v>
      </c>
      <c r="P1208" s="6" t="s">
        <v>155</v>
      </c>
      <c r="Q1208" s="6" t="str">
        <f t="shared" si="76"/>
        <v>26-40</v>
      </c>
      <c r="R1208" s="6" t="s">
        <v>158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12</v>
      </c>
      <c r="G1209" t="s">
        <v>14</v>
      </c>
      <c r="H1209" t="s">
        <v>16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142</v>
      </c>
      <c r="P1209" s="6" t="s">
        <v>153</v>
      </c>
      <c r="Q1209" s="6" t="str">
        <f t="shared" si="76"/>
        <v>41-65</v>
      </c>
      <c r="R1209" s="6" t="s">
        <v>158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12</v>
      </c>
      <c r="G1210" t="s">
        <v>15</v>
      </c>
      <c r="H1210" t="s">
        <v>16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155</v>
      </c>
      <c r="Q1210" s="6" t="str">
        <f t="shared" si="76"/>
        <v>26-40</v>
      </c>
      <c r="R1210" s="6" t="s">
        <v>164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12</v>
      </c>
      <c r="G1211" t="s">
        <v>15</v>
      </c>
      <c r="H1211" t="s">
        <v>16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155</v>
      </c>
      <c r="Q1211" s="6" t="str">
        <f t="shared" si="76"/>
        <v>26-40</v>
      </c>
      <c r="R1211" s="6" t="s">
        <v>164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12</v>
      </c>
      <c r="G1212" t="s">
        <v>15</v>
      </c>
      <c r="H1212" t="s">
        <v>16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155</v>
      </c>
      <c r="Q1212" s="6" t="str">
        <f t="shared" si="76"/>
        <v>26-40</v>
      </c>
      <c r="R1212" s="6" t="s">
        <v>159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12</v>
      </c>
      <c r="G1213" t="s">
        <v>15</v>
      </c>
      <c r="H1213" t="s">
        <v>16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153</v>
      </c>
      <c r="Q1213" s="6" t="str">
        <f t="shared" si="76"/>
        <v>41-65</v>
      </c>
      <c r="R1213" s="6" t="s">
        <v>158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12</v>
      </c>
      <c r="G1214" t="s">
        <v>15</v>
      </c>
      <c r="H1214" t="s">
        <v>16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155</v>
      </c>
      <c r="Q1214" s="6" t="str">
        <f t="shared" si="76"/>
        <v>26-40</v>
      </c>
      <c r="R1214" s="6" t="s">
        <v>164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12</v>
      </c>
      <c r="G1215" t="s">
        <v>15</v>
      </c>
      <c r="H1215" t="s">
        <v>16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153</v>
      </c>
      <c r="Q1215" s="6" t="str">
        <f t="shared" si="76"/>
        <v>41-65</v>
      </c>
      <c r="R1215" s="6" t="s">
        <v>159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12</v>
      </c>
      <c r="G1216" t="s">
        <v>15</v>
      </c>
      <c r="H1216" t="s">
        <v>16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155</v>
      </c>
      <c r="Q1216" s="6" t="str">
        <f t="shared" si="76"/>
        <v>26-40</v>
      </c>
      <c r="R1216" s="6" t="s">
        <v>159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12</v>
      </c>
      <c r="G1217" t="s">
        <v>15</v>
      </c>
      <c r="H1217" t="s">
        <v>16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153</v>
      </c>
      <c r="Q1217" s="6" t="str">
        <f t="shared" si="76"/>
        <v>41-65</v>
      </c>
      <c r="R1217" s="6" t="s">
        <v>158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12</v>
      </c>
      <c r="G1218" t="s">
        <v>15</v>
      </c>
      <c r="H1218" t="s">
        <v>16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155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158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12</v>
      </c>
      <c r="G1219" t="s">
        <v>15</v>
      </c>
      <c r="H1219" t="s">
        <v>16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156</v>
      </c>
      <c r="Q1219" s="6" t="str">
        <f t="shared" si="80"/>
        <v>66-90</v>
      </c>
      <c r="R1219" s="6" t="s">
        <v>158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12</v>
      </c>
      <c r="G1220" t="s">
        <v>15</v>
      </c>
      <c r="H1220" t="s">
        <v>16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153</v>
      </c>
      <c r="Q1220" s="6" t="str">
        <f t="shared" si="80"/>
        <v>41-65</v>
      </c>
      <c r="R1220" s="6" t="s">
        <v>159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12</v>
      </c>
      <c r="G1221" t="s">
        <v>15</v>
      </c>
      <c r="H1221" t="s">
        <v>16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153</v>
      </c>
      <c r="Q1221" s="6" t="str">
        <f t="shared" si="80"/>
        <v>41-65</v>
      </c>
      <c r="R1221" s="6" t="s">
        <v>158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12</v>
      </c>
      <c r="G1222" t="s">
        <v>15</v>
      </c>
      <c r="H1222" t="s">
        <v>16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155</v>
      </c>
      <c r="Q1222" s="6" t="str">
        <f t="shared" si="80"/>
        <v>26-40</v>
      </c>
      <c r="R1222" s="6" t="s">
        <v>159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12</v>
      </c>
      <c r="G1223" t="s">
        <v>15</v>
      </c>
      <c r="H1223" t="s">
        <v>16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157</v>
      </c>
      <c r="Q1223" s="6" t="str">
        <f t="shared" si="80"/>
        <v>0-18</v>
      </c>
      <c r="R1223" s="6" t="s">
        <v>158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12</v>
      </c>
      <c r="G1224" t="s">
        <v>15</v>
      </c>
      <c r="H1224" t="s">
        <v>16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157</v>
      </c>
      <c r="Q1224" s="6" t="str">
        <f t="shared" si="80"/>
        <v>0-18</v>
      </c>
      <c r="R1224" s="6" t="s">
        <v>159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12</v>
      </c>
      <c r="G1225" t="s">
        <v>15</v>
      </c>
      <c r="H1225" t="s">
        <v>16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157</v>
      </c>
      <c r="Q1225" s="6" t="str">
        <f t="shared" si="80"/>
        <v>0-18</v>
      </c>
      <c r="R1225" s="6" t="s">
        <v>159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12</v>
      </c>
      <c r="G1226" t="s">
        <v>15</v>
      </c>
      <c r="H1226" t="s">
        <v>16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155</v>
      </c>
      <c r="Q1226" s="6" t="str">
        <f t="shared" si="80"/>
        <v>26-40</v>
      </c>
      <c r="R1226" s="6" t="s">
        <v>158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12</v>
      </c>
      <c r="G1227" t="s">
        <v>15</v>
      </c>
      <c r="H1227" t="s">
        <v>16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153</v>
      </c>
      <c r="Q1227" s="6" t="str">
        <f t="shared" si="80"/>
        <v>41-65</v>
      </c>
      <c r="R1227" s="6" t="s">
        <v>159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12</v>
      </c>
      <c r="G1228" t="s">
        <v>15</v>
      </c>
      <c r="H1228" t="s">
        <v>16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155</v>
      </c>
      <c r="Q1228" s="6" t="str">
        <f t="shared" si="80"/>
        <v>26-40</v>
      </c>
      <c r="R1228" s="6" t="s">
        <v>159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12</v>
      </c>
      <c r="G1229" t="s">
        <v>15</v>
      </c>
      <c r="H1229" t="s">
        <v>16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153</v>
      </c>
      <c r="Q1229" s="6" t="str">
        <f t="shared" si="80"/>
        <v>41-65</v>
      </c>
      <c r="R1229" s="6" t="s">
        <v>164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12</v>
      </c>
      <c r="G1230" t="s">
        <v>15</v>
      </c>
      <c r="H1230" t="s">
        <v>16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156</v>
      </c>
      <c r="Q1230" s="6" t="str">
        <f t="shared" si="80"/>
        <v>66-90</v>
      </c>
      <c r="R1230" s="6" t="s">
        <v>164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12</v>
      </c>
      <c r="G1231" t="s">
        <v>15</v>
      </c>
      <c r="H1231" t="s">
        <v>16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153</v>
      </c>
      <c r="Q1231" s="6" t="str">
        <f t="shared" si="80"/>
        <v>41-65</v>
      </c>
      <c r="R1231" s="6" t="s">
        <v>159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12</v>
      </c>
      <c r="G1232" t="s">
        <v>15</v>
      </c>
      <c r="H1232" t="s">
        <v>17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156</v>
      </c>
      <c r="Q1232" s="6" t="str">
        <f t="shared" si="80"/>
        <v>66-90</v>
      </c>
      <c r="R1232" s="6" t="s">
        <v>158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12</v>
      </c>
      <c r="G1233" t="s">
        <v>15</v>
      </c>
      <c r="H1233" t="s">
        <v>17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153</v>
      </c>
      <c r="Q1233" s="6" t="str">
        <f t="shared" si="80"/>
        <v>41-65</v>
      </c>
      <c r="R1233" s="6" t="s">
        <v>158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12</v>
      </c>
      <c r="G1234" t="s">
        <v>15</v>
      </c>
      <c r="H1234" t="s">
        <v>17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153</v>
      </c>
      <c r="Q1234" s="6" t="str">
        <f t="shared" si="80"/>
        <v>41-65</v>
      </c>
      <c r="R1234" s="6" t="s">
        <v>158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12</v>
      </c>
      <c r="G1235" t="s">
        <v>15</v>
      </c>
      <c r="H1235" t="s">
        <v>17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153</v>
      </c>
      <c r="Q1235" s="6" t="str">
        <f t="shared" si="80"/>
        <v>41-65</v>
      </c>
      <c r="R1235" s="6" t="s">
        <v>158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12</v>
      </c>
      <c r="G1236" t="s">
        <v>15</v>
      </c>
      <c r="H1236" t="s">
        <v>17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157</v>
      </c>
      <c r="Q1236" s="6" t="str">
        <f t="shared" si="80"/>
        <v>0-18</v>
      </c>
      <c r="R1236" s="6" t="s">
        <v>158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12</v>
      </c>
      <c r="G1237" t="s">
        <v>15</v>
      </c>
      <c r="H1237" t="s">
        <v>17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155</v>
      </c>
      <c r="Q1237" s="6" t="str">
        <f t="shared" si="80"/>
        <v>26-40</v>
      </c>
      <c r="R1237" s="6" t="s">
        <v>158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12</v>
      </c>
      <c r="G1238" t="s">
        <v>15</v>
      </c>
      <c r="H1238" t="s">
        <v>17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156</v>
      </c>
      <c r="Q1238" s="6" t="str">
        <f t="shared" si="80"/>
        <v>66-90</v>
      </c>
      <c r="R1238" s="6" t="s">
        <v>159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12</v>
      </c>
      <c r="G1239" t="s">
        <v>15</v>
      </c>
      <c r="H1239" t="s">
        <v>17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153</v>
      </c>
      <c r="Q1239" s="6" t="str">
        <f t="shared" si="80"/>
        <v>41-65</v>
      </c>
      <c r="R1239" s="6" t="s">
        <v>158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12</v>
      </c>
      <c r="G1240" t="s">
        <v>15</v>
      </c>
      <c r="H1240" t="s">
        <v>17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153</v>
      </c>
      <c r="Q1240" s="6" t="str">
        <f t="shared" si="80"/>
        <v>41-65</v>
      </c>
      <c r="R1240" s="6" t="s">
        <v>158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12</v>
      </c>
      <c r="G1241" t="s">
        <v>15</v>
      </c>
      <c r="H1241" t="s">
        <v>17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155</v>
      </c>
      <c r="Q1241" s="6" t="str">
        <f t="shared" si="80"/>
        <v>26-40</v>
      </c>
      <c r="R1241" s="6" t="s">
        <v>158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12</v>
      </c>
      <c r="G1242" t="s">
        <v>15</v>
      </c>
      <c r="H1242" t="s">
        <v>17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156</v>
      </c>
      <c r="Q1242" s="6" t="str">
        <f t="shared" si="80"/>
        <v>66-90</v>
      </c>
      <c r="R1242" s="6" t="s">
        <v>159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12</v>
      </c>
      <c r="G1243" t="s">
        <v>15</v>
      </c>
      <c r="H1243" t="s">
        <v>17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143</v>
      </c>
      <c r="P1243" s="6" t="s">
        <v>153</v>
      </c>
      <c r="Q1243" s="6" t="str">
        <f t="shared" si="80"/>
        <v>41-65</v>
      </c>
      <c r="R1243" s="6" t="s">
        <v>159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12</v>
      </c>
      <c r="G1244" t="s">
        <v>15</v>
      </c>
      <c r="H1244" t="s">
        <v>17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144</v>
      </c>
      <c r="P1244" s="6" t="s">
        <v>153</v>
      </c>
      <c r="Q1244" s="6" t="str">
        <f t="shared" si="80"/>
        <v>41-65</v>
      </c>
      <c r="R1244" s="6" t="s">
        <v>158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12</v>
      </c>
      <c r="G1245" t="s">
        <v>15</v>
      </c>
      <c r="H1245" t="s">
        <v>17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145</v>
      </c>
      <c r="P1245" s="6" t="s">
        <v>156</v>
      </c>
      <c r="Q1245" s="6" t="str">
        <f t="shared" si="80"/>
        <v>66-90</v>
      </c>
      <c r="R1245" s="6" t="s">
        <v>158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12</v>
      </c>
      <c r="G1246" t="s">
        <v>15</v>
      </c>
      <c r="H1246" t="s">
        <v>17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146</v>
      </c>
      <c r="P1246" s="6" t="s">
        <v>156</v>
      </c>
      <c r="Q1246" s="6" t="str">
        <f t="shared" si="80"/>
        <v>66-90</v>
      </c>
      <c r="R1246" s="6" t="s">
        <v>159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12</v>
      </c>
      <c r="G1247" t="s">
        <v>15</v>
      </c>
      <c r="H1247" t="s">
        <v>17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154</v>
      </c>
      <c r="Q1247" s="6" t="str">
        <f t="shared" si="80"/>
        <v>19-25</v>
      </c>
      <c r="R1247" s="6" t="s">
        <v>159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12</v>
      </c>
      <c r="G1248" t="s">
        <v>15</v>
      </c>
      <c r="H1248" t="s">
        <v>17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147</v>
      </c>
      <c r="P1248" s="6" t="s">
        <v>155</v>
      </c>
      <c r="Q1248" s="6" t="str">
        <f t="shared" si="80"/>
        <v>26-40</v>
      </c>
      <c r="R1248" s="6" t="s">
        <v>158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12</v>
      </c>
      <c r="G1249" t="s">
        <v>15</v>
      </c>
      <c r="H1249" t="s">
        <v>17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153</v>
      </c>
      <c r="Q1249" s="6" t="str">
        <f t="shared" si="80"/>
        <v>41-65</v>
      </c>
      <c r="R1249" s="6" t="s">
        <v>158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12</v>
      </c>
      <c r="G1250" t="s">
        <v>15</v>
      </c>
      <c r="H1250" t="s">
        <v>17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153</v>
      </c>
      <c r="Q1250" s="6" t="str">
        <f t="shared" si="80"/>
        <v>41-65</v>
      </c>
      <c r="R1250" s="6" t="s">
        <v>158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12</v>
      </c>
      <c r="G1251" t="s">
        <v>15</v>
      </c>
      <c r="H1251" t="s">
        <v>17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154</v>
      </c>
      <c r="Q1251" s="6" t="str">
        <f t="shared" si="80"/>
        <v>19-25</v>
      </c>
      <c r="R1251" s="6" t="s">
        <v>158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12</v>
      </c>
      <c r="G1252" t="s">
        <v>15</v>
      </c>
      <c r="H1252" t="s">
        <v>17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148</v>
      </c>
      <c r="P1252" s="6" t="s">
        <v>153</v>
      </c>
      <c r="Q1252" s="6" t="str">
        <f t="shared" si="80"/>
        <v>41-65</v>
      </c>
      <c r="R1252" s="6" t="s">
        <v>159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12</v>
      </c>
      <c r="G1253" t="s">
        <v>15</v>
      </c>
      <c r="H1253" t="s">
        <v>17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153</v>
      </c>
      <c r="Q1253" s="6" t="str">
        <f t="shared" si="80"/>
        <v>41-65</v>
      </c>
      <c r="R1253" s="6" t="s">
        <v>158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12</v>
      </c>
      <c r="G1254" t="s">
        <v>15</v>
      </c>
      <c r="H1254" t="s">
        <v>17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156</v>
      </c>
      <c r="Q1254" s="6" t="str">
        <f t="shared" si="80"/>
        <v>66-90</v>
      </c>
      <c r="R1254" s="6" t="s">
        <v>159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12</v>
      </c>
      <c r="G1255" t="s">
        <v>15</v>
      </c>
      <c r="H1255" t="s">
        <v>17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149</v>
      </c>
      <c r="P1255" s="6" t="s">
        <v>155</v>
      </c>
      <c r="Q1255" s="6" t="str">
        <f t="shared" si="80"/>
        <v>26-40</v>
      </c>
      <c r="R1255" s="6" t="s">
        <v>158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12</v>
      </c>
      <c r="G1256" t="s">
        <v>15</v>
      </c>
      <c r="H1256" t="s">
        <v>17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150</v>
      </c>
      <c r="P1256" s="6" t="s">
        <v>157</v>
      </c>
      <c r="Q1256" s="6" t="str">
        <f t="shared" si="80"/>
        <v>0-18</v>
      </c>
      <c r="R1256" s="6" t="s">
        <v>158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12</v>
      </c>
      <c r="G1257" t="s">
        <v>15</v>
      </c>
      <c r="H1257" t="s">
        <v>17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157</v>
      </c>
      <c r="Q1257" s="6" t="str">
        <f t="shared" si="80"/>
        <v>0-18</v>
      </c>
      <c r="R1257" s="6" t="s">
        <v>159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12</v>
      </c>
      <c r="G1258" t="s">
        <v>15</v>
      </c>
      <c r="H1258" t="s">
        <v>17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153</v>
      </c>
      <c r="Q1258" s="6" t="str">
        <f t="shared" si="80"/>
        <v>41-65</v>
      </c>
      <c r="R1258" s="6" t="s">
        <v>158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12</v>
      </c>
      <c r="G1259" t="s">
        <v>15</v>
      </c>
      <c r="H1259" t="s">
        <v>17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156</v>
      </c>
      <c r="Q1259" s="6" t="str">
        <f t="shared" si="80"/>
        <v>66-90</v>
      </c>
      <c r="R1259" s="6" t="s">
        <v>158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12</v>
      </c>
      <c r="G1260" t="s">
        <v>15</v>
      </c>
      <c r="H1260" t="s">
        <v>17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153</v>
      </c>
      <c r="Q1260" s="6" t="str">
        <f t="shared" si="80"/>
        <v>41-65</v>
      </c>
      <c r="R1260" s="6" t="s">
        <v>158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12</v>
      </c>
      <c r="G1261" t="s">
        <v>15</v>
      </c>
      <c r="H1261" t="s">
        <v>17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153</v>
      </c>
      <c r="Q1261" s="6" t="str">
        <f t="shared" si="80"/>
        <v>41-65</v>
      </c>
      <c r="R1261" s="6" t="s">
        <v>159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12</v>
      </c>
      <c r="G1262" t="s">
        <v>15</v>
      </c>
      <c r="H1262" t="s">
        <v>17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155</v>
      </c>
      <c r="Q1262" s="6" t="str">
        <f t="shared" si="80"/>
        <v>26-40</v>
      </c>
      <c r="R1262" s="6" t="s">
        <v>159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12</v>
      </c>
      <c r="G1263" t="s">
        <v>15</v>
      </c>
      <c r="H1263" t="s">
        <v>17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153</v>
      </c>
      <c r="Q1263" s="6" t="str">
        <f t="shared" si="80"/>
        <v>41-65</v>
      </c>
      <c r="R1263" s="6" t="s">
        <v>159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12</v>
      </c>
      <c r="G1264" t="s">
        <v>15</v>
      </c>
      <c r="H1264" t="s">
        <v>17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153</v>
      </c>
      <c r="Q1264" s="6" t="str">
        <f t="shared" si="80"/>
        <v>41-65</v>
      </c>
      <c r="R1264" s="6" t="s">
        <v>158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12</v>
      </c>
      <c r="G1265" t="s">
        <v>15</v>
      </c>
      <c r="H1265" t="s">
        <v>17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156</v>
      </c>
      <c r="Q1265" s="6" t="str">
        <f t="shared" si="80"/>
        <v>66-90</v>
      </c>
      <c r="R1265" s="6" t="s">
        <v>159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12</v>
      </c>
      <c r="G1266" t="s">
        <v>14</v>
      </c>
      <c r="H1266" t="s">
        <v>16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151</v>
      </c>
      <c r="P1266" s="6" t="s">
        <v>153</v>
      </c>
      <c r="Q1266" s="6" t="str">
        <f t="shared" si="80"/>
        <v>41-65</v>
      </c>
      <c r="R1266" s="6" t="s">
        <v>159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12</v>
      </c>
      <c r="G1267" t="s">
        <v>14</v>
      </c>
      <c r="H1267" t="s">
        <v>17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152</v>
      </c>
      <c r="P1267" s="6" t="s">
        <v>155</v>
      </c>
      <c r="Q1267" s="6" t="str">
        <f t="shared" si="80"/>
        <v>26-40</v>
      </c>
      <c r="R1267" s="6" t="s">
        <v>159</v>
      </c>
    </row>
  </sheetData>
  <conditionalFormatting sqref="A1:A1048576">
    <cfRule type="duplicateValues" dxfId="58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P99"/>
  <sheetViews>
    <sheetView topLeftCell="A33" zoomScale="120" zoomScaleNormal="120" workbookViewId="0">
      <selection activeCell="L44" sqref="L44"/>
    </sheetView>
  </sheetViews>
  <sheetFormatPr baseColWidth="10" defaultRowHeight="15" x14ac:dyDescent="0.25"/>
  <cols>
    <col min="1" max="1" width="13.140625" customWidth="1"/>
    <col min="2" max="2" width="13.7109375" bestFit="1" customWidth="1"/>
    <col min="3" max="3" width="20.42578125" bestFit="1" customWidth="1"/>
    <col min="4" max="4" width="15.85546875" bestFit="1" customWidth="1"/>
    <col min="5" max="5" width="21" bestFit="1" customWidth="1"/>
    <col min="6" max="6" width="25.140625" bestFit="1" customWidth="1"/>
    <col min="7" max="7" width="13.42578125" customWidth="1"/>
    <col min="8" max="8" width="13.85546875" customWidth="1"/>
    <col min="9" max="9" width="9.140625" bestFit="1" customWidth="1"/>
    <col min="10" max="10" width="9.140625" customWidth="1"/>
    <col min="11" max="11" width="15.140625" bestFit="1" customWidth="1"/>
    <col min="12" max="12" width="14.5703125" bestFit="1" customWidth="1"/>
    <col min="13" max="13" width="22.5703125" bestFit="1" customWidth="1"/>
    <col min="14" max="14" width="10.42578125" bestFit="1" customWidth="1"/>
    <col min="15" max="15" width="23.7109375" bestFit="1" customWidth="1"/>
    <col min="16" max="16" width="32.42578125" bestFit="1" customWidth="1"/>
    <col min="17" max="17" width="17" bestFit="1" customWidth="1"/>
    <col min="18" max="18" width="7.7109375" bestFit="1" customWidth="1"/>
    <col min="19" max="19" width="7.5703125" bestFit="1" customWidth="1"/>
    <col min="20" max="20" width="9.7109375" bestFit="1" customWidth="1"/>
    <col min="21" max="21" width="7" bestFit="1" customWidth="1"/>
    <col min="22" max="22" width="7.5703125" bestFit="1" customWidth="1"/>
    <col min="23" max="23" width="7.7109375" bestFit="1" customWidth="1"/>
    <col min="24" max="24" width="9.140625" bestFit="1" customWidth="1"/>
    <col min="25" max="25" width="8.5703125" bestFit="1" customWidth="1"/>
    <col min="26" max="26" width="7.28515625" bestFit="1" customWidth="1"/>
    <col min="27" max="27" width="9.7109375" bestFit="1" customWidth="1"/>
    <col min="28" max="28" width="7" bestFit="1" customWidth="1"/>
    <col min="29" max="29" width="7.5703125" bestFit="1" customWidth="1"/>
    <col min="30" max="30" width="7.7109375" bestFit="1" customWidth="1"/>
    <col min="31" max="31" width="9.140625" bestFit="1" customWidth="1"/>
    <col min="32" max="32" width="8.5703125" bestFit="1" customWidth="1"/>
    <col min="33" max="33" width="7.28515625" bestFit="1" customWidth="1"/>
    <col min="34" max="34" width="9.7109375" bestFit="1" customWidth="1"/>
    <col min="35" max="35" width="7" bestFit="1" customWidth="1"/>
    <col min="36" max="36" width="7.5703125" bestFit="1" customWidth="1"/>
    <col min="37" max="37" width="7.7109375" bestFit="1" customWidth="1"/>
    <col min="38" max="38" width="9.140625" bestFit="1" customWidth="1"/>
  </cols>
  <sheetData>
    <row r="2" spans="2:16" ht="15.75" x14ac:dyDescent="0.25">
      <c r="B2" s="9" t="s">
        <v>170</v>
      </c>
    </row>
    <row r="3" spans="2:16" ht="15.75" x14ac:dyDescent="0.25">
      <c r="B3" t="s">
        <v>187</v>
      </c>
      <c r="D3" s="9" t="s">
        <v>184</v>
      </c>
      <c r="K3" s="7" t="s">
        <v>188</v>
      </c>
      <c r="L3" t="s" vm="1">
        <v>209</v>
      </c>
    </row>
    <row r="4" spans="2:16" ht="15.75" x14ac:dyDescent="0.25">
      <c r="B4" s="11">
        <v>1266</v>
      </c>
      <c r="D4" s="7" t="s">
        <v>188</v>
      </c>
      <c r="E4" t="s">
        <v>189</v>
      </c>
      <c r="G4" s="9" t="s">
        <v>194</v>
      </c>
      <c r="K4" s="9" t="s">
        <v>195</v>
      </c>
    </row>
    <row r="5" spans="2:16" x14ac:dyDescent="0.25">
      <c r="D5" s="8" t="s">
        <v>16</v>
      </c>
      <c r="E5" s="12">
        <v>0.6635071090047393</v>
      </c>
      <c r="G5" s="7" t="s">
        <v>197</v>
      </c>
      <c r="H5" t="s">
        <v>196</v>
      </c>
      <c r="K5" s="7" t="s">
        <v>162</v>
      </c>
      <c r="L5" s="7" t="s">
        <v>202</v>
      </c>
    </row>
    <row r="6" spans="2:16" x14ac:dyDescent="0.25">
      <c r="B6" s="11">
        <f>GETPIVOTDATA("[Measures].[Recuento de id]",$B$3)</f>
        <v>1266</v>
      </c>
      <c r="D6" s="8" t="s">
        <v>20</v>
      </c>
      <c r="E6" s="12">
        <v>3.1595576619273301E-3</v>
      </c>
      <c r="G6" s="8" t="s">
        <v>177</v>
      </c>
      <c r="H6" s="12">
        <v>7.1090047393364927E-2</v>
      </c>
      <c r="K6" s="7" t="s">
        <v>197</v>
      </c>
      <c r="L6" t="s">
        <v>177</v>
      </c>
      <c r="M6" t="s">
        <v>176</v>
      </c>
      <c r="N6" t="s">
        <v>175</v>
      </c>
      <c r="O6" t="s">
        <v>173</v>
      </c>
      <c r="P6" t="s">
        <v>174</v>
      </c>
    </row>
    <row r="7" spans="2:16" x14ac:dyDescent="0.25">
      <c r="D7" s="8" t="s">
        <v>17</v>
      </c>
      <c r="E7" s="12">
        <v>0.33096366508688785</v>
      </c>
      <c r="G7" s="8" t="s">
        <v>176</v>
      </c>
      <c r="H7" s="12">
        <v>0.13112164296998421</v>
      </c>
      <c r="K7" s="8" t="s">
        <v>24</v>
      </c>
      <c r="L7" s="14">
        <v>67</v>
      </c>
      <c r="M7" s="14">
        <v>124</v>
      </c>
      <c r="N7" s="14">
        <v>241</v>
      </c>
      <c r="O7" s="14">
        <v>454</v>
      </c>
      <c r="P7" s="14">
        <v>149</v>
      </c>
    </row>
    <row r="8" spans="2:16" x14ac:dyDescent="0.25">
      <c r="D8" s="8" t="s">
        <v>19</v>
      </c>
      <c r="E8" s="12">
        <v>7.8988941548183253E-4</v>
      </c>
      <c r="G8" s="8" t="s">
        <v>175</v>
      </c>
      <c r="H8" s="12">
        <v>0.23301737756714061</v>
      </c>
      <c r="K8" s="8" t="s">
        <v>198</v>
      </c>
      <c r="L8" s="14">
        <v>17</v>
      </c>
      <c r="M8" s="14">
        <v>34</v>
      </c>
      <c r="N8" s="14">
        <v>41</v>
      </c>
      <c r="O8" s="14">
        <v>75</v>
      </c>
      <c r="P8" s="14">
        <v>17</v>
      </c>
    </row>
    <row r="9" spans="2:16" x14ac:dyDescent="0.25">
      <c r="D9" s="8" t="s">
        <v>18</v>
      </c>
      <c r="E9" s="12">
        <v>1.5797788309636651E-3</v>
      </c>
      <c r="G9" s="8" t="s">
        <v>173</v>
      </c>
      <c r="H9" s="12">
        <v>0.43048973143759872</v>
      </c>
      <c r="K9" s="8" t="s">
        <v>201</v>
      </c>
      <c r="L9" s="14">
        <v>4</v>
      </c>
      <c r="M9" s="14">
        <v>5</v>
      </c>
      <c r="N9" s="14">
        <v>10</v>
      </c>
      <c r="O9" s="14">
        <v>13</v>
      </c>
      <c r="P9" s="14">
        <v>3</v>
      </c>
    </row>
    <row r="10" spans="2:16" x14ac:dyDescent="0.25">
      <c r="G10" s="8" t="s">
        <v>174</v>
      </c>
      <c r="H10" s="12">
        <v>0.13428120063191154</v>
      </c>
      <c r="K10" s="8" t="s">
        <v>200</v>
      </c>
      <c r="L10" s="14">
        <v>1</v>
      </c>
      <c r="M10" s="14">
        <v>2</v>
      </c>
      <c r="N10" s="14">
        <v>2</v>
      </c>
      <c r="O10" s="14">
        <v>2</v>
      </c>
      <c r="P10" s="14"/>
    </row>
    <row r="11" spans="2:16" x14ac:dyDescent="0.25">
      <c r="K11" s="8" t="s">
        <v>199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</row>
    <row r="12" spans="2:16" ht="15.75" x14ac:dyDescent="0.25">
      <c r="B12" s="9" t="s">
        <v>205</v>
      </c>
    </row>
    <row r="13" spans="2:16" x14ac:dyDescent="0.25">
      <c r="B13" s="7" t="s">
        <v>206</v>
      </c>
      <c r="C13" t="s">
        <v>207</v>
      </c>
      <c r="D13" t="s">
        <v>171</v>
      </c>
    </row>
    <row r="14" spans="2:16" ht="15.75" x14ac:dyDescent="0.25">
      <c r="B14" s="8" t="s">
        <v>172</v>
      </c>
      <c r="C14" s="14">
        <v>344</v>
      </c>
      <c r="E14" s="9" t="s">
        <v>186</v>
      </c>
    </row>
    <row r="15" spans="2:16" ht="15.75" x14ac:dyDescent="0.25">
      <c r="B15" s="8" t="s">
        <v>181</v>
      </c>
      <c r="C15" s="14">
        <v>143</v>
      </c>
      <c r="E15" s="7" t="s">
        <v>208</v>
      </c>
      <c r="F15" t="s">
        <v>207</v>
      </c>
      <c r="K15" s="9" t="s">
        <v>210</v>
      </c>
      <c r="N15" s="9"/>
    </row>
    <row r="16" spans="2:16" x14ac:dyDescent="0.25">
      <c r="B16" s="8" t="s">
        <v>178</v>
      </c>
      <c r="C16" s="14">
        <v>285</v>
      </c>
      <c r="E16" s="8" t="s">
        <v>166</v>
      </c>
      <c r="F16" s="14">
        <v>400</v>
      </c>
      <c r="K16" s="7" t="s">
        <v>211</v>
      </c>
      <c r="L16" t="s">
        <v>167</v>
      </c>
    </row>
    <row r="17" spans="2:14" x14ac:dyDescent="0.25">
      <c r="B17" s="8" t="s">
        <v>179</v>
      </c>
      <c r="C17" s="14">
        <v>249</v>
      </c>
      <c r="E17" s="8" t="s">
        <v>169</v>
      </c>
      <c r="F17" s="14">
        <v>602</v>
      </c>
      <c r="H17" t="s">
        <v>171</v>
      </c>
      <c r="K17" s="8" t="s">
        <v>158</v>
      </c>
      <c r="L17" s="12">
        <v>0.51895734597156395</v>
      </c>
    </row>
    <row r="18" spans="2:14" x14ac:dyDescent="0.25">
      <c r="B18" s="8" t="s">
        <v>180</v>
      </c>
      <c r="C18" s="14">
        <v>128</v>
      </c>
      <c r="E18" s="8" t="s">
        <v>168</v>
      </c>
      <c r="F18" s="14">
        <v>264</v>
      </c>
      <c r="K18" s="8" t="s">
        <v>159</v>
      </c>
      <c r="L18" s="12">
        <v>0.34281200631911535</v>
      </c>
    </row>
    <row r="19" spans="2:14" x14ac:dyDescent="0.25">
      <c r="B19" s="8" t="s">
        <v>183</v>
      </c>
      <c r="C19" s="14">
        <v>64</v>
      </c>
      <c r="K19" s="8" t="s">
        <v>164</v>
      </c>
      <c r="L19" s="12">
        <v>0.1382306477093207</v>
      </c>
    </row>
    <row r="20" spans="2:14" x14ac:dyDescent="0.25">
      <c r="B20" s="8" t="s">
        <v>182</v>
      </c>
      <c r="C20" s="14">
        <v>53</v>
      </c>
      <c r="K20" t="s">
        <v>212</v>
      </c>
      <c r="L20" s="12">
        <f>GETPIVOTDATA("[Measures].[Recuento de id]",$K$16,"[datos_origen].[9_¿Cuál es su sexo?]","[datos_origen].[9_¿Cuál es su sexo?].&amp;[Femenino]")</f>
        <v>0.51895734597156395</v>
      </c>
    </row>
    <row r="21" spans="2:14" x14ac:dyDescent="0.25">
      <c r="K21" t="s">
        <v>213</v>
      </c>
      <c r="L21" s="12">
        <f>GETPIVOTDATA("[Measures].[Recuento de id]",$K$16,"[datos_origen].[9_¿Cuál es su sexo?]","[datos_origen].[9_¿Cuál es su sexo?].&amp;[Masculino]")</f>
        <v>0.34281200631911535</v>
      </c>
    </row>
    <row r="23" spans="2:14" ht="15.75" x14ac:dyDescent="0.25">
      <c r="B23" s="9" t="s">
        <v>204</v>
      </c>
    </row>
    <row r="24" spans="2:14" x14ac:dyDescent="0.25">
      <c r="B24" s="7" t="s">
        <v>167</v>
      </c>
      <c r="C24" s="7" t="s">
        <v>203</v>
      </c>
      <c r="L24" s="7" t="s">
        <v>167</v>
      </c>
      <c r="M24" s="7" t="s">
        <v>203</v>
      </c>
    </row>
    <row r="25" spans="2:14" x14ac:dyDescent="0.25">
      <c r="B25" s="7" t="s">
        <v>165</v>
      </c>
      <c r="C25" t="s">
        <v>172</v>
      </c>
      <c r="D25" t="s">
        <v>181</v>
      </c>
      <c r="E25" t="s">
        <v>178</v>
      </c>
      <c r="F25" t="s">
        <v>179</v>
      </c>
      <c r="G25" t="s">
        <v>180</v>
      </c>
      <c r="H25" t="s">
        <v>183</v>
      </c>
      <c r="I25" t="s">
        <v>182</v>
      </c>
      <c r="L25" s="7" t="s">
        <v>211</v>
      </c>
      <c r="M25" t="s">
        <v>158</v>
      </c>
      <c r="N25" t="s">
        <v>159</v>
      </c>
    </row>
    <row r="26" spans="2:14" x14ac:dyDescent="0.25">
      <c r="B26" s="8" t="s">
        <v>177</v>
      </c>
      <c r="C26" s="13">
        <v>32</v>
      </c>
      <c r="D26" s="13">
        <v>11</v>
      </c>
      <c r="E26" s="13">
        <v>19</v>
      </c>
      <c r="F26" s="13">
        <v>12</v>
      </c>
      <c r="G26" s="13">
        <v>7</v>
      </c>
      <c r="H26" s="13">
        <v>4</v>
      </c>
      <c r="I26" s="13">
        <v>5</v>
      </c>
      <c r="J26" s="13"/>
      <c r="L26" s="8" t="s">
        <v>16</v>
      </c>
      <c r="M26" s="14">
        <v>382</v>
      </c>
      <c r="N26" s="14">
        <v>290</v>
      </c>
    </row>
    <row r="27" spans="2:14" x14ac:dyDescent="0.25">
      <c r="B27" s="8" t="s">
        <v>176</v>
      </c>
      <c r="C27" s="13">
        <v>62</v>
      </c>
      <c r="D27" s="13">
        <v>21</v>
      </c>
      <c r="E27" s="13">
        <v>34</v>
      </c>
      <c r="F27" s="13">
        <v>31</v>
      </c>
      <c r="G27" s="13">
        <v>13</v>
      </c>
      <c r="H27" s="13">
        <v>2</v>
      </c>
      <c r="I27" s="13">
        <v>3</v>
      </c>
      <c r="J27" s="13"/>
      <c r="L27" s="8" t="s">
        <v>20</v>
      </c>
      <c r="M27" s="14"/>
      <c r="N27" s="14">
        <v>4</v>
      </c>
    </row>
    <row r="28" spans="2:14" x14ac:dyDescent="0.25">
      <c r="B28" s="8" t="s">
        <v>175</v>
      </c>
      <c r="C28" s="13">
        <v>97</v>
      </c>
      <c r="D28" s="13">
        <v>36</v>
      </c>
      <c r="E28" s="13">
        <v>67</v>
      </c>
      <c r="F28" s="13">
        <v>45</v>
      </c>
      <c r="G28" s="13">
        <v>35</v>
      </c>
      <c r="H28" s="13">
        <v>6</v>
      </c>
      <c r="I28" s="13">
        <v>9</v>
      </c>
      <c r="J28" s="13"/>
      <c r="L28" s="8" t="s">
        <v>17</v>
      </c>
      <c r="M28" s="14">
        <v>274</v>
      </c>
      <c r="N28" s="14">
        <v>138</v>
      </c>
    </row>
    <row r="29" spans="2:14" x14ac:dyDescent="0.25">
      <c r="B29" s="8" t="s">
        <v>173</v>
      </c>
      <c r="C29" s="13">
        <v>117</v>
      </c>
      <c r="D29" s="13">
        <v>64</v>
      </c>
      <c r="E29" s="13">
        <v>118</v>
      </c>
      <c r="F29" s="13">
        <v>126</v>
      </c>
      <c r="G29" s="13">
        <v>55</v>
      </c>
      <c r="H29" s="13">
        <v>36</v>
      </c>
      <c r="I29" s="13">
        <v>29</v>
      </c>
      <c r="J29" s="13"/>
      <c r="L29" s="8" t="s">
        <v>19</v>
      </c>
      <c r="M29" s="14">
        <v>1</v>
      </c>
      <c r="N29" s="14"/>
    </row>
    <row r="30" spans="2:14" x14ac:dyDescent="0.25">
      <c r="B30" s="8" t="s">
        <v>174</v>
      </c>
      <c r="C30" s="13">
        <v>36</v>
      </c>
      <c r="D30" s="13">
        <v>11</v>
      </c>
      <c r="E30" s="13">
        <v>47</v>
      </c>
      <c r="F30" s="13">
        <v>35</v>
      </c>
      <c r="G30" s="13">
        <v>18</v>
      </c>
      <c r="H30" s="13">
        <v>16</v>
      </c>
      <c r="I30" s="13">
        <v>7</v>
      </c>
      <c r="J30" s="13"/>
      <c r="L30" s="8" t="s">
        <v>18</v>
      </c>
      <c r="M30" s="14"/>
      <c r="N30" s="14">
        <v>2</v>
      </c>
    </row>
    <row r="34" spans="2:13" ht="15.75" x14ac:dyDescent="0.25">
      <c r="B34" s="9"/>
      <c r="E34" t="s">
        <v>214</v>
      </c>
    </row>
    <row r="35" spans="2:13" x14ac:dyDescent="0.25">
      <c r="E35" t="s">
        <v>215</v>
      </c>
      <c r="M35" t="s">
        <v>171</v>
      </c>
    </row>
    <row r="36" spans="2:13" x14ac:dyDescent="0.25">
      <c r="B36" s="7" t="s">
        <v>216</v>
      </c>
      <c r="C36" t="s">
        <v>217</v>
      </c>
      <c r="D36" t="s">
        <v>218</v>
      </c>
      <c r="E36" t="s">
        <v>219</v>
      </c>
      <c r="F36" t="s">
        <v>220</v>
      </c>
    </row>
    <row r="37" spans="2:13" x14ac:dyDescent="0.25">
      <c r="B37" s="8" t="s">
        <v>177</v>
      </c>
      <c r="C37" s="10">
        <v>8.7222222222222214</v>
      </c>
      <c r="D37" s="10">
        <v>8.9666666666666668</v>
      </c>
      <c r="E37" s="10">
        <v>9.3000000000000007</v>
      </c>
      <c r="F37" s="10">
        <v>9.0555555555555554</v>
      </c>
    </row>
    <row r="38" spans="2:13" x14ac:dyDescent="0.25">
      <c r="B38" s="8" t="s">
        <v>176</v>
      </c>
      <c r="C38" s="10">
        <v>9.0602409638554224</v>
      </c>
      <c r="D38" s="10">
        <v>8.6566265060240966</v>
      </c>
      <c r="E38" s="10">
        <v>9.5903614457831328</v>
      </c>
      <c r="F38" s="10">
        <v>9.1024096385542173</v>
      </c>
    </row>
    <row r="39" spans="2:13" x14ac:dyDescent="0.25">
      <c r="B39" s="8" t="s">
        <v>175</v>
      </c>
      <c r="C39" s="10">
        <v>9.420338983050847</v>
      </c>
      <c r="D39" s="10">
        <v>8.7932203389830512</v>
      </c>
      <c r="E39" s="10">
        <v>9.5864406779661024</v>
      </c>
      <c r="F39" s="10">
        <v>9.2610169491525429</v>
      </c>
    </row>
    <row r="40" spans="2:13" x14ac:dyDescent="0.25">
      <c r="B40" s="8" t="s">
        <v>173</v>
      </c>
      <c r="C40" s="10">
        <v>9.3963302752293583</v>
      </c>
      <c r="D40" s="10">
        <v>9.0073394495412842</v>
      </c>
      <c r="E40" s="10">
        <v>9.5339449541284402</v>
      </c>
      <c r="F40" s="10">
        <v>9.2091743119266063</v>
      </c>
    </row>
    <row r="41" spans="2:13" x14ac:dyDescent="0.25">
      <c r="B41" s="8" t="s">
        <v>174</v>
      </c>
      <c r="C41" s="10">
        <v>9.4294117647058826</v>
      </c>
      <c r="D41" s="10">
        <v>9.0882352941176467</v>
      </c>
      <c r="E41" s="10">
        <v>9.617647058823529</v>
      </c>
      <c r="F41" s="10">
        <v>9.2411764705882344</v>
      </c>
    </row>
    <row r="55" spans="4:4" x14ac:dyDescent="0.25">
      <c r="D55" t="s">
        <v>171</v>
      </c>
    </row>
    <row r="65" spans="2:7" ht="15.75" x14ac:dyDescent="0.25">
      <c r="B65" s="9" t="s">
        <v>185</v>
      </c>
    </row>
    <row r="66" spans="2:7" x14ac:dyDescent="0.25">
      <c r="B66" s="7" t="s">
        <v>165</v>
      </c>
      <c r="C66" t="s">
        <v>190</v>
      </c>
      <c r="D66" t="s">
        <v>191</v>
      </c>
      <c r="E66" t="s">
        <v>192</v>
      </c>
      <c r="F66" t="s">
        <v>193</v>
      </c>
    </row>
    <row r="67" spans="2:7" x14ac:dyDescent="0.25">
      <c r="B67" s="8" t="s">
        <v>16</v>
      </c>
      <c r="C67" s="10">
        <v>9.329761904761904</v>
      </c>
      <c r="D67" s="10">
        <v>8.9035714285714285</v>
      </c>
      <c r="E67" s="10">
        <v>9.6035714285714278</v>
      </c>
      <c r="F67" s="10">
        <v>9.2297619047619044</v>
      </c>
      <c r="G67" s="10"/>
    </row>
    <row r="68" spans="2:7" x14ac:dyDescent="0.25">
      <c r="B68" s="8" t="s">
        <v>20</v>
      </c>
      <c r="C68" s="10">
        <v>8.5</v>
      </c>
      <c r="D68" s="10">
        <v>7</v>
      </c>
      <c r="E68" s="10">
        <v>7.25</v>
      </c>
      <c r="F68" s="10">
        <v>7.5</v>
      </c>
      <c r="G68" s="10"/>
    </row>
    <row r="69" spans="2:7" x14ac:dyDescent="0.25">
      <c r="B69" s="8" t="s">
        <v>17</v>
      </c>
      <c r="C69" s="10">
        <v>9.2959427207637226</v>
      </c>
      <c r="D69" s="10">
        <v>8.9737470167064437</v>
      </c>
      <c r="E69" s="10">
        <v>9.4630071599045351</v>
      </c>
      <c r="F69" s="10">
        <v>9.1837708830548923</v>
      </c>
      <c r="G69" s="10"/>
    </row>
    <row r="70" spans="2:7" x14ac:dyDescent="0.25">
      <c r="B70" s="8" t="s">
        <v>19</v>
      </c>
      <c r="C70" s="10">
        <v>10</v>
      </c>
      <c r="D70" s="10">
        <v>10</v>
      </c>
      <c r="E70" s="10">
        <v>10</v>
      </c>
      <c r="F70" s="10">
        <v>8</v>
      </c>
      <c r="G70" s="10"/>
    </row>
    <row r="71" spans="2:7" x14ac:dyDescent="0.25">
      <c r="B71" s="8" t="s">
        <v>18</v>
      </c>
      <c r="C71" s="10">
        <v>8</v>
      </c>
      <c r="D71" s="10">
        <v>7.5</v>
      </c>
      <c r="E71" s="10">
        <v>8.5</v>
      </c>
      <c r="F71" s="10">
        <v>4.5</v>
      </c>
      <c r="G71" s="10"/>
    </row>
    <row r="91" spans="2:11" ht="15.75" x14ac:dyDescent="0.25">
      <c r="B91" s="9" t="s">
        <v>185</v>
      </c>
    </row>
    <row r="92" spans="2:11" x14ac:dyDescent="0.25">
      <c r="B92" s="7" t="s">
        <v>165</v>
      </c>
      <c r="C92" t="s">
        <v>190</v>
      </c>
      <c r="D92" t="s">
        <v>191</v>
      </c>
      <c r="E92" t="s">
        <v>192</v>
      </c>
      <c r="F92" t="s">
        <v>193</v>
      </c>
    </row>
    <row r="93" spans="2:11" ht="15.75" x14ac:dyDescent="0.25">
      <c r="B93" s="8" t="s">
        <v>172</v>
      </c>
      <c r="C93" s="10">
        <v>9.3139534883720927</v>
      </c>
      <c r="D93" s="10">
        <v>8.8779069767441854</v>
      </c>
      <c r="E93" s="10">
        <v>9.5319767441860463</v>
      </c>
      <c r="F93" s="10">
        <v>9.2325581395348841</v>
      </c>
      <c r="G93" s="10"/>
      <c r="K93" s="9"/>
    </row>
    <row r="94" spans="2:11" x14ac:dyDescent="0.25">
      <c r="B94" s="8" t="s">
        <v>181</v>
      </c>
      <c r="C94" s="10">
        <v>9.314685314685315</v>
      </c>
      <c r="D94" s="10">
        <v>8.7762237762237767</v>
      </c>
      <c r="E94" s="10">
        <v>9.6433566433566433</v>
      </c>
      <c r="F94" s="10">
        <v>9.2587412587412583</v>
      </c>
      <c r="G94" s="10"/>
    </row>
    <row r="95" spans="2:11" x14ac:dyDescent="0.25">
      <c r="B95" s="8" t="s">
        <v>178</v>
      </c>
      <c r="C95" s="10">
        <v>9.2982456140350873</v>
      </c>
      <c r="D95" s="10">
        <v>8.9438596491228068</v>
      </c>
      <c r="E95" s="10">
        <v>9.617543859649123</v>
      </c>
      <c r="F95" s="10">
        <v>9.0736842105263165</v>
      </c>
      <c r="G95" s="10"/>
    </row>
    <row r="96" spans="2:11" x14ac:dyDescent="0.25">
      <c r="B96" s="8" t="s">
        <v>179</v>
      </c>
      <c r="C96" s="10">
        <v>9.2931726907630523</v>
      </c>
      <c r="D96" s="10">
        <v>8.9397590361445776</v>
      </c>
      <c r="E96" s="10">
        <v>9.477911646586346</v>
      </c>
      <c r="F96" s="10">
        <v>9.1726907630522092</v>
      </c>
      <c r="G96" s="10"/>
    </row>
    <row r="97" spans="2:7" x14ac:dyDescent="0.25">
      <c r="B97" s="8" t="s">
        <v>180</v>
      </c>
      <c r="C97" s="10">
        <v>9.3515625</v>
      </c>
      <c r="D97" s="10">
        <v>8.9765625</v>
      </c>
      <c r="E97" s="10">
        <v>9.6171875</v>
      </c>
      <c r="F97" s="10">
        <v>9.4140625</v>
      </c>
      <c r="G97" s="10"/>
    </row>
    <row r="98" spans="2:7" x14ac:dyDescent="0.25">
      <c r="B98" s="8" t="s">
        <v>183</v>
      </c>
      <c r="C98" s="10">
        <v>9.25</v>
      </c>
      <c r="D98" s="10">
        <v>9.1875</v>
      </c>
      <c r="E98" s="10">
        <v>9.5</v>
      </c>
      <c r="F98" s="10">
        <v>9.21875</v>
      </c>
      <c r="G98" s="10"/>
    </row>
    <row r="99" spans="2:7" x14ac:dyDescent="0.25">
      <c r="B99" s="8" t="s">
        <v>182</v>
      </c>
      <c r="C99" s="10">
        <v>9.4905660377358494</v>
      </c>
      <c r="D99" s="10">
        <v>8.8867924528301891</v>
      </c>
      <c r="E99" s="10">
        <v>9.2452830188679247</v>
      </c>
      <c r="F99" s="10">
        <v>9.1132075471698109</v>
      </c>
      <c r="G99" s="10"/>
    </row>
  </sheetData>
  <conditionalFormatting sqref="B13:C13 B15:B17"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 B74:C88 E20:F20 E16:E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 B74:C89 E20:F20 E16:E1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L7:P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9">
      <colorScale>
        <cfvo type="min"/>
        <cfvo type="max"/>
        <color rgb="FFFF7128"/>
        <color rgb="FFFFEF9C"/>
      </colorScale>
    </cfRule>
  </conditionalFormatting>
  <conditionalFormatting sqref="N16:O16 N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16 N18">
    <cfRule type="colorScale" priority="7">
      <colorScale>
        <cfvo type="min"/>
        <cfvo type="max"/>
        <color rgb="FFFF7128"/>
        <color rgb="FFFFEF9C"/>
      </colorScale>
    </cfRule>
  </conditionalFormatting>
  <conditionalFormatting sqref="L24:M24 L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M24 L26">
    <cfRule type="colorScale" priority="5">
      <colorScale>
        <cfvo type="min"/>
        <cfvo type="max"/>
        <color rgb="FFFF7128"/>
        <color rgb="FFFFEF9C"/>
      </colorScale>
    </cfRule>
  </conditionalFormatting>
  <conditionalFormatting sqref="B36:C36 B37:B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36 B37:B3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tabSelected="1" zoomScale="90" zoomScaleNormal="90" workbookViewId="0">
      <selection activeCell="K44" sqref="K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2024-11-14T19:31:47Z</dcterms:modified>
</cp:coreProperties>
</file>