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hidePivotFieldList="1" defaultThemeVersion="124226"/>
  <xr:revisionPtr revIDLastSave="0" documentId="13_ncr:1_{E6639B22-7764-45C4-85CB-8EB24EDE0027}" xr6:coauthVersionLast="47" xr6:coauthVersionMax="47" xr10:uidLastSave="{00000000-0000-0000-0000-000000000000}"/>
  <bookViews>
    <workbookView xWindow="-28920" yWindow="-990" windowWidth="29040" windowHeight="15720" activeTab="2" xr2:uid="{00000000-000D-0000-FFFF-FFFF00000000}"/>
  </bookViews>
  <sheets>
    <sheet name="datos_tratados" sheetId="1" r:id="rId1"/>
    <sheet name="Analisis" sheetId="4" r:id="rId2"/>
    <sheet name="DashBoard" sheetId="5" r:id="rId3"/>
  </sheets>
  <definedNames>
    <definedName name="_xlcn.WorksheetConnection_datos_tratadosAA" hidden="1">datos_tratados!$A:$A</definedName>
    <definedName name="_xlcn.WorksheetConnection_museos_datos_tratados.xlsxdatos_origen" hidden="1">datos_origen[]</definedName>
    <definedName name="SegmentaciónDeDatos_9_¿Cuál_es_su_sexo?">#N/A</definedName>
    <definedName name="SegmentaciónDeDatos_dia_visita">#N/A</definedName>
    <definedName name="SegmentaciónDeDatos_Mes_visita">#N/A</definedName>
    <definedName name="SegmentaciónDeDatos_Rango_edad">#N/A</definedName>
  </definedNames>
  <calcPr calcId="191029"/>
  <pivotCaches>
    <pivotCache cacheId="105" r:id="rId4"/>
    <pivotCache cacheId="108" r:id="rId5"/>
    <pivotCache cacheId="114" r:id="rId6"/>
    <pivotCache cacheId="120" r:id="rId7"/>
    <pivotCache cacheId="123" r:id="rId8"/>
    <pivotCache cacheId="126" r:id="rId9"/>
    <pivotCache cacheId="129" r:id="rId10"/>
    <pivotCache cacheId="132" r:id="rId11"/>
    <pivotCache cacheId="147" r:id="rId12"/>
    <pivotCache cacheId="150" r:id="rId13"/>
    <pivotCache cacheId="153" r:id="rId14"/>
    <pivotCache cacheId="156" r:id="rId15"/>
  </pivotCaches>
  <extLst>
    <ext xmlns:x14="http://schemas.microsoft.com/office/spreadsheetml/2009/9/main" uri="{876F7934-8845-4945-9796-88D515C7AA90}">
      <x14:pivotCaches>
        <pivotCache cacheId="12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datos_origen" name="datos_origen" connection="WorksheetConnection_museos_datos_tratados.xlsx!datos_origen"/>
          <x15:modelTable id="Rango" name="Rango" connection="WorksheetConnection_datos_tratados!$A:$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L22" i="4"/>
  <c r="L21" i="4"/>
  <c r="L20" i="4"/>
  <c r="B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11E9B-DC9F-4554-B93B-6C5558E61A4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BA4DB4-85F4-47A9-96B3-B7C12FA222CE}" name="WorksheetConnection_datos_tratados!$A:$A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_tratadosAA"/>
        </x15:connection>
      </ext>
    </extLst>
  </connection>
  <connection id="3" xr16:uid="{69C2ADE3-2056-4BC7-A523-EFD0449886F7}" name="WorksheetConnection_museos_datos_tratados.xlsx!datos_origen" type="102" refreshedVersion="8" minRefreshableVersion="5">
    <extLst>
      <ext xmlns:x15="http://schemas.microsoft.com/office/spreadsheetml/2010/11/main" uri="{DE250136-89BD-433C-8126-D09CA5730AF9}">
        <x15:connection id="datos_origen">
          <x15:rangePr sourceName="_xlcn.WorksheetConnection_museos_datos_tratados.xlsxdatos_origen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os_origen].[Museo Visitad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<sst xmlns="http://schemas.openxmlformats.org/spreadsheetml/2006/main" count="6608" uniqueCount="219">
  <si>
    <t>id</t>
  </si>
  <si>
    <t>start_date</t>
  </si>
  <si>
    <t>updated_date</t>
  </si>
  <si>
    <t>status</t>
  </si>
  <si>
    <t>device_type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</si>
  <si>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</si>
  <si>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</si>
  <si>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</si>
  <si>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</si>
  <si>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</si>
  <si>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</si>
  <si>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</si>
  <si>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</si>
  <si>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</si>
  <si>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</si>
  <si>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</si>
  <si>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</si>
  <si>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</si>
  <si>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</si>
  <si>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</si>
  <si>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</si>
  <si>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</si>
  <si>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</si>
  <si>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</si>
  <si>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</si>
  <si>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</si>
  <si>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</si>
  <si>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</si>
  <si>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</si>
  <si>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</si>
  <si>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</si>
  <si>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</si>
  <si>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</si>
  <si>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</si>
  <si>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</si>
  <si>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</si>
  <si>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</si>
  <si>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</si>
  <si>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</si>
  <si>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</si>
  <si>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</si>
  <si>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</si>
  <si>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</si>
  <si>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</si>
  <si>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</si>
  <si>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</si>
  <si>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</si>
  <si>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</si>
  <si>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</si>
  <si>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</si>
  <si>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</si>
  <si>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</si>
  <si>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</si>
  <si>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</si>
  <si>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</si>
  <si>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</si>
  <si>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</si>
  <si>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</si>
  <si>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</si>
  <si>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</si>
  <si>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</si>
  <si>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</si>
  <si>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</si>
  <si>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</si>
  <si>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</si>
  <si>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</si>
  <si>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</si>
  <si>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</si>
  <si>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</si>
  <si>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</si>
  <si>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</si>
  <si>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</si>
  <si>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</si>
  <si>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</si>
  <si>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</si>
  <si>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</si>
  <si>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</si>
  <si>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</si>
  <si>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</si>
  <si>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</si>
  <si>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</si>
  <si>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</si>
  <si>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</si>
  <si>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</si>
  <si>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</si>
  <si>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</si>
  <si>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</si>
  <si>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</si>
  <si>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</si>
  <si>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</si>
  <si>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</si>
  <si>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</si>
  <si>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</si>
  <si>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</si>
  <si>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</si>
  <si>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</si>
  <si>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</si>
  <si>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</si>
  <si>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</si>
  <si>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</si>
  <si>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</si>
  <si>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</si>
  <si>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</si>
  <si>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</si>
  <si>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</si>
  <si>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</si>
  <si>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</si>
  <si>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</si>
  <si>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</si>
  <si>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</si>
  <si>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</si>
  <si>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</si>
  <si>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</si>
  <si>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</si>
  <si>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</si>
  <si>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</si>
  <si>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</si>
  <si>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</si>
  <si>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</si>
  <si>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</si>
  <si>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</si>
  <si>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</si>
  <si>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</si>
  <si>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</si>
  <si>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</si>
  <si>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</si>
  <si>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</si>
  <si>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</si>
  <si>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</si>
  <si>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</si>
  <si>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</si>
  <si>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</si>
  <si>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</si>
  <si>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</si>
  <si>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</si>
  <si>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</si>
  <si>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</si>
  <si>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</si>
  <si>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</si>
  <si>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</si>
  <si>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</si>
  <si>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</si>
  <si>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</si>
  <si>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</si>
  <si>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</si>
  <si>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</si>
  <si>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</si>
  <si>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</si>
  <si>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</si>
  <si>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</si>
  <si>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</si>
  <si>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</si>
  <si>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</si>
  <si>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</si>
  <si>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</si>
  <si>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</si>
  <si>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</si>
  <si>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</si>
  <si>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</si>
  <si>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</si>
  <si>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</si>
  <si>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</si>
  <si>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</si>
  <si>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</si>
  <si>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</si>
  <si>
    <t>Etiquetas de fila</t>
  </si>
  <si>
    <t>octubre</t>
  </si>
  <si>
    <t>Recuento de id</t>
  </si>
  <si>
    <t>diciembre</t>
  </si>
  <si>
    <t>noviembre</t>
  </si>
  <si>
    <t>Total usuarios encuestados</t>
  </si>
  <si>
    <t xml:space="preserve"> </t>
  </si>
  <si>
    <t>lunes</t>
  </si>
  <si>
    <t>41-65</t>
  </si>
  <si>
    <t>66-90</t>
  </si>
  <si>
    <t>26-40</t>
  </si>
  <si>
    <t>19-25</t>
  </si>
  <si>
    <t>0-18</t>
  </si>
  <si>
    <t>miércoles</t>
  </si>
  <si>
    <t>jueves</t>
  </si>
  <si>
    <t>viernes</t>
  </si>
  <si>
    <t>martes</t>
  </si>
  <si>
    <t>domingo</t>
  </si>
  <si>
    <t>sábado</t>
  </si>
  <si>
    <t>Museos visitados</t>
  </si>
  <si>
    <t>Opiniones sobre Infraestructura y Servicios</t>
  </si>
  <si>
    <t>mes con mas visitas</t>
  </si>
  <si>
    <t>Total Visitas</t>
  </si>
  <si>
    <t>Museo Visitado</t>
  </si>
  <si>
    <t>Nº Usuarios</t>
  </si>
  <si>
    <t>Promedio recepción y atención al público</t>
  </si>
  <si>
    <t>Promedio de información</t>
  </si>
  <si>
    <t>Promedio orden y la limpieza</t>
  </si>
  <si>
    <t>Promedio adaptacion discapacidad</t>
  </si>
  <si>
    <t xml:space="preserve"> % Visitas por Rango de Edad</t>
  </si>
  <si>
    <t xml:space="preserve"> % valoracion por Rango de Edad</t>
  </si>
  <si>
    <t>nº visitas</t>
  </si>
  <si>
    <t>Rango Edad</t>
  </si>
  <si>
    <t>Bien</t>
  </si>
  <si>
    <t>Muy poco</t>
  </si>
  <si>
    <t>Poco</t>
  </si>
  <si>
    <t>Regular</t>
  </si>
  <si>
    <t/>
  </si>
  <si>
    <t>Etiquetas de columna</t>
  </si>
  <si>
    <r>
      <t>dia preferido de visita por rango de edad</t>
    </r>
    <r>
      <rPr>
        <sz val="12"/>
        <color theme="1"/>
        <rFont val="Aptos"/>
        <family val="2"/>
      </rPr>
      <t xml:space="preserve"> </t>
    </r>
  </si>
  <si>
    <t>dia semana con mas visitas</t>
  </si>
  <si>
    <t xml:space="preserve">Dia semana   </t>
  </si>
  <si>
    <t>Nº Visitas</t>
  </si>
  <si>
    <t xml:space="preserve">Mes   </t>
  </si>
  <si>
    <t>All</t>
  </si>
  <si>
    <t>visitas/Genero</t>
  </si>
  <si>
    <t>Genero</t>
  </si>
  <si>
    <t>femenino</t>
  </si>
  <si>
    <t>masculino</t>
  </si>
  <si>
    <t>Rango edad</t>
  </si>
  <si>
    <t xml:space="preserve">recepción y atención </t>
  </si>
  <si>
    <t>paneles, folletos</t>
  </si>
  <si>
    <t xml:space="preserve"> el orden y la limpieza </t>
  </si>
  <si>
    <t>adaptación a 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</si>
</sst>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al" xfId="0" builtinId="0"/>
  </cellStyles>
  <dxfs count="119"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fill>
        <patternFill>
          <bgColor auto="1"/>
        </patternFill>
      </fill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auto="1"/>
        </patternFill>
      </fill>
    </dxf>
    <dxf>
      <alignment vertical="center"/>
    </dxf>
    <dxf>
      <alignment vertic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name val="Cambria"/>
        <family val="1"/>
        <scheme val="major"/>
      </font>
      <border diagonalUp="0" diagonalDown="0">
        <left/>
        <right/>
        <top/>
        <bottom/>
        <vertical/>
        <horizontal/>
      </border>
    </dxf>
  </dxfs>
  <tableStyles count="2" defaultTableStyle="TableStyleMedium9" defaultPivotStyle="PivotStyleLight16">
    <tableStyle name="Estilo de segmentación de datos 1" pivot="0" table="0" count="1" xr9:uid="{B895AF0F-E435-4ABF-A38D-A977C6E05AA9}">
      <tableStyleElement type="wholeTable" dxfId="118"/>
    </tableStyle>
    <tableStyle name="Estilo de segmentación de datos 2" pivot="0" table="0" count="1" xr9:uid="{1D00A45F-283D-4096-90D7-58F98D040A00}"/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microsoft.com/office/2007/relationships/slicerCache" Target="slicerCaches/slicerCache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1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19" Type="http://schemas.microsoft.com/office/2007/relationships/slicerCache" Target="slicerCaches/slicerCache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Analisis!$C$67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Analisis!$C$68:$C$72</c:f>
              <c:numCache>
                <c:formatCode>0.00</c:formatCode>
                <c:ptCount val="5"/>
                <c:pt idx="0">
                  <c:v>9.329761904761904</c:v>
                </c:pt>
                <c:pt idx="1">
                  <c:v>8.5</c:v>
                </c:pt>
                <c:pt idx="2">
                  <c:v>9.2959427207637226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53F-8639-8BA88D16BCA7}"/>
            </c:ext>
          </c:extLst>
        </c:ser>
        <c:ser>
          <c:idx val="1"/>
          <c:order val="1"/>
          <c:tx>
            <c:strRef>
              <c:f>Analisis!$D$67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Analisis!$D$68:$D$72</c:f>
              <c:numCache>
                <c:formatCode>0.00</c:formatCode>
                <c:ptCount val="5"/>
                <c:pt idx="0">
                  <c:v>8.9035714285714285</c:v>
                </c:pt>
                <c:pt idx="1">
                  <c:v>7</c:v>
                </c:pt>
                <c:pt idx="2">
                  <c:v>8.9737470167064437</c:v>
                </c:pt>
                <c:pt idx="3">
                  <c:v>10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53F-8639-8BA88D16BCA7}"/>
            </c:ext>
          </c:extLst>
        </c:ser>
        <c:ser>
          <c:idx val="2"/>
          <c:order val="2"/>
          <c:tx>
            <c:strRef>
              <c:f>Analisis!$E$67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Analisis!$E$68:$E$72</c:f>
              <c:numCache>
                <c:formatCode>0.00</c:formatCode>
                <c:ptCount val="5"/>
                <c:pt idx="0">
                  <c:v>9.6035714285714278</c:v>
                </c:pt>
                <c:pt idx="1">
                  <c:v>7.25</c:v>
                </c:pt>
                <c:pt idx="2">
                  <c:v>9.4630071599045351</c:v>
                </c:pt>
                <c:pt idx="3">
                  <c:v>10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53F-8639-8BA88D16BCA7}"/>
            </c:ext>
          </c:extLst>
        </c:ser>
        <c:ser>
          <c:idx val="3"/>
          <c:order val="3"/>
          <c:tx>
            <c:strRef>
              <c:f>Analisis!$F$67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Analisis!$B$68:$B$72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Analisis!$F$68:$F$72</c:f>
              <c:numCache>
                <c:formatCode>0.00</c:formatCode>
                <c:ptCount val="5"/>
                <c:pt idx="0">
                  <c:v>9.2297619047619044</c:v>
                </c:pt>
                <c:pt idx="1">
                  <c:v>7.5</c:v>
                </c:pt>
                <c:pt idx="2">
                  <c:v>9.1837708830548923</c:v>
                </c:pt>
                <c:pt idx="3">
                  <c:v>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9-453F-8639-8BA88D16BC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4703"/>
        <c:axId val="157501423"/>
      </c:barChart>
      <c:catAx>
        <c:axId val="157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01423"/>
        <c:crosses val="autoZero"/>
        <c:auto val="1"/>
        <c:lblAlgn val="ctr"/>
        <c:lblOffset val="100"/>
        <c:noMultiLvlLbl val="0"/>
      </c:catAx>
      <c:valAx>
        <c:axId val="1575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4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[museos_datos_tratados.xlsx]Analisis!TablaDinámica11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Analisis!$C$93</c:f>
              <c:strCache>
                <c:ptCount val="1"/>
                <c:pt idx="0">
                  <c:v>Promedio recepción y atención al público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Analisis!$C$94:$C$100</c:f>
              <c:numCache>
                <c:formatCode>0.00</c:formatCode>
                <c:ptCount val="7"/>
                <c:pt idx="0">
                  <c:v>9.3139534883720927</c:v>
                </c:pt>
                <c:pt idx="1">
                  <c:v>9.314685314685315</c:v>
                </c:pt>
                <c:pt idx="2">
                  <c:v>9.2982456140350873</c:v>
                </c:pt>
                <c:pt idx="3">
                  <c:v>9.2931726907630523</c:v>
                </c:pt>
                <c:pt idx="4">
                  <c:v>9.3515625</c:v>
                </c:pt>
                <c:pt idx="5">
                  <c:v>9.25</c:v>
                </c:pt>
                <c:pt idx="6">
                  <c:v>9.4905660377358494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1CF-B78C-AD16D6D03FE0}"/>
            </c:ext>
          </c:extLst>
        </c:ser>
        <c:ser>
          <c:idx val="1"/>
          <c:order val="1"/>
          <c:tx>
            <c:strRef>
              <c:f>Analisis!$D$93</c:f>
              <c:strCache>
                <c:ptCount val="1"/>
                <c:pt idx="0">
                  <c:v>Promedio de información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Analisis!$D$94:$D$100</c:f>
              <c:numCache>
                <c:formatCode>0.00</c:formatCode>
                <c:ptCount val="7"/>
                <c:pt idx="0">
                  <c:v>8.8779069767441854</c:v>
                </c:pt>
                <c:pt idx="1">
                  <c:v>8.7762237762237767</c:v>
                </c:pt>
                <c:pt idx="2">
                  <c:v>8.9438596491228068</c:v>
                </c:pt>
                <c:pt idx="3">
                  <c:v>8.9397590361445776</c:v>
                </c:pt>
                <c:pt idx="4">
                  <c:v>8.9765625</c:v>
                </c:pt>
                <c:pt idx="5">
                  <c:v>9.1875</c:v>
                </c:pt>
                <c:pt idx="6">
                  <c:v>8.8867924528301891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1CF-B78C-AD16D6D03FE0}"/>
            </c:ext>
          </c:extLst>
        </c:ser>
        <c:ser>
          <c:idx val="2"/>
          <c:order val="2"/>
          <c:tx>
            <c:strRef>
              <c:f>Analisis!$E$93</c:f>
              <c:strCache>
                <c:ptCount val="1"/>
                <c:pt idx="0">
                  <c:v>Promedio orden y la limpieza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Analisis!$E$94:$E$100</c:f>
              <c:numCache>
                <c:formatCode>0.00</c:formatCode>
                <c:ptCount val="7"/>
                <c:pt idx="0">
                  <c:v>9.5319767441860463</c:v>
                </c:pt>
                <c:pt idx="1">
                  <c:v>9.6433566433566433</c:v>
                </c:pt>
                <c:pt idx="2">
                  <c:v>9.617543859649123</c:v>
                </c:pt>
                <c:pt idx="3">
                  <c:v>9.477911646586346</c:v>
                </c:pt>
                <c:pt idx="4">
                  <c:v>9.6171875</c:v>
                </c:pt>
                <c:pt idx="5">
                  <c:v>9.5</c:v>
                </c:pt>
                <c:pt idx="6">
                  <c:v>9.2452830188679247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0-41CF-B78C-AD16D6D03FE0}"/>
            </c:ext>
          </c:extLst>
        </c:ser>
        <c:ser>
          <c:idx val="3"/>
          <c:order val="3"/>
          <c:tx>
            <c:strRef>
              <c:f>Analisis!$F$93</c:f>
              <c:strCache>
                <c:ptCount val="1"/>
                <c:pt idx="0">
                  <c:v>Promedio adaptacion discapacidad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Analisis!$B$94:$B$100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Analisis!$F$94:$F$100</c:f>
              <c:numCache>
                <c:formatCode>0.00</c:formatCode>
                <c:ptCount val="7"/>
                <c:pt idx="0">
                  <c:v>9.2325581395348841</c:v>
                </c:pt>
                <c:pt idx="1">
                  <c:v>9.2587412587412583</c:v>
                </c:pt>
                <c:pt idx="2">
                  <c:v>9.0736842105263165</c:v>
                </c:pt>
                <c:pt idx="3">
                  <c:v>9.1726907630522092</c:v>
                </c:pt>
                <c:pt idx="4">
                  <c:v>9.4140625</c:v>
                </c:pt>
                <c:pt idx="5">
                  <c:v>9.21875</c:v>
                </c:pt>
                <c:pt idx="6">
                  <c:v>9.1132075471698109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0-41CF-B78C-AD16D6D0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23872"/>
        <c:axId val="844233952"/>
      </c:lineChart>
      <c:catAx>
        <c:axId val="844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33952"/>
        <c:crosses val="autoZero"/>
        <c:auto val="1"/>
        <c:lblAlgn val="ctr"/>
        <c:lblOffset val="100"/>
        <c:noMultiLvlLbl val="0"/>
      </c:catAx>
      <c:valAx>
        <c:axId val="844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4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[museos_datos_tratados.xlsx]Analisis!Porcentaje museo visitado</c:name>
    <c:fmtId val="3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25E-2"/>
          <c:y val="0.25020049577136189"/>
          <c:w val="0.63888888888888884"/>
          <c:h val="0.5402449693788276"/>
        </c:manualLayout>
      </c:layout>
      <c:ofPieChart>
        <c:ofPieType val="pie"/>
        <c:varyColors val="1"/>
        <c:ser>
          <c:idx val="0"/>
          <c:order val="0"/>
          <c:tx>
            <c:strRef>
              <c:f>Analisis!$E$4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F-4E44-8A5A-04FB87F7480D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F-4E44-8A5A-04FB87F748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F-4E44-8A5A-04FB87F74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F-4E44-8A5A-04FB87F748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F-4E44-8A5A-04FB87F7480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F-4E44-8A5A-04FB87F74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Analisis!$D$5:$D$9</c:f>
              <c:strCache>
                <c:ptCount val="5"/>
                <c:pt idx="0">
                  <c:v>Historia de Madrid</c:v>
                </c:pt>
                <c:pt idx="1">
                  <c:v>Planetario de Madrid</c:v>
                </c:pt>
                <c:pt idx="2">
                  <c:v>San Antonio de la Florida</c:v>
                </c:pt>
                <c:pt idx="3">
                  <c:v>San Isidro. Los Orígenes de Madrid</c:v>
                </c:pt>
                <c:pt idx="4">
                  <c:v>Templo de Debod</c:v>
                </c:pt>
              </c:strCache>
            </c:strRef>
          </c:cat>
          <c:val>
            <c:numRef>
              <c:f>Analisis!$E$5:$E$9</c:f>
              <c:numCache>
                <c:formatCode>0.00%</c:formatCode>
                <c:ptCount val="5"/>
                <c:pt idx="0">
                  <c:v>0.6635071090047393</c:v>
                </c:pt>
                <c:pt idx="1">
                  <c:v>3.1595576619273301E-3</c:v>
                </c:pt>
                <c:pt idx="2">
                  <c:v>0.33096366508688785</c:v>
                </c:pt>
                <c:pt idx="3">
                  <c:v>7.8988941548183253E-4</c:v>
                </c:pt>
                <c:pt idx="4">
                  <c:v>1.5797788309636651E-3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1F-4E44-8A5A-04FB87F7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7"/>
        <c:splitType val="percent"/>
        <c:splitPos val="1"/>
        <c:secondPieSize val="55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18828601175221"/>
          <c:y val="4.6481533838205254E-2"/>
          <c:w val="0.28029702596086103"/>
          <c:h val="0.9162362451287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[museos_datos_tratados.xlsx]Analisis!vistias por rango edad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4419060741829737E-2"/>
          <c:y val="0.25683198691072712"/>
          <c:w val="0.46722446993561406"/>
          <c:h val="0.64218018202270166"/>
        </c:manualLayout>
      </c:layout>
      <c:pieChart>
        <c:varyColors val="1"/>
        <c:ser>
          <c:idx val="0"/>
          <c:order val="0"/>
          <c:tx>
            <c:strRef>
              <c:f>Analisis!$H$5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E7-41AA-AAA8-B0B3694FB4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E7-41AA-AAA8-B0B3694FB4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E7-41AA-AAA8-B0B3694FB4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E7-41AA-AAA8-B0B3694FB4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E7-41AA-AAA8-B0B3694FB4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Analisis!$G$6:$G$10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Analisis!$H$6:$H$10</c:f>
              <c:numCache>
                <c:formatCode>0.00%</c:formatCode>
                <c:ptCount val="5"/>
                <c:pt idx="0">
                  <c:v>7.1090047393364927E-2</c:v>
                </c:pt>
                <c:pt idx="1">
                  <c:v>0.13112164296998421</c:v>
                </c:pt>
                <c:pt idx="2">
                  <c:v>0.23301737756714061</c:v>
                </c:pt>
                <c:pt idx="3">
                  <c:v>0.43048973143759872</c:v>
                </c:pt>
                <c:pt idx="4">
                  <c:v>0.13428120063191154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E7-41AA-AAA8-B0B3694F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54398225989343"/>
          <c:y val="0.34111699865976075"/>
          <c:w val="0.2071627291043652"/>
          <c:h val="0.44408168745819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[museos_datos_tratados.xlsx]Analisis!Dia/Visitas</c:name>
    <c:fmtId val="21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Analisis!$B$14:$B$20</c:f>
              <c:strCache>
                <c:ptCount val="7"/>
                <c:pt idx="0">
                  <c:v>domingo</c:v>
                </c:pt>
                <c:pt idx="1">
                  <c:v>jueves</c:v>
                </c:pt>
                <c:pt idx="2">
                  <c:v>lunes</c:v>
                </c:pt>
                <c:pt idx="3">
                  <c:v>martes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Analisis!$C$14:$C$20</c:f>
              <c:numCache>
                <c:formatCode>General</c:formatCode>
                <c:ptCount val="7"/>
                <c:pt idx="0">
                  <c:v>53</c:v>
                </c:pt>
                <c:pt idx="1">
                  <c:v>249</c:v>
                </c:pt>
                <c:pt idx="2">
                  <c:v>344</c:v>
                </c:pt>
                <c:pt idx="3">
                  <c:v>143</c:v>
                </c:pt>
                <c:pt idx="4">
                  <c:v>285</c:v>
                </c:pt>
                <c:pt idx="5">
                  <c:v>128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B-47C5-B119-3C9C9FB25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3573728"/>
        <c:axId val="43574208"/>
      </c:barChart>
      <c:catAx>
        <c:axId val="43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4208"/>
        <c:crosses val="autoZero"/>
        <c:auto val="1"/>
        <c:lblAlgn val="ctr"/>
        <c:lblOffset val="100"/>
        <c:noMultiLvlLbl val="0"/>
      </c:catAx>
      <c:valAx>
        <c:axId val="4357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[museos_datos_tratados.xlsx]Analisis!Mes/visitas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Analisis!$E$16:$E$18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Analisis!$F$16:$F$18</c:f>
              <c:numCache>
                <c:formatCode>General</c:formatCode>
                <c:ptCount val="3"/>
                <c:pt idx="0">
                  <c:v>400</c:v>
                </c:pt>
                <c:pt idx="1">
                  <c:v>602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4ECB-B73C-07013CE68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14346816"/>
        <c:axId val="714360256"/>
      </c:barChart>
      <c:catAx>
        <c:axId val="714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360256"/>
        <c:crosses val="autoZero"/>
        <c:auto val="1"/>
        <c:lblAlgn val="ctr"/>
        <c:lblOffset val="100"/>
        <c:noMultiLvlLbl val="0"/>
      </c:catAx>
      <c:valAx>
        <c:axId val="71436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3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[museos_datos_tratados.xlsx]Analisis!valoraciones por edad</c:name>
    <c:fmtId val="3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Analisis!$C$37</c:f>
              <c:strCache>
                <c:ptCount val="1"/>
                <c:pt idx="0">
                  <c:v>recepción y atención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Analisis!$C$38:$C$42</c:f>
              <c:numCache>
                <c:formatCode>0.00</c:formatCode>
                <c:ptCount val="5"/>
                <c:pt idx="0">
                  <c:v>8.7222222222222214</c:v>
                </c:pt>
                <c:pt idx="1">
                  <c:v>9.0602409638554224</c:v>
                </c:pt>
                <c:pt idx="2">
                  <c:v>9.420338983050847</c:v>
                </c:pt>
                <c:pt idx="3">
                  <c:v>9.3963302752293583</c:v>
                </c:pt>
                <c:pt idx="4">
                  <c:v>9.4294117647058826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C7B-9143-84503DF2FAAD}"/>
            </c:ext>
          </c:extLst>
        </c:ser>
        <c:ser>
          <c:idx val="1"/>
          <c:order val="1"/>
          <c:tx>
            <c:strRef>
              <c:f>Analisis!$D$37</c:f>
              <c:strCache>
                <c:ptCount val="1"/>
                <c:pt idx="0">
                  <c:v>paneles, folletos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Analisis!$D$38:$D$42</c:f>
              <c:numCache>
                <c:formatCode>0.00</c:formatCode>
                <c:ptCount val="5"/>
                <c:pt idx="0">
                  <c:v>8.9666666666666668</c:v>
                </c:pt>
                <c:pt idx="1">
                  <c:v>8.6566265060240966</c:v>
                </c:pt>
                <c:pt idx="2">
                  <c:v>8.7932203389830512</c:v>
                </c:pt>
                <c:pt idx="3">
                  <c:v>9.0073394495412842</c:v>
                </c:pt>
                <c:pt idx="4">
                  <c:v>9.0882352941176467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A-4C7B-9143-84503DF2FAAD}"/>
            </c:ext>
          </c:extLst>
        </c:ser>
        <c:ser>
          <c:idx val="2"/>
          <c:order val="2"/>
          <c:tx>
            <c:strRef>
              <c:f>Analisis!$E$37</c:f>
              <c:strCache>
                <c:ptCount val="1"/>
                <c:pt idx="0">
                  <c:v> el orden y la limpieza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Analisis!$E$38:$E$42</c:f>
              <c:numCache>
                <c:formatCode>0.00</c:formatCode>
                <c:ptCount val="5"/>
                <c:pt idx="0">
                  <c:v>9.3000000000000007</c:v>
                </c:pt>
                <c:pt idx="1">
                  <c:v>9.5903614457831328</c:v>
                </c:pt>
                <c:pt idx="2">
                  <c:v>9.5864406779661024</c:v>
                </c:pt>
                <c:pt idx="3">
                  <c:v>9.5339449541284402</c:v>
                </c:pt>
                <c:pt idx="4">
                  <c:v>9.617647058823529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A-4C7B-9143-84503DF2FAAD}"/>
            </c:ext>
          </c:extLst>
        </c:ser>
        <c:ser>
          <c:idx val="3"/>
          <c:order val="3"/>
          <c:tx>
            <c:strRef>
              <c:f>Analisis!$F$37</c:f>
              <c:strCache>
                <c:ptCount val="1"/>
                <c:pt idx="0">
                  <c:v>adaptación a discapacidad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Analisis!$B$38:$B$42</c:f>
              <c:strCache>
                <c:ptCount val="5"/>
                <c:pt idx="0">
                  <c:v>0-18</c:v>
                </c:pt>
                <c:pt idx="1">
                  <c:v>19-25</c:v>
                </c:pt>
                <c:pt idx="2">
                  <c:v>26-40</c:v>
                </c:pt>
                <c:pt idx="3">
                  <c:v>41-65</c:v>
                </c:pt>
                <c:pt idx="4">
                  <c:v>66-90</c:v>
                </c:pt>
              </c:strCache>
            </c:strRef>
          </c:cat>
          <c:val>
            <c:numRef>
              <c:f>Analisis!$F$38:$F$42</c:f>
              <c:numCache>
                <c:formatCode>0.00</c:formatCode>
                <c:ptCount val="5"/>
                <c:pt idx="0">
                  <c:v>9.0555555555555554</c:v>
                </c:pt>
                <c:pt idx="1">
                  <c:v>9.1024096385542173</c:v>
                </c:pt>
                <c:pt idx="2">
                  <c:v>9.2610169491525429</c:v>
                </c:pt>
                <c:pt idx="3">
                  <c:v>9.2091743119266063</c:v>
                </c:pt>
                <c:pt idx="4">
                  <c:v>9.2411764705882344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A-4C7B-9143-84503DF2F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4052096"/>
        <c:axId val="754030016"/>
      </c:barChart>
      <c:catAx>
        <c:axId val="75405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030016"/>
        <c:crosses val="autoZero"/>
        <c:auto val="1"/>
        <c:lblAlgn val="ctr"/>
        <c:lblOffset val="100"/>
        <c:noMultiLvlLbl val="0"/>
      </c:catAx>
      <c:valAx>
        <c:axId val="754030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540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84929953618582"/>
          <c:y val="0.30874881889763778"/>
          <c:w val="0.37397979654558694"/>
          <c:h val="0.43750236220472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[museos_datos_tratados.xlsx]Analisis!dia visita/edad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Analisis!$C$24:$C$25</c:f>
              <c:strCache>
                <c:ptCount val="1"/>
                <c:pt idx="0">
                  <c:v>0-18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Analisis!$C$26:$C$32</c:f>
              <c:numCache>
                <c:formatCode>General</c:formatCode>
                <c:ptCount val="7"/>
                <c:pt idx="0">
                  <c:v>32</c:v>
                </c:pt>
                <c:pt idx="1">
                  <c:v>11</c:v>
                </c:pt>
                <c:pt idx="2">
                  <c:v>5</c:v>
                </c:pt>
                <c:pt idx="3">
                  <c:v>12</c:v>
                </c:pt>
                <c:pt idx="4">
                  <c:v>19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417-B02A-6A31E6F8C78B}"/>
            </c:ext>
          </c:extLst>
        </c:ser>
        <c:ser>
          <c:idx val="1"/>
          <c:order val="1"/>
          <c:tx>
            <c:strRef>
              <c:f>Analisis!$D$24:$D$25</c:f>
              <c:strCache>
                <c:ptCount val="1"/>
                <c:pt idx="0">
                  <c:v>19-25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Analisis!$D$26:$D$32</c:f>
              <c:numCache>
                <c:formatCode>General</c:formatCode>
                <c:ptCount val="7"/>
                <c:pt idx="0">
                  <c:v>62</c:v>
                </c:pt>
                <c:pt idx="1">
                  <c:v>21</c:v>
                </c:pt>
                <c:pt idx="2">
                  <c:v>3</c:v>
                </c:pt>
                <c:pt idx="3">
                  <c:v>31</c:v>
                </c:pt>
                <c:pt idx="4">
                  <c:v>34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5-4D5C-AA94-0007728939A3}"/>
            </c:ext>
          </c:extLst>
        </c:ser>
        <c:ser>
          <c:idx val="2"/>
          <c:order val="2"/>
          <c:tx>
            <c:strRef>
              <c:f>Analisis!$E$24:$E$25</c:f>
              <c:strCache>
                <c:ptCount val="1"/>
                <c:pt idx="0">
                  <c:v>26-40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Analisis!$E$26:$E$32</c:f>
              <c:numCache>
                <c:formatCode>General</c:formatCode>
                <c:ptCount val="7"/>
                <c:pt idx="0">
                  <c:v>97</c:v>
                </c:pt>
                <c:pt idx="1">
                  <c:v>36</c:v>
                </c:pt>
                <c:pt idx="2">
                  <c:v>9</c:v>
                </c:pt>
                <c:pt idx="3">
                  <c:v>45</c:v>
                </c:pt>
                <c:pt idx="4">
                  <c:v>67</c:v>
                </c:pt>
                <c:pt idx="5">
                  <c:v>35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5-4D5C-AA94-0007728939A3}"/>
            </c:ext>
          </c:extLst>
        </c:ser>
        <c:ser>
          <c:idx val="3"/>
          <c:order val="3"/>
          <c:tx>
            <c:strRef>
              <c:f>Analisis!$F$24:$F$25</c:f>
              <c:strCache>
                <c:ptCount val="1"/>
                <c:pt idx="0">
                  <c:v>41-65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Analisis!$F$26:$F$32</c:f>
              <c:numCache>
                <c:formatCode>General</c:formatCode>
                <c:ptCount val="7"/>
                <c:pt idx="0">
                  <c:v>117</c:v>
                </c:pt>
                <c:pt idx="1">
                  <c:v>64</c:v>
                </c:pt>
                <c:pt idx="2">
                  <c:v>29</c:v>
                </c:pt>
                <c:pt idx="3">
                  <c:v>126</c:v>
                </c:pt>
                <c:pt idx="4">
                  <c:v>118</c:v>
                </c:pt>
                <c:pt idx="5">
                  <c:v>55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5-4D5C-AA94-0007728939A3}"/>
            </c:ext>
          </c:extLst>
        </c:ser>
        <c:ser>
          <c:idx val="4"/>
          <c:order val="4"/>
          <c:tx>
            <c:strRef>
              <c:f>Analisis!$G$24:$G$25</c:f>
              <c:strCache>
                <c:ptCount val="1"/>
                <c:pt idx="0">
                  <c:v>66-90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Analisis!$B$26:$B$32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domingo</c:v>
                </c:pt>
                <c:pt idx="3">
                  <c:v>jueves</c:v>
                </c:pt>
                <c:pt idx="4">
                  <c:v>miércoles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Analisis!$G$26:$G$32</c:f>
              <c:numCache>
                <c:formatCode>General</c:formatCode>
                <c:ptCount val="7"/>
                <c:pt idx="0">
                  <c:v>36</c:v>
                </c:pt>
                <c:pt idx="1">
                  <c:v>11</c:v>
                </c:pt>
                <c:pt idx="2">
                  <c:v>7</c:v>
                </c:pt>
                <c:pt idx="3">
                  <c:v>35</c:v>
                </c:pt>
                <c:pt idx="4">
                  <c:v>47</c:v>
                </c:pt>
                <c:pt idx="5">
                  <c:v>18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5-4D5C-AA94-00077289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52544"/>
        <c:axId val="827564064"/>
      </c:lineChart>
      <c:catAx>
        <c:axId val="8275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564064"/>
        <c:crosses val="autoZero"/>
        <c:auto val="1"/>
        <c:lblAlgn val="ctr"/>
        <c:lblOffset val="100"/>
        <c:noMultiLvlLbl val="0"/>
      </c:catAx>
      <c:valAx>
        <c:axId val="82756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5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1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222137</xdr:colOff>
      <xdr:row>73</xdr:row>
      <xdr:rowOff>170091</xdr:rowOff>
    </xdr:from>
    <xdr:to>
      <xdr:col>14</xdr:col>
      <xdr:colOff>714375</xdr:colOff>
      <xdr:row>88</xdr:row>
      <xdr:rowOff>85046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4A080B-011A-AA7D-AFB2-1D46752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791765</xdr:colOff>
      <xdr:row>101</xdr:row>
      <xdr:rowOff>51196</xdr:rowOff>
    </xdr:from>
    <xdr:to>
      <xdr:col>7</xdr:col>
      <xdr:colOff>583406</xdr:colOff>
      <xdr:row>115</xdr:row>
      <xdr:rowOff>127396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CA7C043-AC34-4A26-285C-4B202F5F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435625</xdr:colOff>
      <xdr:row>41</xdr:row>
      <xdr:rowOff>151664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09AE183-9232-484E-ABE2-38BC6747F156}"/>
            </a:ext>
          </a:extLst>
        </xdr:cNvPr>
        <xdr:cNvSpPr>
          <a:spLocks/>
        </xdr:cNvSpPr>
      </xdr:nvSpPr>
      <xdr:spPr>
        <a:xfrm>
          <a:off x="0" y="0"/>
          <a:ext cx="15675625" cy="796216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116418</xdr:colOff>
      <xdr:row>1</xdr:row>
      <xdr:rowOff>10584</xdr:rowOff>
    </xdr:from>
    <xdr:to>
      <xdr:col>20</xdr:col>
      <xdr:colOff>423334</xdr:colOff>
      <xdr:row>41</xdr:row>
      <xdr:rowOff>84667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DC74216-B26A-B204-1A98-D6DC123C293C}"/>
            </a:ext>
          </a:extLst>
        </xdr:cNvPr>
        <xdr:cNvSpPr/>
      </xdr:nvSpPr>
      <xdr:spPr>
        <a:xfrm>
          <a:off x="116418" y="201084"/>
          <a:ext cx="15546916" cy="7694083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65000"/>
            </a:schemeClr>
          </a:solidFill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486837</xdr:colOff>
      <xdr:row>1</xdr:row>
      <xdr:rowOff>107950</xdr:rowOff>
    </xdr:from>
    <xdr:to>
      <xdr:col>3</xdr:col>
      <xdr:colOff>31751</xdr:colOff>
      <xdr:row>41</xdr:row>
      <xdr:rowOff>42336</xdr:rowOff>
    </xdr:to>
    <xdr:sp macro="" textlink="">
      <xdr:nvSpPr>
        <xdr:cNvPr id="3" name="Redondear rectángulo de esquina del mismo lado 3">
          <a:extLst>
            <a:ext uri="{FF2B5EF4-FFF2-40B4-BE49-F238E27FC236}">
              <a16:creationId xmlns:a16="http://schemas.microsoft.com/office/drawing/2014/main" id="{B0A2ED8F-4E85-4491-BB44-96EC363F2C8F}"/>
            </a:ext>
          </a:extLst>
        </xdr:cNvPr>
        <xdr:cNvSpPr/>
      </xdr:nvSpPr>
      <xdr:spPr>
        <a:xfrm rot="16200000">
          <a:off x="-2374899" y="3160186"/>
          <a:ext cx="7554386" cy="1830914"/>
        </a:xfrm>
        <a:prstGeom prst="round2SameRect">
          <a:avLst>
            <a:gd name="adj1" fmla="val 37046"/>
            <a:gd name="adj2" fmla="val 11561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254000</xdr:colOff>
      <xdr:row>0</xdr:row>
      <xdr:rowOff>160866</xdr:rowOff>
    </xdr:from>
    <xdr:to>
      <xdr:col>3</xdr:col>
      <xdr:colOff>296333</xdr:colOff>
      <xdr:row>7</xdr:row>
      <xdr:rowOff>148167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33BDB9C-F69A-42C0-895E-671A2E45B826}"/>
            </a:ext>
          </a:extLst>
        </xdr:cNvPr>
        <xdr:cNvSpPr txBox="1"/>
      </xdr:nvSpPr>
      <xdr:spPr>
        <a:xfrm>
          <a:off x="254000" y="16086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0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Visitas Museos</a:t>
          </a:r>
          <a:r>
            <a:rPr lang="es-ES_tradnl" sz="20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Madrid</a:t>
          </a:r>
          <a:endParaRPr lang="es-ES_tradnl" sz="20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529168</xdr:colOff>
      <xdr:row>9</xdr:row>
      <xdr:rowOff>52916</xdr:rowOff>
    </xdr:from>
    <xdr:to>
      <xdr:col>2</xdr:col>
      <xdr:colOff>740833</xdr:colOff>
      <xdr:row>17</xdr:row>
      <xdr:rowOff>31750</xdr:rowOff>
    </xdr:to>
    <xdr:sp macro="" textlink="Analisis!B6">
      <xdr:nvSpPr>
        <xdr:cNvPr id="9" name="Rectángulo redondeado 4">
          <a:extLst>
            <a:ext uri="{FF2B5EF4-FFF2-40B4-BE49-F238E27FC236}">
              <a16:creationId xmlns:a16="http://schemas.microsoft.com/office/drawing/2014/main" id="{3156DEA7-8C4A-4418-8008-B7D2294E2227}"/>
            </a:ext>
          </a:extLst>
        </xdr:cNvPr>
        <xdr:cNvSpPr/>
      </xdr:nvSpPr>
      <xdr:spPr>
        <a:xfrm>
          <a:off x="529168" y="1767416"/>
          <a:ext cx="1735665" cy="1502834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00F4FF6-0124-46EE-941B-4A0C1F9C9F57}" type="TxLink">
            <a:rPr lang="en-US" sz="2400" b="1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pPr algn="ctr"/>
            <a:t>1.266</a:t>
          </a:fld>
          <a:endParaRPr lang="en-US" sz="2400" b="1">
            <a:latin typeface="+mj-lt"/>
          </a:endParaRPr>
        </a:p>
      </xdr:txBody>
    </xdr:sp>
    <xdr:clientData/>
  </xdr:twoCellAnchor>
  <xdr:twoCellAnchor>
    <xdr:from>
      <xdr:col>0</xdr:col>
      <xdr:colOff>698885</xdr:colOff>
      <xdr:row>8</xdr:row>
      <xdr:rowOff>152494</xdr:rowOff>
    </xdr:from>
    <xdr:to>
      <xdr:col>2</xdr:col>
      <xdr:colOff>645584</xdr:colOff>
      <xdr:row>12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F5FC3B0-FBF1-49BA-AA7D-25AE8FB4B1F5}"/>
            </a:ext>
          </a:extLst>
        </xdr:cNvPr>
        <xdr:cNvSpPr txBox="1"/>
      </xdr:nvSpPr>
      <xdr:spPr>
        <a:xfrm>
          <a:off x="698885" y="1676494"/>
          <a:ext cx="1470699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Total de visitantes encuestados</a:t>
          </a:r>
        </a:p>
      </xdr:txBody>
    </xdr:sp>
    <xdr:clientData/>
  </xdr:twoCellAnchor>
  <xdr:twoCellAnchor editAs="oneCell">
    <xdr:from>
      <xdr:col>2</xdr:col>
      <xdr:colOff>349251</xdr:colOff>
      <xdr:row>12</xdr:row>
      <xdr:rowOff>31750</xdr:rowOff>
    </xdr:from>
    <xdr:to>
      <xdr:col>2</xdr:col>
      <xdr:colOff>745423</xdr:colOff>
      <xdr:row>14</xdr:row>
      <xdr:rowOff>15019</xdr:rowOff>
    </xdr:to>
    <xdr:pic>
      <xdr:nvPicPr>
        <xdr:cNvPr id="11" name="Gráfico 10" descr="Lista de comprobación con relleno sólido">
          <a:extLst>
            <a:ext uri="{FF2B5EF4-FFF2-40B4-BE49-F238E27FC236}">
              <a16:creationId xmlns:a16="http://schemas.microsoft.com/office/drawing/2014/main" id="{31DA8275-0354-463C-96B2-CF18D73A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73251" y="2317750"/>
          <a:ext cx="396172" cy="364269"/>
        </a:xfrm>
        <a:prstGeom prst="rect">
          <a:avLst/>
        </a:prstGeom>
      </xdr:spPr>
    </xdr:pic>
    <xdr:clientData/>
  </xdr:twoCellAnchor>
  <xdr:twoCellAnchor>
    <xdr:from>
      <xdr:col>3</xdr:col>
      <xdr:colOff>243421</xdr:colOff>
      <xdr:row>14</xdr:row>
      <xdr:rowOff>52916</xdr:rowOff>
    </xdr:from>
    <xdr:to>
      <xdr:col>7</xdr:col>
      <xdr:colOff>740835</xdr:colOff>
      <xdr:row>26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1186ED-F493-4159-818C-993AF862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148168</xdr:colOff>
      <xdr:row>27</xdr:row>
      <xdr:rowOff>63498</xdr:rowOff>
    </xdr:from>
    <xdr:to>
      <xdr:col>7</xdr:col>
      <xdr:colOff>687917</xdr:colOff>
      <xdr:row>40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0D2D52-6DA1-4F67-9A42-47A69BF2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343285</xdr:colOff>
      <xdr:row>28</xdr:row>
      <xdr:rowOff>67827</xdr:rowOff>
    </xdr:from>
    <xdr:to>
      <xdr:col>6</xdr:col>
      <xdr:colOff>596900</xdr:colOff>
      <xdr:row>29</xdr:row>
      <xdr:rowOff>140852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C52752E-F821-4D8C-9C01-5EACFCA604A3}"/>
            </a:ext>
          </a:extLst>
        </xdr:cNvPr>
        <xdr:cNvSpPr txBox="1"/>
      </xdr:nvSpPr>
      <xdr:spPr>
        <a:xfrm>
          <a:off x="2629285" y="540182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visitas por rango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</a:p>
        <a:p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0</xdr:col>
      <xdr:colOff>226483</xdr:colOff>
      <xdr:row>3</xdr:row>
      <xdr:rowOff>27516</xdr:rowOff>
    </xdr:from>
    <xdr:to>
      <xdr:col>3</xdr:col>
      <xdr:colOff>268816</xdr:colOff>
      <xdr:row>10</xdr:row>
      <xdr:rowOff>14817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BF4E838-3CE6-4913-AF0F-2F1EAA516943}"/>
            </a:ext>
          </a:extLst>
        </xdr:cNvPr>
        <xdr:cNvSpPr txBox="1"/>
      </xdr:nvSpPr>
      <xdr:spPr>
        <a:xfrm>
          <a:off x="226483" y="599016"/>
          <a:ext cx="2328333" cy="13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2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Último</a:t>
          </a:r>
          <a:r>
            <a:rPr lang="es-ES_tradnl" sz="12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trimestre 2023</a:t>
          </a:r>
          <a:endParaRPr lang="es-ES_tradnl" sz="12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14</xdr:col>
      <xdr:colOff>649128</xdr:colOff>
      <xdr:row>2</xdr:row>
      <xdr:rowOff>139577</xdr:rowOff>
    </xdr:from>
    <xdr:to>
      <xdr:col>19</xdr:col>
      <xdr:colOff>211664</xdr:colOff>
      <xdr:row>14</xdr:row>
      <xdr:rowOff>158755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1DB486-B1E4-4A90-AF67-0F039596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491449</xdr:colOff>
      <xdr:row>2</xdr:row>
      <xdr:rowOff>146145</xdr:rowOff>
    </xdr:from>
    <xdr:to>
      <xdr:col>18</xdr:col>
      <xdr:colOff>745064</xdr:colOff>
      <xdr:row>4</xdr:row>
      <xdr:rowOff>28670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942DBF3-8BD2-4977-B4FF-669CFE2D2230}"/>
            </a:ext>
          </a:extLst>
        </xdr:cNvPr>
        <xdr:cNvSpPr txBox="1"/>
      </xdr:nvSpPr>
      <xdr:spPr>
        <a:xfrm>
          <a:off x="11921449" y="527145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Dia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de la semana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con más visitas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14</xdr:col>
      <xdr:colOff>719663</xdr:colOff>
      <xdr:row>28</xdr:row>
      <xdr:rowOff>63505</xdr:rowOff>
    </xdr:from>
    <xdr:to>
      <xdr:col>19</xdr:col>
      <xdr:colOff>232830</xdr:colOff>
      <xdr:row>40</xdr:row>
      <xdr:rowOff>2553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911ADCE-66F2-4889-8A94-BF16C6CB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167601</xdr:colOff>
      <xdr:row>28</xdr:row>
      <xdr:rowOff>23377</xdr:rowOff>
    </xdr:from>
    <xdr:to>
      <xdr:col>19</xdr:col>
      <xdr:colOff>421216</xdr:colOff>
      <xdr:row>29</xdr:row>
      <xdr:rowOff>96402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A15CFBD3-CC97-4860-9D0F-5E3EC806E2A2}"/>
            </a:ext>
          </a:extLst>
        </xdr:cNvPr>
        <xdr:cNvSpPr txBox="1"/>
      </xdr:nvSpPr>
      <xdr:spPr>
        <a:xfrm>
          <a:off x="12359601" y="5357377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Mes 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con más visitas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9</xdr:col>
      <xdr:colOff>84668</xdr:colOff>
      <xdr:row>1</xdr:row>
      <xdr:rowOff>179916</xdr:rowOff>
    </xdr:from>
    <xdr:to>
      <xdr:col>13</xdr:col>
      <xdr:colOff>656167</xdr:colOff>
      <xdr:row>34</xdr:row>
      <xdr:rowOff>10583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8BAFE0-72CD-4E63-8A95-C7A884BDF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315385</xdr:colOff>
      <xdr:row>1</xdr:row>
      <xdr:rowOff>167217</xdr:rowOff>
    </xdr:from>
    <xdr:to>
      <xdr:col>5</xdr:col>
      <xdr:colOff>527050</xdr:colOff>
      <xdr:row>5</xdr:row>
      <xdr:rowOff>52917</xdr:rowOff>
    </xdr:to>
    <xdr:sp macro="" textlink="Analisis!L20">
      <xdr:nvSpPr>
        <xdr:cNvPr id="20" name="Rectángulo redondeado 4">
          <a:extLst>
            <a:ext uri="{FF2B5EF4-FFF2-40B4-BE49-F238E27FC236}">
              <a16:creationId xmlns:a16="http://schemas.microsoft.com/office/drawing/2014/main" id="{40DBCA56-EB93-4F68-8992-C4AFB1F43057}"/>
            </a:ext>
          </a:extLst>
        </xdr:cNvPr>
        <xdr:cNvSpPr/>
      </xdr:nvSpPr>
      <xdr:spPr>
        <a:xfrm>
          <a:off x="2601385" y="357717"/>
          <a:ext cx="1735665" cy="647700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018DD8-0CF6-4ECE-99A1-0FAA4782513D}" type="TxLink">
            <a:rPr lang="en-US" sz="1600" b="0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pPr algn="ctr"/>
            <a:t>51,90%</a:t>
          </a:fld>
          <a:endParaRPr lang="en-US" sz="1600">
            <a:latin typeface="+mj-lt"/>
          </a:endParaRPr>
        </a:p>
      </xdr:txBody>
    </xdr:sp>
    <xdr:clientData/>
  </xdr:twoCellAnchor>
  <xdr:twoCellAnchor>
    <xdr:from>
      <xdr:col>3</xdr:col>
      <xdr:colOff>220519</xdr:colOff>
      <xdr:row>0</xdr:row>
      <xdr:rowOff>95254</xdr:rowOff>
    </xdr:from>
    <xdr:to>
      <xdr:col>5</xdr:col>
      <xdr:colOff>571501</xdr:colOff>
      <xdr:row>4</xdr:row>
      <xdr:rowOff>38010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C9D954C-8707-4486-BC49-B1B5F9FB32EE}"/>
            </a:ext>
          </a:extLst>
        </xdr:cNvPr>
        <xdr:cNvSpPr txBox="1"/>
      </xdr:nvSpPr>
      <xdr:spPr>
        <a:xfrm>
          <a:off x="2506519" y="95254"/>
          <a:ext cx="1874982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Mujeres</a:t>
          </a:r>
        </a:p>
      </xdr:txBody>
    </xdr:sp>
    <xdr:clientData/>
  </xdr:twoCellAnchor>
  <xdr:twoCellAnchor>
    <xdr:from>
      <xdr:col>14</xdr:col>
      <xdr:colOff>670294</xdr:colOff>
      <xdr:row>15</xdr:row>
      <xdr:rowOff>128994</xdr:rowOff>
    </xdr:from>
    <xdr:to>
      <xdr:col>19</xdr:col>
      <xdr:colOff>232830</xdr:colOff>
      <xdr:row>27</xdr:row>
      <xdr:rowOff>148172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8C7C9AE-F99F-42F1-8473-82A46EA90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711586</xdr:colOff>
      <xdr:row>15</xdr:row>
      <xdr:rowOff>101693</xdr:rowOff>
    </xdr:from>
    <xdr:to>
      <xdr:col>19</xdr:col>
      <xdr:colOff>203201</xdr:colOff>
      <xdr:row>16</xdr:row>
      <xdr:rowOff>174718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63BB073-BAA7-4E01-AA96-E8B46B4F348B}"/>
            </a:ext>
          </a:extLst>
        </xdr:cNvPr>
        <xdr:cNvSpPr txBox="1"/>
      </xdr:nvSpPr>
      <xdr:spPr>
        <a:xfrm>
          <a:off x="12141586" y="2959193"/>
          <a:ext cx="253961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Dia visita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por edad</a:t>
          </a:r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315385</xdr:colOff>
      <xdr:row>5</xdr:row>
      <xdr:rowOff>150285</xdr:rowOff>
    </xdr:from>
    <xdr:to>
      <xdr:col>5</xdr:col>
      <xdr:colOff>527050</xdr:colOff>
      <xdr:row>9</xdr:row>
      <xdr:rowOff>35985</xdr:rowOff>
    </xdr:to>
    <xdr:sp macro="" textlink="Analisis!L21">
      <xdr:nvSpPr>
        <xdr:cNvPr id="26" name="Rectángulo redondeado 4">
          <a:extLst>
            <a:ext uri="{FF2B5EF4-FFF2-40B4-BE49-F238E27FC236}">
              <a16:creationId xmlns:a16="http://schemas.microsoft.com/office/drawing/2014/main" id="{DB096CEF-6E14-4072-95A9-01FCC2258953}"/>
            </a:ext>
          </a:extLst>
        </xdr:cNvPr>
        <xdr:cNvSpPr/>
      </xdr:nvSpPr>
      <xdr:spPr>
        <a:xfrm>
          <a:off x="2601385" y="1102785"/>
          <a:ext cx="1735665" cy="647700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9AA042D-D149-45A1-87FD-4C3D92D461EF}" type="TxLink">
            <a:rPr lang="en-US" sz="1600" b="0" i="0" u="none" strike="noStrike">
              <a:solidFill>
                <a:srgbClr val="000000"/>
              </a:solidFill>
              <a:latin typeface="+mj-lt"/>
              <a:ea typeface="Calibri"/>
              <a:cs typeface="Calibri"/>
            </a:rPr>
            <a:pPr algn="ctr"/>
            <a:t>34,28%</a:t>
          </a:fld>
          <a:endParaRPr lang="en-US" sz="1600">
            <a:latin typeface="+mj-lt"/>
          </a:endParaRPr>
        </a:p>
      </xdr:txBody>
    </xdr:sp>
    <xdr:clientData/>
  </xdr:twoCellAnchor>
  <xdr:twoCellAnchor>
    <xdr:from>
      <xdr:col>3</xdr:col>
      <xdr:colOff>315385</xdr:colOff>
      <xdr:row>9</xdr:row>
      <xdr:rowOff>122766</xdr:rowOff>
    </xdr:from>
    <xdr:to>
      <xdr:col>5</xdr:col>
      <xdr:colOff>527050</xdr:colOff>
      <xdr:row>13</xdr:row>
      <xdr:rowOff>8466</xdr:rowOff>
    </xdr:to>
    <xdr:sp macro="" textlink="Analisis!L22">
      <xdr:nvSpPr>
        <xdr:cNvPr id="27" name="Rectángulo redondeado 4">
          <a:extLst>
            <a:ext uri="{FF2B5EF4-FFF2-40B4-BE49-F238E27FC236}">
              <a16:creationId xmlns:a16="http://schemas.microsoft.com/office/drawing/2014/main" id="{EE579E57-3FC6-4011-81A3-B89F16FB7A09}"/>
            </a:ext>
          </a:extLst>
        </xdr:cNvPr>
        <xdr:cNvSpPr/>
      </xdr:nvSpPr>
      <xdr:spPr>
        <a:xfrm>
          <a:off x="2601385" y="1837266"/>
          <a:ext cx="1735665" cy="647700"/>
        </a:xfrm>
        <a:prstGeom prst="roundRect">
          <a:avLst/>
        </a:prstGeom>
        <a:solidFill>
          <a:schemeClr val="bg1">
            <a:alpha val="91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9F476D6-27E3-42C9-8D1C-BE5087BB1778}" type="TxLink">
            <a:rPr lang="en-US" sz="16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13,82%</a:t>
          </a:fld>
          <a:endParaRPr lang="en-US" sz="1600">
            <a:latin typeface="+mj-lt"/>
          </a:endParaRPr>
        </a:p>
      </xdr:txBody>
    </xdr:sp>
    <xdr:clientData/>
  </xdr:twoCellAnchor>
  <xdr:twoCellAnchor>
    <xdr:from>
      <xdr:col>3</xdr:col>
      <xdr:colOff>224750</xdr:colOff>
      <xdr:row>4</xdr:row>
      <xdr:rowOff>91117</xdr:rowOff>
    </xdr:from>
    <xdr:to>
      <xdr:col>5</xdr:col>
      <xdr:colOff>575732</xdr:colOff>
      <xdr:row>8</xdr:row>
      <xdr:rowOff>33873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42FE6CD-4CF3-41B8-80AB-EF71F8F370DB}"/>
            </a:ext>
          </a:extLst>
        </xdr:cNvPr>
        <xdr:cNvSpPr txBox="1"/>
      </xdr:nvSpPr>
      <xdr:spPr>
        <a:xfrm>
          <a:off x="2510750" y="853117"/>
          <a:ext cx="1874982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Hombres</a:t>
          </a:r>
        </a:p>
      </xdr:txBody>
    </xdr:sp>
    <xdr:clientData/>
  </xdr:twoCellAnchor>
  <xdr:twoCellAnchor>
    <xdr:from>
      <xdr:col>3</xdr:col>
      <xdr:colOff>260733</xdr:colOff>
      <xdr:row>8</xdr:row>
      <xdr:rowOff>42434</xdr:rowOff>
    </xdr:from>
    <xdr:to>
      <xdr:col>5</xdr:col>
      <xdr:colOff>611715</xdr:colOff>
      <xdr:row>11</xdr:row>
      <xdr:rowOff>175690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8AADB6DB-4D4B-4D46-A2D1-F27E831EF364}"/>
            </a:ext>
          </a:extLst>
        </xdr:cNvPr>
        <xdr:cNvSpPr txBox="1"/>
      </xdr:nvSpPr>
      <xdr:spPr>
        <a:xfrm>
          <a:off x="2546733" y="1566434"/>
          <a:ext cx="1874982" cy="704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No especificado</a:t>
          </a:r>
        </a:p>
      </xdr:txBody>
    </xdr:sp>
    <xdr:clientData/>
  </xdr:twoCellAnchor>
  <xdr:twoCellAnchor editAs="oneCell">
    <xdr:from>
      <xdr:col>6</xdr:col>
      <xdr:colOff>110068</xdr:colOff>
      <xdr:row>3</xdr:row>
      <xdr:rowOff>184150</xdr:rowOff>
    </xdr:from>
    <xdr:to>
      <xdr:col>8</xdr:col>
      <xdr:colOff>414868</xdr:colOff>
      <xdr:row>10</xdr:row>
      <xdr:rowOff>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Genero">
              <a:extLst>
                <a:ext uri="{FF2B5EF4-FFF2-40B4-BE49-F238E27FC236}">
                  <a16:creationId xmlns:a16="http://schemas.microsoft.com/office/drawing/2014/main" id="{833765B2-5A9A-4C71-B504-7A823C9ED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2068" y="755650"/>
              <a:ext cx="1828800" cy="118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338668</xdr:colOff>
      <xdr:row>34</xdr:row>
      <xdr:rowOff>179918</xdr:rowOff>
    </xdr:from>
    <xdr:to>
      <xdr:col>12</xdr:col>
      <xdr:colOff>643467</xdr:colOff>
      <xdr:row>39</xdr:row>
      <xdr:rowOff>169334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Rango_edad">
              <a:extLst>
                <a:ext uri="{FF2B5EF4-FFF2-40B4-BE49-F238E27FC236}">
                  <a16:creationId xmlns:a16="http://schemas.microsoft.com/office/drawing/2014/main" id="{3511B50A-819C-4F2E-B37A-7F1B3B3EB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_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8668" y="6656918"/>
              <a:ext cx="1828799" cy="941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486837</xdr:colOff>
      <xdr:row>18</xdr:row>
      <xdr:rowOff>107950</xdr:rowOff>
    </xdr:from>
    <xdr:to>
      <xdr:col>3</xdr:col>
      <xdr:colOff>29637</xdr:colOff>
      <xdr:row>26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dia_visita">
              <a:extLst>
                <a:ext uri="{FF2B5EF4-FFF2-40B4-BE49-F238E27FC236}">
                  <a16:creationId xmlns:a16="http://schemas.microsoft.com/office/drawing/2014/main" id="{7A141E2C-3D3D-49BB-86A6-F36060A3B8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_vis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837" y="3536950"/>
              <a:ext cx="1828800" cy="1521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433920</xdr:colOff>
      <xdr:row>28</xdr:row>
      <xdr:rowOff>160866</xdr:rowOff>
    </xdr:from>
    <xdr:to>
      <xdr:col>2</xdr:col>
      <xdr:colOff>738720</xdr:colOff>
      <xdr:row>35</xdr:row>
      <xdr:rowOff>16404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es_visita">
              <a:extLst>
                <a:ext uri="{FF2B5EF4-FFF2-40B4-BE49-F238E27FC236}">
                  <a16:creationId xmlns:a16="http://schemas.microsoft.com/office/drawing/2014/main" id="{D41FD1F7-681B-4A90-BA25-8CBD4AD1EA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_vis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920" y="5494866"/>
              <a:ext cx="1828800" cy="1189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0.01588</cdr:x>
      <cdr:y>0.0693</cdr:y>
    </cdr:from>
    <cdr:to>
      <cdr:x>0.55032</cdr:x>
      <cdr:y>0.16536</cdr:y>
    </cdr:to>
    <cdr:sp macro="" textlink="">
      <cdr:nvSpPr>
        <cdr:cNvPr id="2" name="CuadroTexto 9">
          <a:extLst xmlns:a="http://schemas.openxmlformats.org/drawingml/2006/main">
            <a:ext uri="{FF2B5EF4-FFF2-40B4-BE49-F238E27FC236}">
              <a16:creationId xmlns:a16="http://schemas.microsoft.com/office/drawing/2014/main" id="{0F5FC3B0-FBF1-49BA-AA7D-25AE8FB4B1F5}"/>
            </a:ext>
          </a:extLst>
        </cdr:cNvPr>
        <cdr:cNvSpPr txBox="1"/>
      </cdr:nvSpPr>
      <cdr:spPr>
        <a:xfrm xmlns:a="http://schemas.openxmlformats.org/drawingml/2006/main">
          <a:off x="64723" y="187760"/>
          <a:ext cx="2177619" cy="260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Porcentaje de museo visitado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0.13487</cdr:x>
      <cdr:y>0.01599</cdr:y>
    </cdr:from>
    <cdr:to>
      <cdr:x>0.87379</cdr:x>
      <cdr:y>0.05661</cdr:y>
    </cdr:to>
    <cdr:sp macro="" textlink="">
      <cdr:nvSpPr>
        <cdr:cNvPr id="2" name="CuadroTexto 13">
          <a:extLst xmlns:a="http://schemas.openxmlformats.org/drawingml/2006/main">
            <a:ext uri="{FF2B5EF4-FFF2-40B4-BE49-F238E27FC236}">
              <a16:creationId xmlns:a16="http://schemas.microsoft.com/office/drawing/2014/main" id="{1C52752E-F821-4D8C-9C01-5EACFCA604A3}"/>
            </a:ext>
          </a:extLst>
        </cdr:cNvPr>
        <cdr:cNvSpPr txBox="1"/>
      </cdr:nvSpPr>
      <cdr:spPr>
        <a:xfrm xmlns:a="http://schemas.openxmlformats.org/drawingml/2006/main">
          <a:off x="463550" y="103716"/>
          <a:ext cx="2539615" cy="26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_tradnl" sz="11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Satisfaccion por rango</a:t>
          </a:r>
          <a:r>
            <a:rPr lang="es-ES_tradnl" sz="11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edad</a:t>
          </a:r>
        </a:p>
        <a:p xmlns:a="http://schemas.openxmlformats.org/drawingml/2006/main">
          <a:endParaRPr lang="es-ES_tradnl" sz="11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1249999" backgroundQuery="1" createdVersion="8" refreshedVersion="8" minRefreshableVersion="3" recordCount="0" supportSubquery="1" supportAdvancedDrill="1" xr:uid="{8A433F8D-08EB-4360-9E62-403B8C2513D9}">
  <cacheSource type="external" connectionId="1"/>
  <cacheFields count="3">
    <cacheField name="[datos_origen].[9_¿Cuál es su sexo?].[9_¿Cuál es su sexo?]" caption="9_¿Cuál es su sexo?" numFmtId="0" hierarchy="17" level="1">
      <sharedItems count="3">
        <s v="Femenino"/>
        <s v="Masculino"/>
        <s v="No especificad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4147916668" backgroundQuery="1" createdVersion="8" refreshedVersion="8" minRefreshableVersion="3" recordCount="0" supportSubquery="1" supportAdvancedDrill="1" xr:uid="{23B47943-24CC-4D96-8B2C-A6846ADA21A8}">
  <cacheSource type="external" connectionId="1"/>
  <cacheFields count="3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414837963" backgroundQuery="1" createdVersion="8" refreshedVersion="8" minRefreshableVersion="3" recordCount="0" supportSubquery="1" supportAdvancedDrill="1" xr:uid="{2FF85776-A031-4EE4-A069-A8D389FED035}">
  <cacheSource type="external" connectionId="1"/>
  <cacheFields count="3"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Recuento de id]" caption="Recuento de id" numFmtId="0" hierarchy="23" level="32767"/>
    <cacheField name="[datos_origen].[Rango_edad].[Rango_edad]" caption="Rango_edad" numFmtId="0" hierarchy="16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414895833" backgroundQuery="1" createdVersion="8" refreshedVersion="8" minRefreshableVersion="3" recordCount="0" supportSubquery="1" supportAdvancedDrill="1" xr:uid="{574A9774-4CD2-4C86-B1CF-5AA337EAECDC}">
  <cacheSource type="external" connectionId="1"/>
  <cacheFields count="3"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Measures].[Recuento de id]" caption="Recuento de id" numFmtId="0" hierarchy="23" level="32767"/>
    <cacheField name="[datos_origen].[Rango_edad].[Rango_edad]" caption="Rango_edad" numFmtId="0" hierarchy="16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4.401397222224" backgroundQuery="1" createdVersion="3" refreshedVersion="8" minRefreshableVersion="3" recordCount="0" supportSubquery="1" supportAdvancedDrill="1" xr:uid="{6F686878-473C-4E40-B472-10544615390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83396356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1597222" backgroundQuery="1" createdVersion="8" refreshedVersion="8" minRefreshableVersion="3" recordCount="0" supportSubquery="1" supportAdvancedDrill="1" xr:uid="{D9552395-8C73-4CB9-8766-5B27E7245E09}">
  <cacheSource type="external" connectionId="1"/>
  <cacheFields count="2">
    <cacheField name="[Measures].[Recuento de id]" caption="Recuento de id" numFmtId="0" hierarchy="23" level="32767"/>
    <cacheField name="[datos_origen].[9_¿Cuál es su sexo?].[9_¿Cuál es su sexo?]" caption="9_¿Cuál es su sexo?" numFmtId="0" hierarchy="1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1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2638892" backgroundQuery="1" createdVersion="8" refreshedVersion="8" minRefreshableVersion="3" recordCount="0" supportSubquery="1" supportAdvancedDrill="1" xr:uid="{F621AB69-A8C1-4AFB-B27F-10900D802965}">
  <cacheSource type="external" connectionId="1"/>
  <cacheFields count="3">
    <cacheField name="[Measures].[Recuento de id]" caption="Recuento de id" numFmtId="0" hierarchy="23" level="32767"/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datos_origen].[9_¿Cuál es su sexo?].[9_¿Cuál es su sexo?]" caption="9_¿Cuál es su sexo?" numFmtId="0" hierarchy="1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2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3564815" backgroundQuery="1" createdVersion="8" refreshedVersion="8" minRefreshableVersion="3" recordCount="0" supportSubquery="1" supportAdvancedDrill="1" xr:uid="{A184F005-B048-49B4-9B2A-8174A683CAE7}">
  <cacheSource type="external" connectionId="1"/>
  <cacheFields count="6"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dia_visita].[dia_visita]" caption="dia_visita" numFmtId="0" hierarchy="3" level="1">
      <sharedItems count="7">
        <s v="domingo"/>
        <s v="jueves"/>
        <s v="lunes"/>
        <s v="martes"/>
        <s v="miércoles"/>
        <s v="sábado"/>
        <s v="viernes"/>
      </sharedItems>
    </cacheField>
    <cacheField name="[datos_origen].[9_¿Cuál es su sexo?].[9_¿Cuál es su sexo?]" caption="9_¿Cuál es su sexo?" numFmtId="0" hierarchy="1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>
      <fieldsUsage count="2">
        <fieldUsage x="-1"/>
        <fieldUsage x="4"/>
      </fieldsUsage>
    </cacheHierarchy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5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4143516" backgroundQuery="1" createdVersion="8" refreshedVersion="8" minRefreshableVersion="3" recordCount="0" supportSubquery="1" supportAdvancedDrill="1" xr:uid="{1430B1C6-9CAA-4D8A-80BE-BD25F356EDEE}">
  <cacheSource type="external" connectionId="1"/>
  <cacheFields count="5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valoracio_total]" caption="Recuento de valoracio_total" numFmtId="0" hierarchy="38" level="32767"/>
    <cacheField name="[datos_origen].[valoracio_total].[valoracio_total]" caption="valoracio_total" numFmtId="0" hierarchy="13" level="1">
      <sharedItems count="5">
        <s v="Bien"/>
        <s v="Excelente"/>
        <s v="Muy poco"/>
        <s v="Poco"/>
        <s v="Regular"/>
      </sharedItems>
    </cacheField>
    <cacheField name="[datos_origen].[Museo Visitado].[Museo Visitado]" caption="Museo Visitado" numFmtId="0" hierarchy="7" level="1">
      <sharedItems containsSemiMixedTypes="0" containsNonDate="0" containsString="0"/>
    </cacheField>
    <cacheField name="[datos_origen].[9_¿Cuál es su sexo?].[9_¿Cuál es su sexo?]" caption="9_¿Cuál es su sexo?" numFmtId="0" hierarchy="1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3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4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4490739" backgroundQuery="1" createdVersion="8" refreshedVersion="8" minRefreshableVersion="3" recordCount="0" supportSubquery="1" supportAdvancedDrill="1" xr:uid="{FD1FEB22-BEF4-4FED-9E4D-FE8BAC056C52}">
  <cacheSource type="external" connectionId="1"/>
  <cacheFields count="4">
    <cacheField name="[datos_origen].[9_¿Cuál es su sexo?].[9_¿Cuál es su sexo?]" caption="9_¿Cuál es su sexo?" numFmtId="0" hierarchy="17" level="1">
      <sharedItems count="3">
        <s v="Femenino"/>
        <s v="Masculino"/>
        <s v="No especificado"/>
      </sharedItems>
    </cacheField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Recuento de id]" caption="Recuento de id" numFmtId="0" hierarchy="23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2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0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4837962" backgroundQuery="1" createdVersion="8" refreshedVersion="8" minRefreshableVersion="3" recordCount="0" supportSubquery="1" supportAdvancedDrill="1" xr:uid="{F26BDA8B-F9FD-4366-8B93-D69DD49B7746}">
  <cacheSource type="external" connectionId="1"/>
  <cacheFields count="6">
    <cacheField name="[datos_origen].[Museo Visitado].[Museo Visitado]" caption="Museo Visitado" numFmtId="0" hierarchy="7" level="1">
      <sharedItems count="5">
        <s v="Historia de Madrid"/>
        <s v="Planetario de Madrid"/>
        <s v="San Antonio de la Florida"/>
        <s v="San Isidro. Los Orígenes de Madrid"/>
        <s v="Templo de Debod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  <cacheField name="[datos_origen].[9_¿Cuál es su sexo?].[9_¿Cuál es su sexo?]" caption="9_¿Cuál es su sexo?" numFmtId="0" hierarchy="1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0" memberValueDatatype="130" unbalanced="0"/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5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3585185186" backgroundQuery="1" createdVersion="8" refreshedVersion="8" minRefreshableVersion="3" recordCount="0" supportSubquery="1" supportAdvancedDrill="1" xr:uid="{DA94AACA-2F05-4FD6-A4B5-4A7104E0D6B6}">
  <cacheSource type="external" connectionId="1"/>
  <cacheFields count="3"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Recuento de id]" caption="Recuento de id" numFmtId="0" hierarchy="23" level="32767"/>
    <cacheField name="[datos_origen].[9_¿Cuál es su sexo?].[9_¿Cuál es su sexo?]" caption="9_¿Cuál es su sexo?" numFmtId="0" hierarchy="17" level="1">
      <sharedItems containsSemiMixedTypes="0" containsNonDate="0" containsString="0"/>
    </cacheField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0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0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0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/>
    <cacheHierarchy uniqueName="[datos_origen].[status]" caption="status" attribute="1" defaultMemberUniqueName="[datos_origen].[status].[All]" allUniqueName="[datos_origen].[status].[All]" dimensionUniqueName="[datos_origen]" displayFolder="" count="0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0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0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0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0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0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0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0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0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0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0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>
      <fieldsUsage count="2">
        <fieldUsage x="-1"/>
        <fieldUsage x="2"/>
      </fieldsUsage>
    </cacheHierarchy>
    <cacheHierarchy uniqueName="[Rango].[id]" caption="id" attribute="1" defaultMemberUniqueName="[Rango].[id].[All]" allUniqueName="[Rango].[id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5615.39414733796" backgroundQuery="1" createdVersion="8" refreshedVersion="8" minRefreshableVersion="3" recordCount="0" supportSubquery="1" supportAdvancedDrill="1" xr:uid="{C553EBEF-2C08-442E-8C66-6AB84C5739F2}">
  <cacheSource type="external" connectionId="1"/>
  <cacheFields count="6">
    <cacheField name="[datos_origen].[Mes_visita].[Mes_visita]" caption="Mes_visita" numFmtId="0" hierarchy="4" level="1">
      <sharedItems count="3">
        <s v="diciembre"/>
        <s v="noviembre"/>
        <s v="octubre"/>
      </sharedItems>
    </cacheField>
    <cacheField name="[datos_origen].[Rango_edad].[Rango_edad]" caption="Rango_edad" numFmtId="0" hierarchy="16" level="1">
      <sharedItems count="5">
        <s v="0-18"/>
        <s v="19-25"/>
        <s v="26-40"/>
        <s v="41-65"/>
        <s v="66-90"/>
      </sharedItems>
    </cacheField>
    <cacheField name="[Measures].[Promedio de 2_La recepción y atención al público]" caption="Promedio de 2_La recepción y atención al público" numFmtId="0" hierarchy="29" level="32767"/>
    <cacheField name="[Measures].[Promedio de 3_La información: paneles, folletos, cartelas ...]" caption="Promedio de 3_La información: paneles, folletos, cartelas ..." numFmtId="0" hierarchy="31" level="32767"/>
    <cacheField name="[Measures].[Promedio de 4_El confort, el orden y la limpieza en la visita]" caption="Promedio de 4_El confort, el orden y la limpieza en la visita" numFmtId="0" hierarchy="34" level="32767"/>
    <cacheField name="[Measures].[Promedio de 5_La adaptación a visitantes con discapacidad]" caption="Promedio de 5_La adaptación a visitantes con discapacidad" numFmtId="0" hierarchy="35" level="32767"/>
  </cacheFields>
  <cacheHierarchies count="46">
    <cacheHierarchy uniqueName="[datos_origen].[id]" caption="id" attribute="1" defaultMemberUniqueName="[datos_origen].[id].[All]" allUniqueName="[datos_origen].[id].[All]" dimensionUniqueName="[datos_origen]" displayFolder="" count="2" memberValueDatatype="20" unbalanced="0"/>
    <cacheHierarchy uniqueName="[datos_origen].[start_date]" caption="start_date" attribute="1" time="1" defaultMemberUniqueName="[datos_origen].[start_date].[All]" allUniqueName="[datos_origen].[start_date].[All]" dimensionUniqueName="[datos_origen]" displayFolder="" count="2" memberValueDatatype="7" unbalanced="0"/>
    <cacheHierarchy uniqueName="[datos_origen].[updated_date]" caption="updated_date" attribute="1" time="1" defaultMemberUniqueName="[datos_origen].[updated_date].[All]" allUniqueName="[datos_origen].[updated_date].[All]" dimensionUniqueName="[datos_origen]" displayFolder="" count="2" memberValueDatatype="7" unbalanced="0"/>
    <cacheHierarchy uniqueName="[datos_origen].[dia_visita]" caption="dia_visita" attribute="1" defaultMemberUniqueName="[datos_origen].[dia_visita].[All]" allUniqueName="[datos_origen].[dia_visita].[All]" dimensionUniqueName="[datos_origen]" displayFolder="" count="2" memberValueDatatype="130" unbalanced="0"/>
    <cacheHierarchy uniqueName="[datos_origen].[Mes_visita]" caption="Mes_visita" attribute="1" defaultMemberUniqueName="[datos_origen].[Mes_visita].[All]" allUniqueName="[datos_origen].[Mes_visita].[All]" dimensionUniqueName="[datos_origen]" displayFolder="" count="2" memberValueDatatype="130" unbalanced="0">
      <fieldsUsage count="2">
        <fieldUsage x="-1"/>
        <fieldUsage x="0"/>
      </fieldsUsage>
    </cacheHierarchy>
    <cacheHierarchy uniqueName="[datos_origen].[status]" caption="status" attribute="1" defaultMemberUniqueName="[datos_origen].[status].[All]" allUniqueName="[datos_origen].[status].[All]" dimensionUniqueName="[datos_origen]" displayFolder="" count="2" memberValueDatatype="130" unbalanced="0"/>
    <cacheHierarchy uniqueName="[datos_origen].[device_type]" caption="device_type" attribute="1" defaultMemberUniqueName="[datos_origen].[device_type].[All]" allUniqueName="[datos_origen].[device_type].[All]" dimensionUniqueName="[datos_origen]" displayFolder="" count="2" memberValueDatatype="130" unbalanced="0"/>
    <cacheHierarchy uniqueName="[datos_origen].[Museo Visitado]" caption="Museo Visitado" attribute="1" defaultMemberUniqueName="[datos_origen].[Museo Visitado].[All]" allUniqueName="[datos_origen].[Museo Visitado].[All]" dimensionUniqueName="[datos_origen]" displayFolder="" count="2" memberValueDatatype="130" unbalanced="0"/>
    <cacheHierarchy uniqueName="[datos_origen].[2_La recepción y atención al público]" caption="2_La recepción y atención al público" attribute="1" defaultMemberUniqueName="[datos_origen].[2_La recepción y atención al público].[All]" allUniqueName="[datos_origen].[2_La recepción y atención al público].[All]" dimensionUniqueName="[datos_origen]" displayFolder="" count="2" memberValueDatatype="20" unbalanced="0"/>
    <cacheHierarchy uniqueName="[datos_origen].[3_La información: paneles, folletos, cartelas ...]" caption="3_La información: paneles, folletos, cartelas ..." attribute="1" defaultMemberUniqueName="[datos_origen].[3_La información: paneles, folletos, cartelas ...].[All]" allUniqueName="[datos_origen].[3_La información: paneles, folletos, cartelas ...].[All]" dimensionUniqueName="[datos_origen]" displayFolder="" count="2" memberValueDatatype="20" unbalanced="0"/>
    <cacheHierarchy uniqueName="[datos_origen].[4_El confort, el orden y la limpieza en la visita]" caption="4_El confort, el orden y la limpieza en la visita" attribute="1" defaultMemberUniqueName="[datos_origen].[4_El confort, el orden y la limpieza en la visita].[All]" allUniqueName="[datos_origen].[4_El confort, el orden y la limpieza en la visita].[All]" dimensionUniqueName="[datos_origen]" displayFolder="" count="2" memberValueDatatype="20" unbalanced="0"/>
    <cacheHierarchy uniqueName="[datos_origen].[5_La adaptación a visitantes con discapacidad]" caption="5_La adaptación a visitantes con discapacidad" attribute="1" defaultMemberUniqueName="[datos_origen].[5_La adaptación a visitantes con discapacidad].[All]" allUniqueName="[datos_origen].[5_La adaptación a visitantes con discapacidad].[All]" dimensionUniqueName="[datos_origen]" displayFolder="" count="2" memberValueDatatype="20" unbalanced="0"/>
    <cacheHierarchy uniqueName="[datos_origen].[6_Teniendo en cuenta toda su experiencia, ¿cuál es su valoración global con la visita  en una escala]" caption="6_Teniendo en cuenta toda su experiencia, ¿cuál es su valoración global con la visita  en una escala" attribute="1" defaultMemberUniqueName="[datos_origen].[6_Teniendo en cuenta toda su experiencia, ¿cuál es su valoración global con la visita  en una escala].[All]" allUniqueName="[datos_origen].[6_Teniendo en cuenta toda su experiencia, ¿cuál es su valoración global con la visita  en una escala].[All]" dimensionUniqueName="[datos_origen]" displayFolder="" count="2" memberValueDatatype="20" unbalanced="0"/>
    <cacheHierarchy uniqueName="[datos_origen].[valoracio_total]" caption="valoracio_total" attribute="1" defaultMemberUniqueName="[datos_origen].[valoracio_total].[All]" allUniqueName="[datos_origen].[valoracio_total].[All]" dimensionUniqueName="[datos_origen]" displayFolder="" count="2" memberValueDatatype="130" unbalanced="0"/>
    <cacheHierarchy uniqueName="[datos_origen].[7_Nos encantaría recibir sus observaciones, comentarios o recomendaciones para ayudarnos a mejorar e]" caption="7_Nos encantaría recibir sus observaciones, comentarios o recomendaciones para ayudarnos a mejorar e" attribute="1" defaultMemberUniqueName="[datos_origen].[7_Nos encantaría recibir sus observaciones, comentarios o recomendaciones para ayudarnos a mejorar e].[All]" allUniqueName="[datos_origen].[7_Nos encantaría recibir sus observaciones, comentarios o recomendaciones para ayudarnos a mejorar e].[All]" dimensionUniqueName="[datos_origen]" displayFolder="" count="2" memberValueDatatype="130" unbalanced="0"/>
    <cacheHierarchy uniqueName="[datos_origen].[8_¿Cuál es su grupo de edad?]" caption="8_¿Cuál es su grupo de edad?" attribute="1" defaultMemberUniqueName="[datos_origen].[8_¿Cuál es su grupo de edad?].[All]" allUniqueName="[datos_origen].[8_¿Cuál es su grupo de edad?].[All]" dimensionUniqueName="[datos_origen]" displayFolder="" count="2" memberValueDatatype="130" unbalanced="0"/>
    <cacheHierarchy uniqueName="[datos_origen].[Rango_edad]" caption="Rango_edad" attribute="1" defaultMemberUniqueName="[datos_origen].[Rango_edad].[All]" allUniqueName="[datos_origen].[Rango_edad].[All]" dimensionUniqueName="[datos_origen]" displayFolder="" count="2" memberValueDatatype="130" unbalanced="0">
      <fieldsUsage count="2">
        <fieldUsage x="-1"/>
        <fieldUsage x="1"/>
      </fieldsUsage>
    </cacheHierarchy>
    <cacheHierarchy uniqueName="[datos_origen].[9_¿Cuál es su sexo?]" caption="9_¿Cuál es su sexo?" attribute="1" defaultMemberUniqueName="[datos_origen].[9_¿Cuál es su sexo?].[All]" allUniqueName="[datos_origen].[9_¿Cuál es su sexo?].[All]" dimensionUniqueName="[datos_origen]" displayFolder="" count="2" memberValueDatatype="130" unbalanced="0"/>
    <cacheHierarchy uniqueName="[Rango].[id]" caption="id" attribute="1" defaultMemberUniqueName="[Rango].[id].[All]" allUniqueName="[Rango].[id].[All]" dimensionUniqueName="[Rango]" displayFolder="" count="2" memberValueDatatype="20" unbalanced="0"/>
    <cacheHierarchy uniqueName="[Measures].[__XL_Count Rango]" caption="__XL_Count Rango" measure="1" displayFolder="" measureGroup="Rango" count="0" hidden="1"/>
    <cacheHierarchy uniqueName="[Measures].[__XL_Count datos_origen]" caption="__XL_Count datos_origen" measure="1" displayFolder="" measureGroup="datos_origen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id]" caption="Recuento de id" measure="1" displayFolder="" measureGroup="datos_orige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es_visita]" caption="Recuento de Mes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dia_visita]" caption="Recuento de dia_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6_Teniendo en cuenta toda su experiencia, ¿cuál es su valoración global con la visita  en un]" caption="Suma de 6_Teniendo en cuenta toda su experiencia, ¿cuál es su valoración global con la visita  en un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6_Teniendo en cuenta toda su experiencia, ¿cuál es su valoración global con la visita  e]" caption="Promedi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2_La recepción y atención al público]" caption="Suma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2_La recepción y atención al público]" caption="Promedio de 2_La recepción y atención al público" measure="1" displayFolder="" measureGroup="datos_orig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3_La información: paneles, folletos, cartelas ...]" caption="Suma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3_La información: paneles, folletos, cartelas ...]" caption="Promedio de 3_La información: paneles, folletos, cartelas ..." measure="1" displayFolder="" measureGroup="datos_orig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4_El confort, el orden y la limpieza en la visita]" caption="Suma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5_La adaptación a visitantes con discapacidad]" caption="Suma de 5_La adaptación a visitantes con discapaci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4_El confort, el orden y la limpieza en la visita]" caption="Promedio de 4_El confort, el orden y la limpieza en la visita" measure="1" displayFolder="" measureGroup="datos_orige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5_La adaptación a visitantes con discapacidad]" caption="Promedio de 5_La adaptación a visitantes con discapacidad" measure="1" displayFolder="" measureGroup="datos_orige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evice_type]" caption="Recuento de device_type" measure="1" displayFolder="" measureGroup="datos_origen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_edad]" caption="Recue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valoracio_total]" caption="Recuento de valoracio_total" measure="1" displayFolder="" measureGroup="datos_orige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istinto de Rango_edad]" caption="Recuento distinto de Rango_edad" measure="1" displayFolder="" measureGroup="datos_orige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Museo Visitado]" caption="Recuento de Museo Visitado" measure="1" displayFolder="" measureGroup="datos_orige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9_¿Cuál es su sexo?]" caption="Recuento de 9_¿Cuál es su sexo?" measure="1" displayFolder="" measureGroup="datos_orige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6_Teniendo en cuenta toda su experiencia, ¿cuál es su valoración global con la visita  e]" caption="Recuento de 6_Teniendo en cuenta toda su experiencia, ¿cuál es su valoración global con la visita  e" measure="1" displayFolder="" measureGroup="datos_origen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2_La recepción y atención al público]" caption="Recuento de 2_La recepción y atención al público" measure="1" displayFolder="" measureGroup="datos_orige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3_La información: paneles, folletos, cartelas ...]" caption="Recuento de 3_La información: paneles, folletos, cartelas ..." measure="1" displayFolder="" measureGroup="datos_orige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4_El confort, el orden y la limpieza en la visita]" caption="Recuento de 4_El confort, el orden y la limpieza en la visita" measure="1" displayFolder="" measureGroup="datos_orige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atos_origen" uniqueName="[datos_origen]" caption="datos_origen"/>
    <dimension measure="1" name="Measures" uniqueName="[Measures]" caption="Measures"/>
    <dimension name="Rango" uniqueName="[Rango]" caption="Rango"/>
  </dimensions>
  <measureGroups count="2">
    <measureGroup name="datos_origen" caption="datos_origen"/>
    <measureGroup name="Rango" caption="Rang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F913C-867F-4277-A267-C53B510CC408}" name="TablaDinámica11" cacheId="12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8">
  <location ref="B93:F100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7">
        <item x="2"/>
        <item x="3"/>
        <item x="4"/>
        <item x="1"/>
        <item x="6"/>
        <item x="5"/>
        <item x="0"/>
      </items>
    </pivotField>
    <pivotField allDrilled="1" subtotalTop="0" showAll="0" dataSourceSort="1" defaultSubtotal="0" defaultAttributeDrillState="1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0" subtotal="average" baseField="0" baseItem="0"/>
    <dataField name="Promedio de información" fld="1" subtotal="average" baseField="0" baseItem="0"/>
    <dataField name="Promedio orden y la limpieza" fld="2" subtotal="average" baseField="0" baseItem="0"/>
    <dataField name="Promedio adaptacion discapacidad" fld="3" subtotal="average" baseField="0" baseItem="0"/>
  </dataFields>
  <formats count="1">
    <format dxfId="83">
      <pivotArea outline="0" collapsedLevelsAreSubtotals="1" fieldPosition="0"/>
    </format>
  </formats>
  <chartFormats count="8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69016-4CC3-4BF4-BEC8-5002FD233496}" name="Mes/visitas" cacheId="15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2" rowHeaderCaption="Mes   ">
  <location ref="E15:F18" firstHeaderRow="1" firstDataRow="1" firstDataCol="1"/>
  <pivotFields count="3">
    <pivotField axis="axisRow"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Nº Visitas" fld="1" subtotal="count" baseField="0" baseItem="0"/>
  </dataFields>
  <formats count="1">
    <format dxfId="98">
      <pivotArea grandRow="1" outline="0" collapsedLevelsAreSubtotals="1" fieldPosition="0"/>
    </format>
  </format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33DD3-B11C-4FC6-AEA1-9496849D6107}" name="Visitas/genero" cacheId="10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34" rowHeaderCaption="Genero">
  <location ref="K16:L1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Recuento de id" fld="2" subtotal="count" showDataAs="percentOfTotal" baseField="0" baseItem="0" numFmtId="10"/>
  </dataFields>
  <formats count="2">
    <format dxfId="100">
      <pivotArea grandRow="1" outline="0" collapsedLevelsAreSubtotals="1" fieldPosition="0"/>
    </format>
    <format dxfId="99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BD384-3B2A-469E-9303-640A5E59A7AC}" name="Dia/Visitas" cacheId="15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6" rowHeaderCaption="Dia semana   ">
  <location ref="B13:C20" firstHeaderRow="1" firstDataRow="1" firstDataCol="1"/>
  <pivotFields count="3">
    <pivotField axis="axisRow" allDrilled="1" subtotalTop="0" showAll="0" defaultSubtotal="0" defaultAttributeDrillState="1">
      <items count="7">
        <item x="0"/>
        <item x="1"/>
        <item x="2"/>
        <item x="3"/>
        <item x="4"/>
        <item x="6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º Visitas" fld="1" subtotal="count" baseField="0" baseItem="0"/>
  </dataFields>
  <formats count="1">
    <format dxfId="101">
      <pivotArea grandRow="1" outline="0" collapsedLevelsAreSubtotals="1" fieldPosition="0"/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EE3F4-900F-48B1-BB06-E1003471B3BC}" name="TablaDinámica8" cacheId="12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24">
  <location ref="B67:F72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recepción y atención al público" fld="1" subtotal="average" baseField="0" baseItem="0"/>
    <dataField name="Promedio de información" fld="2" subtotal="average" baseField="0" baseItem="0"/>
    <dataField name="Promedio orden y la limpieza" fld="3" subtotal="average" baseField="0" baseItem="0"/>
    <dataField name="Promedio adaptacion discapacidad" fld="4" subtotal="average" baseField="0" baseItem="0"/>
  </dataFields>
  <formats count="1">
    <format dxfId="84">
      <pivotArea outline="0" collapsedLevelsAreSubtotals="1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Promedio recepción y atención al público"/>
    <pivotHierarchy dragToData="1"/>
    <pivotHierarchy dragToData="1" caption="Promedio de información"/>
    <pivotHierarchy dragToData="1"/>
    <pivotHierarchy dragToData="1"/>
    <pivotHierarchy dragToData="1" caption="Promedio orden y la limpieza"/>
    <pivotHierarchy dragToData="1" caption="Promedio adaptacion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9E519-5029-4AF0-8A23-707E3E894983}" name="vistias por rango edad" cacheId="13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17" rowHeaderCaption="Rango Edad">
  <location ref="G5:H10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visitas" fld="1" subtotal="count" showDataAs="percentOfTotal" baseField="0" baseItem="0" numFmtId="10"/>
  </dataFields>
  <chartFormats count="6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729F7-47F3-4566-A9C9-54612521B9E5}" name="Porcentaje museo visitado" cacheId="11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40" rowHeaderCaption="Museo Visitado">
  <location ref="D4:E9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º Usuarios" fld="0" subtotal="count" showDataAs="percentOfTotal" baseField="1" baseItem="0" numFmtId="10"/>
  </dataFields>
  <formats count="3">
    <format dxfId="87">
      <pivotArea collapsedLevelsAreSubtotals="1" fieldPosition="0">
        <references count="1">
          <reference field="1" count="1">
            <x v="0"/>
          </reference>
        </references>
      </pivotArea>
    </format>
    <format dxfId="86">
      <pivotArea outline="0" collapsedLevelsAreSubtotals="1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Usuari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FE5C-096F-477C-A12D-63489798C2BF}" name="Total Visitas" cacheId="10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Visitas" fld="0" subtotal="count" baseField="0" baseItem="0" numFmtId="3"/>
  </dataFields>
  <formats count="2">
    <format dxfId="89">
      <pivotArea outline="0" collapsedLevelsAreSubtotals="1" fieldPosition="0"/>
    </format>
    <format dxfId="88">
      <pivotArea outline="0" fieldPosition="0">
        <references count="1">
          <reference field="4294967294" count="1">
            <x v="0"/>
          </reference>
        </references>
      </pivotArea>
    </format>
  </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Visi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45DDC-0909-43C6-93CE-BEEAA53A25FB}" name="valoraciones por edad" cacheId="14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chartFormat="35" rowHeaderCaption="Rango edad">
  <location ref="B37:F42" firstHeaderRow="0" firstDataRow="1" firstDataCol="1"/>
  <pivotFields count="6">
    <pivotField allDrilled="1" subtotalTop="0" showAll="0" sortType="ascending" defaultSubtotal="0" defaultAttributeDrillState="1">
      <items count="3">
        <item x="2"/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cepción y atención " fld="2" subtotal="average" baseField="1" baseItem="0" numFmtId="2"/>
    <dataField name="paneles, folletos" fld="3" subtotal="average" baseField="1" baseItem="0" numFmtId="2"/>
    <dataField name=" el orden y la limpieza " fld="4" subtotal="average" baseField="1" baseItem="0" numFmtId="2"/>
    <dataField name="adaptación a discapacidad" fld="5" subtotal="average" baseField="1" baseItem="0" numFmtId="2"/>
  </dataFields>
  <formats count="5">
    <format dxfId="94">
      <pivotArea grandRow="1" outline="0" collapsedLevelsAreSubtotals="1" fieldPosition="0"/>
    </format>
    <format dxfId="9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º Visitas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 caption="recepción y atención "/>
    <pivotHierarchy dragToData="1"/>
    <pivotHierarchy dragToData="1" caption="paneles, folletos"/>
    <pivotHierarchy dragToData="1"/>
    <pivotHierarchy dragToData="1"/>
    <pivotHierarchy dragToData="1" caption=" el orden y la limpieza "/>
    <pivotHierarchy dragToData="1" caption="adaptación a discapaci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36C03-1390-4639-AEDF-4BA3A67835D4}" name="dia visita/edad" cacheId="15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14">
  <location ref="B24:G32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efaultSubtotal="0" defaultAttributeDrillState="1">
      <items count="7">
        <item x="2"/>
        <item x="3"/>
        <item x="0"/>
        <item x="1"/>
        <item x="4"/>
        <item x="6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Recuento de id" fld="1" subtotal="count" baseField="0" baseItem="0"/>
  </dataFields>
  <formats count="2">
    <format dxfId="96">
      <pivotArea outline="0" collapsedLevelsAreSubtotals="1" fieldPosition="0"/>
    </format>
    <format dxfId="95">
      <pivotArea dataOnly="0" labelOnly="1" grandCol="1" outline="0" fieldPosition="0"/>
    </format>
  </formats>
  <chartFormats count="12">
    <chartFormat chart="1" format="2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valoración global con la visita 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FF9F0-4747-41EB-84B3-88DE02114BB3}" name="TablaDinámica5" cacheId="12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2" rowHeaderCaption="Genero">
  <location ref="L24:O30" firstHeaderRow="1" firstDataRow="2" firstDataCol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sortType="ascending" defaultSubtotal="0" defaultAttributeDrillState="1">
      <items count="3">
        <item x="2"/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3">
    <i>
      <x/>
    </i>
    <i>
      <x v="1"/>
    </i>
    <i>
      <x v="2"/>
    </i>
  </colItems>
  <dataFields count="1">
    <dataField name="Recuento de id" fld="3" subtotal="count" baseField="2" baseItem="0"/>
  </dataFields>
  <formats count="1">
    <format dxfId="97">
      <pivotArea grandRow="1" outline="0" collapsedLevelsAreSubtotals="1" fieldPosition="0"/>
    </format>
  </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 caption="Promedio de 6_Teniendo en cuenta toda su experiencia, ¿cuál es su valoración global con la visita  en una escal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6_Teniendo en cuenta toda su experiencia, ¿cuál es su valoración global con la visita  en una escala"/>
    <pivotHierarchy dragToData="1" caption="Recuento de 2_La recepción y atención al público"/>
    <pivotHierarchy dragToData="1" caption="Recuento de 3_La información: paneles, folletos, cartelas ..."/>
    <pivotHierarchy dragToData="1" caption="Recuento de 4_El confort, el orden y la limpieza en la visita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0A580-343B-468E-8AD9-49BA76990551}" name="TablaDinámica3" cacheId="12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outline="1" outlineData="1" multipleFieldFilters="0" chartFormat="27" rowHeaderCaption="Rango Edad" colHeaderCaption="">
  <location ref="K5:P11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efaultSubtotal="0" defaultAttributeDrillState="1">
      <items count="5">
        <item x="1"/>
        <item x="0"/>
        <item x="4"/>
        <item x="3"/>
        <item x="2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3" hier="7" name="[datos_origen].[Museo Visitado].[All]" cap="All"/>
  </pageFields>
  <dataFields count="1">
    <dataField name="valoracio_total" fld="1" subtotal="count" baseField="0" baseItem="0"/>
  </dataFields>
  <conditionalFormats count="1">
    <conditionalFormat priority="11">
      <pivotAreas count="1">
        <pivotArea fieldPosition="0">
          <references count="1">
            <reference field="0" count="0"/>
          </references>
        </pivotArea>
      </pivotAreas>
    </conditionalFormat>
  </conditionalFormats>
  <pivotHierarchies count="46"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Registros"/>
    <pivotHierarchy dragToData="1"/>
    <pivotHierarchy dragToData="1"/>
    <pivotHierarchy dragToData="1"/>
    <pivotHierarchy dragToData="1" caption="Promedio valoración glob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loracio_total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_orig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9_¿Cuál_es_su_sexo?" xr10:uid="{31A419D6-780E-4D10-84EC-009AD6886937}" sourceName="[datos_origen].[9_¿Cuál es su sexo?]">
  <pivotTables>
    <pivotTable tabId="4" name="Visitas/genero"/>
    <pivotTable tabId="4" name="Total Visitas"/>
    <pivotTable tabId="4" name="valoraciones por edad"/>
    <pivotTable tabId="4" name="Porcentaje museo visitado"/>
    <pivotTable tabId="4" name="Mes/visitas"/>
    <pivotTable tabId="4" name="TablaDinámica11"/>
    <pivotTable tabId="4" name="TablaDinámica3"/>
    <pivotTable tabId="4" name="TablaDinámica5"/>
    <pivotTable tabId="4" name="TablaDinámica8"/>
    <pivotTable tabId="4" name="vistias por rango edad"/>
  </pivotTables>
  <data>
    <olap pivotCacheId="483396356">
      <levels count="2">
        <level uniqueName="[datos_origen].[9_¿Cuál es su sexo?].[(All)]" sourceCaption="(All)" count="0"/>
        <level uniqueName="[datos_origen].[9_¿Cuál es su sexo?].[9_¿Cuál es su sexo?]" sourceCaption="9_¿Cuál es su sexo?" count="3">
          <ranges>
            <range startItem="0">
              <i n="[datos_origen].[9_¿Cuál es su sexo?].&amp;[Femenino]" c="Femenino"/>
              <i n="[datos_origen].[9_¿Cuál es su sexo?].&amp;[Masculino]" c="Masculino"/>
              <i n="[datos_origen].[9_¿Cuál es su sexo?].&amp;[No especificado]" c="No especificado"/>
            </range>
          </ranges>
        </level>
      </levels>
      <selections count="1">
        <selection n="[datos_origen].[9_¿Cuál es su sexo?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edad" xr10:uid="{86049DE1-56FE-4D3F-A3E8-0A5D5B971322}" sourceName="[datos_origen].[Rango_edad]">
  <pivotTables>
    <pivotTable tabId="4" name="valoraciones por edad"/>
    <pivotTable tabId="4" name="dia visita/edad"/>
    <pivotTable tabId="4" name="Dia/Visitas"/>
    <pivotTable tabId="4" name="Mes/visitas"/>
  </pivotTables>
  <data>
    <olap pivotCacheId="483396356">
      <levels count="2">
        <level uniqueName="[datos_origen].[Rango_edad].[(All)]" sourceCaption="(All)" count="0"/>
        <level uniqueName="[datos_origen].[Rango_edad].[Rango_edad]" sourceCaption="Rango_edad" count="5">
          <ranges>
            <range startItem="0">
              <i n="[datos_origen].[Rango_edad].&amp;[0-18]" c="0-18"/>
              <i n="[datos_origen].[Rango_edad].&amp;[19-25]" c="19-25"/>
              <i n="[datos_origen].[Rango_edad].&amp;[26-40]" c="26-40"/>
              <i n="[datos_origen].[Rango_edad].&amp;[41-65]" c="41-65"/>
              <i n="[datos_origen].[Rango_edad].&amp;[66-90]" c="66-90"/>
            </range>
          </ranges>
        </level>
      </levels>
      <selections count="1">
        <selection n="[datos_origen].[Rango_eda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_visita" xr10:uid="{704289AC-3914-4897-83C5-DBAD0B2308CF}" sourceName="[datos_origen].[dia_visita]">
  <pivotTables>
    <pivotTable tabId="4" name="Mes/visitas"/>
    <pivotTable tabId="4" name="Porcentaje museo visitado"/>
    <pivotTable tabId="4" name="Total Visitas"/>
    <pivotTable tabId="4" name="valoraciones por edad"/>
    <pivotTable tabId="4" name="dia visita/edad"/>
    <pivotTable tabId="4" name="TablaDinámica11"/>
    <pivotTable tabId="4" name="TablaDinámica3"/>
    <pivotTable tabId="4" name="TablaDinámica5"/>
    <pivotTable tabId="4" name="TablaDinámica8"/>
    <pivotTable tabId="4" name="Visitas/genero"/>
    <pivotTable tabId="4" name="vistias por rango edad"/>
  </pivotTables>
  <data>
    <olap pivotCacheId="483396356">
      <levels count="2">
        <level uniqueName="[datos_origen].[dia_visita].[(All)]" sourceCaption="(All)" count="0"/>
        <level uniqueName="[datos_origen].[dia_visita].[dia_visita]" sourceCaption="dia_visita" count="7">
          <ranges>
            <range startItem="0">
              <i n="[datos_origen].[dia_visita].&amp;[domingo]" c="domingo"/>
              <i n="[datos_origen].[dia_visita].&amp;[jueves]" c="jueves"/>
              <i n="[datos_origen].[dia_visita].&amp;[lunes]" c="lunes"/>
              <i n="[datos_origen].[dia_visita].&amp;[martes]" c="martes"/>
              <i n="[datos_origen].[dia_visita].&amp;[miércoles]" c="miércoles"/>
              <i n="[datos_origen].[dia_visita].&amp;[sábado]" c="sábado"/>
              <i n="[datos_origen].[dia_visita].&amp;[viernes]" c="viernes"/>
            </range>
          </ranges>
        </level>
      </levels>
      <selections count="1">
        <selection n="[datos_origen].[dia_visit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visita" xr10:uid="{AE5F3C10-A99A-42A9-BE34-9AD26E902E2C}" sourceName="[datos_origen].[Mes_visita]">
  <pivotTables>
    <pivotTable tabId="4" name="Mes/visitas"/>
    <pivotTable tabId="4" name="dia visita/edad"/>
    <pivotTable tabId="4" name="Dia/Visitas"/>
    <pivotTable tabId="4" name="Porcentaje museo visitado"/>
    <pivotTable tabId="4" name="TablaDinámica11"/>
    <pivotTable tabId="4" name="TablaDinámica3"/>
    <pivotTable tabId="4" name="TablaDinámica5"/>
    <pivotTable tabId="4" name="TablaDinámica8"/>
    <pivotTable tabId="4" name="Total Visitas"/>
    <pivotTable tabId="4" name="valoraciones por edad"/>
    <pivotTable tabId="4" name="Visitas/genero"/>
    <pivotTable tabId="4" name="vistias por rango edad"/>
  </pivotTables>
  <data>
    <olap pivotCacheId="483396356">
      <levels count="2">
        <level uniqueName="[datos_origen].[Mes_visita].[(All)]" sourceCaption="(All)" count="0"/>
        <level uniqueName="[datos_origen].[Mes_visita].[Mes_visita]" sourceCaption="Mes_visita" count="3" sortOrder="descending">
          <ranges>
            <range startItem="0">
              <i n="[datos_origen].[Mes_visita].&amp;[octubre]" c="octubre"/>
              <i n="[datos_origen].[Mes_visita].&amp;[noviembre]" c="noviembre"/>
              <i n="[datos_origen].[Mes_visita].&amp;[diciembre]" c="diciembre"/>
            </range>
          </ranges>
        </level>
      </levels>
      <selections count="1">
        <selection n="[datos_origen].[Mes_visit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o" xr10:uid="{4F6E89D3-F2D8-493F-9ADD-2B2C06972DDE}" cache="SegmentaciónDeDatos_9_¿Cuál_es_su_sexo?" caption="Genero" level="1" style="SlicerStyleOther2" rowHeight="241300"/>
  <slicer name="Rango_edad" xr10:uid="{444F3C5E-BD21-4AA3-9511-5C6E52E7637D}" cache="SegmentaciónDeDatos_Rango_edad" caption="Rango_edad" columnCount="3" level="1" style="SlicerStyleOther2" rowHeight="241300"/>
  <slicer name="dia_visita" xr10:uid="{EBAED147-978F-4B8E-833B-47E2DD51FC0F}" cache="SegmentaciónDeDatos_dia_visita" caption="Dia semana" columnCount="2" level="1" style="SlicerStyleOther2" rowHeight="241300"/>
  <slicer name="Mes_visita" xr10:uid="{6EAB22D0-1832-47DA-BD7F-0E60102D8CC2}" cache="SegmentaciónDeDatos_Mes_visita" caption="Mes" level="1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datos_origen" displayName="datos_origen" ref="A1:R1267" totalsRowShown="0" headerRowDxfId="117" headerRowBorderDxfId="116" tableBorderDxfId="115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114"/>
    <tableColumn id="3" xr3:uid="{3327FDB2-610C-4935-AB99-901D51BE61EB}" name="updated_date" dataDxfId="113"/>
    <tableColumn id="8" xr3:uid="{FDCF4898-BDD8-4980-8A98-26CAFC0AA145}" name="dia_visita" dataDxfId="112">
      <calculatedColumnFormula>TEXT(B2, "dddd")</calculatedColumnFormula>
    </tableColumn>
    <tableColumn id="5" xr3:uid="{66DE79CB-B1F9-42DA-940F-309A0EBB34CB}" name="Mes_visita" dataDxfId="111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Museo Visitado"/>
    <tableColumn id="12" xr3:uid="{18C2A9AB-9CEC-4D04-B319-27E8D802EDE6}" name="2_La recepción y atención al público" dataDxfId="110"/>
    <tableColumn id="13" xr3:uid="{4654335E-B5EE-4B05-80B0-061883281EFF}" name="3_La información: paneles, folletos, cartelas ..." dataDxfId="109"/>
    <tableColumn id="14" xr3:uid="{FE64D53E-34AE-4554-847D-82954F2813C4}" name="4_El confort, el orden y la limpieza en la visita" dataDxfId="108"/>
    <tableColumn id="15" xr3:uid="{6B23C678-1E52-43DC-A316-6051540E63A4}" name="5_La adaptación a visitantes con discapacidad " dataDxfId="107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106"/>
    <tableColumn id="10" xr3:uid="{88B9F67B-560B-4006-923E-4466BC0F6795}" name="valoracio_total" dataDxfId="105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104"/>
    <tableColumn id="20" xr3:uid="{B355441E-4EC5-4AC3-8ABE-7C7C5AFC7DC5}" name="Rango_edad" dataDxfId="103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Genero" dataDxfId="10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topLeftCell="E1" workbookViewId="0">
      <pane ySplit="1" topLeftCell="A2" activePane="bottomLeft" state="frozen"/>
      <selection pane="bottomLeft" activeCell="R1" sqref="R1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9.7109375" style="4" customWidth="1"/>
    <col min="10" max="10" width="22.4257812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28.1406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160</v>
      </c>
      <c r="E1" s="2" t="s">
        <v>161</v>
      </c>
      <c r="F1" s="2" t="s">
        <v>3</v>
      </c>
      <c r="G1" s="2" t="s">
        <v>4</v>
      </c>
      <c r="H1" s="2" t="s">
        <v>188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2" t="s">
        <v>162</v>
      </c>
      <c r="O1" s="2" t="s">
        <v>10</v>
      </c>
      <c r="P1" s="5" t="s">
        <v>11</v>
      </c>
      <c r="Q1" s="5" t="s">
        <v>163</v>
      </c>
      <c r="R1" s="5" t="s">
        <v>211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 t="shared" ref="D2:D65" si="0">TEXT(B2, "dddd")</f>
        <v>lunes</v>
      </c>
      <c r="E2" s="1" t="str">
        <f t="shared" ref="E2:E65" si="1">TEXT(B2,"mmmm")</f>
        <v>octubre</v>
      </c>
      <c r="F2" t="s">
        <v>12</v>
      </c>
      <c r="G2" t="s">
        <v>15</v>
      </c>
      <c r="H2" t="s">
        <v>16</v>
      </c>
      <c r="I2">
        <v>10</v>
      </c>
      <c r="J2">
        <v>10</v>
      </c>
      <c r="K2">
        <v>10</v>
      </c>
      <c r="L2">
        <v>10</v>
      </c>
      <c r="M2">
        <v>10</v>
      </c>
      <c r="N2" t="str">
        <f t="shared" ref="N2:N27" si="2">IF(M2&lt;=2, "Muy poco", IF(M2&lt;=4, "Poco", IF(M2&lt;=6, "Regular",IF(M2&lt;=8, "Bien", "Excelente"))))</f>
        <v>Excelente</v>
      </c>
      <c r="P2" s="6" t="s">
        <v>153</v>
      </c>
      <c r="Q2" s="6" t="str">
        <f t="shared" ref="Q2:Q65" si="3">IF(P2="Menos de 18 años", "0-18", IF(P2="De 18 a 25 años", "19-25", IF(P2="De 26 a 40 años", "26-40", IF(P2="De 41 a 65 años", "41-65", IF(P2="De 66 o más años", "66-90", "Otro")))))</f>
        <v>41-65</v>
      </c>
      <c r="R2" s="6" t="s">
        <v>158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 t="shared" si="0"/>
        <v>lunes</v>
      </c>
      <c r="E3" s="1" t="str">
        <f t="shared" si="1"/>
        <v>octubre</v>
      </c>
      <c r="F3" t="s">
        <v>12</v>
      </c>
      <c r="G3" t="s">
        <v>15</v>
      </c>
      <c r="H3" t="s">
        <v>16</v>
      </c>
      <c r="I3">
        <v>9</v>
      </c>
      <c r="J3">
        <v>9</v>
      </c>
      <c r="K3">
        <v>10</v>
      </c>
      <c r="L3">
        <v>10</v>
      </c>
      <c r="M3">
        <v>9</v>
      </c>
      <c r="N3" t="str">
        <f t="shared" si="2"/>
        <v>Excelente</v>
      </c>
      <c r="P3" s="6" t="s">
        <v>153</v>
      </c>
      <c r="Q3" s="6" t="str">
        <f t="shared" si="3"/>
        <v>41-65</v>
      </c>
      <c r="R3" s="6" t="s">
        <v>159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 t="shared" si="0"/>
        <v>lunes</v>
      </c>
      <c r="E4" s="1" t="str">
        <f t="shared" si="1"/>
        <v>octubre</v>
      </c>
      <c r="F4" t="s">
        <v>12</v>
      </c>
      <c r="G4" t="s">
        <v>15</v>
      </c>
      <c r="H4" t="s">
        <v>16</v>
      </c>
      <c r="I4">
        <v>10</v>
      </c>
      <c r="J4">
        <v>10</v>
      </c>
      <c r="K4">
        <v>10</v>
      </c>
      <c r="L4">
        <v>10</v>
      </c>
      <c r="M4">
        <v>10</v>
      </c>
      <c r="N4" t="str">
        <f t="shared" si="2"/>
        <v>Excelente</v>
      </c>
      <c r="P4" s="6" t="s">
        <v>153</v>
      </c>
      <c r="Q4" s="6" t="str">
        <f t="shared" si="3"/>
        <v>41-65</v>
      </c>
      <c r="R4" s="6" t="s">
        <v>158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 t="shared" si="0"/>
        <v>lunes</v>
      </c>
      <c r="E5" s="1" t="str">
        <f t="shared" si="1"/>
        <v>octubre</v>
      </c>
      <c r="F5" t="s">
        <v>12</v>
      </c>
      <c r="G5" t="s">
        <v>15</v>
      </c>
      <c r="H5" t="s">
        <v>16</v>
      </c>
      <c r="I5">
        <v>10</v>
      </c>
      <c r="J5">
        <v>10</v>
      </c>
      <c r="K5">
        <v>10</v>
      </c>
      <c r="L5">
        <v>10</v>
      </c>
      <c r="M5">
        <v>10</v>
      </c>
      <c r="N5" t="str">
        <f t="shared" si="2"/>
        <v>Excelente</v>
      </c>
      <c r="P5" s="6" t="s">
        <v>156</v>
      </c>
      <c r="Q5" s="6" t="str">
        <f t="shared" si="3"/>
        <v>66-90</v>
      </c>
      <c r="R5" s="6" t="s">
        <v>159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 t="shared" si="0"/>
        <v>lunes</v>
      </c>
      <c r="E6" s="1" t="str">
        <f t="shared" si="1"/>
        <v>octubre</v>
      </c>
      <c r="F6" t="s">
        <v>12</v>
      </c>
      <c r="G6" t="s">
        <v>15</v>
      </c>
      <c r="H6" t="s">
        <v>16</v>
      </c>
      <c r="I6">
        <v>10</v>
      </c>
      <c r="J6">
        <v>10</v>
      </c>
      <c r="K6">
        <v>10</v>
      </c>
      <c r="L6">
        <v>10</v>
      </c>
      <c r="M6">
        <v>10</v>
      </c>
      <c r="N6" t="str">
        <f t="shared" si="2"/>
        <v>Excelente</v>
      </c>
      <c r="P6" s="6" t="s">
        <v>155</v>
      </c>
      <c r="Q6" s="6" t="str">
        <f t="shared" si="3"/>
        <v>26-40</v>
      </c>
      <c r="R6" s="6" t="s">
        <v>159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 t="shared" si="0"/>
        <v>lunes</v>
      </c>
      <c r="E7" s="1" t="str">
        <f t="shared" si="1"/>
        <v>octubre</v>
      </c>
      <c r="F7" t="s">
        <v>12</v>
      </c>
      <c r="G7" t="s">
        <v>15</v>
      </c>
      <c r="H7" t="s">
        <v>16</v>
      </c>
      <c r="I7">
        <v>10</v>
      </c>
      <c r="J7">
        <v>10</v>
      </c>
      <c r="K7">
        <v>10</v>
      </c>
      <c r="L7">
        <v>10</v>
      </c>
      <c r="M7">
        <v>10</v>
      </c>
      <c r="N7" t="str">
        <f t="shared" si="2"/>
        <v>Excelente</v>
      </c>
      <c r="P7" s="6" t="s">
        <v>153</v>
      </c>
      <c r="Q7" s="6" t="str">
        <f t="shared" si="3"/>
        <v>41-65</v>
      </c>
      <c r="R7" s="6" t="s">
        <v>158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 t="shared" si="0"/>
        <v>lunes</v>
      </c>
      <c r="E8" s="1" t="str">
        <f t="shared" si="1"/>
        <v>octubre</v>
      </c>
      <c r="F8" t="s">
        <v>12</v>
      </c>
      <c r="G8" t="s">
        <v>15</v>
      </c>
      <c r="H8" t="s">
        <v>16</v>
      </c>
      <c r="I8">
        <v>9</v>
      </c>
      <c r="J8">
        <v>7</v>
      </c>
      <c r="K8">
        <v>9</v>
      </c>
      <c r="L8">
        <v>8</v>
      </c>
      <c r="M8">
        <v>9</v>
      </c>
      <c r="N8" t="str">
        <f t="shared" si="2"/>
        <v>Excelente</v>
      </c>
      <c r="P8" s="6" t="s">
        <v>156</v>
      </c>
      <c r="Q8" s="6" t="str">
        <f t="shared" si="3"/>
        <v>66-90</v>
      </c>
      <c r="R8" s="6" t="s">
        <v>159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 t="shared" si="0"/>
        <v>lunes</v>
      </c>
      <c r="E9" s="1" t="str">
        <f t="shared" si="1"/>
        <v>octubre</v>
      </c>
      <c r="F9" t="s">
        <v>12</v>
      </c>
      <c r="G9" t="s">
        <v>15</v>
      </c>
      <c r="H9" t="s">
        <v>16</v>
      </c>
      <c r="I9">
        <v>6</v>
      </c>
      <c r="J9">
        <v>6</v>
      </c>
      <c r="K9">
        <v>9</v>
      </c>
      <c r="L9">
        <v>8</v>
      </c>
      <c r="M9">
        <v>8</v>
      </c>
      <c r="N9" t="str">
        <f t="shared" si="2"/>
        <v>Bien</v>
      </c>
      <c r="P9" s="6" t="s">
        <v>153</v>
      </c>
      <c r="Q9" s="6" t="str">
        <f t="shared" si="3"/>
        <v>41-65</v>
      </c>
      <c r="R9" s="6" t="s">
        <v>158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 t="shared" si="0"/>
        <v>lunes</v>
      </c>
      <c r="E10" s="1" t="str">
        <f t="shared" si="1"/>
        <v>octubre</v>
      </c>
      <c r="F10" t="s">
        <v>12</v>
      </c>
      <c r="G10" t="s">
        <v>15</v>
      </c>
      <c r="H10" t="s">
        <v>16</v>
      </c>
      <c r="I10">
        <v>10</v>
      </c>
      <c r="J10">
        <v>10</v>
      </c>
      <c r="K10">
        <v>10</v>
      </c>
      <c r="L10">
        <v>10</v>
      </c>
      <c r="M10">
        <v>10</v>
      </c>
      <c r="N10" t="str">
        <f t="shared" si="2"/>
        <v>Excelente</v>
      </c>
      <c r="P10" s="6" t="s">
        <v>155</v>
      </c>
      <c r="Q10" s="6" t="str">
        <f t="shared" si="3"/>
        <v>26-40</v>
      </c>
      <c r="R10" s="6" t="s">
        <v>158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 t="shared" si="0"/>
        <v>lunes</v>
      </c>
      <c r="E11" s="1" t="str">
        <f t="shared" si="1"/>
        <v>octubre</v>
      </c>
      <c r="F11" t="s">
        <v>12</v>
      </c>
      <c r="G11" t="s">
        <v>15</v>
      </c>
      <c r="H11" t="s">
        <v>16</v>
      </c>
      <c r="I11">
        <v>10</v>
      </c>
      <c r="J11">
        <v>10</v>
      </c>
      <c r="K11">
        <v>10</v>
      </c>
      <c r="L11">
        <v>10</v>
      </c>
      <c r="M11">
        <v>10</v>
      </c>
      <c r="N11" t="str">
        <f t="shared" si="2"/>
        <v>Excelente</v>
      </c>
      <c r="P11" s="6" t="s">
        <v>154</v>
      </c>
      <c r="Q11" s="6" t="str">
        <f t="shared" si="3"/>
        <v>19-25</v>
      </c>
      <c r="R11" s="6" t="s">
        <v>159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 t="shared" si="0"/>
        <v>lunes</v>
      </c>
      <c r="E12" s="1" t="str">
        <f t="shared" si="1"/>
        <v>octubre</v>
      </c>
      <c r="F12" t="s">
        <v>12</v>
      </c>
      <c r="G12" t="s">
        <v>15</v>
      </c>
      <c r="H12" t="s">
        <v>16</v>
      </c>
      <c r="I12">
        <v>9</v>
      </c>
      <c r="J12">
        <v>9</v>
      </c>
      <c r="K12">
        <v>10</v>
      </c>
      <c r="L12">
        <v>10</v>
      </c>
      <c r="M12">
        <v>9</v>
      </c>
      <c r="N12" t="str">
        <f t="shared" si="2"/>
        <v>Excelente</v>
      </c>
      <c r="P12" s="6" t="s">
        <v>153</v>
      </c>
      <c r="Q12" s="6" t="str">
        <f t="shared" si="3"/>
        <v>41-65</v>
      </c>
      <c r="R12" s="6" t="s">
        <v>159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 t="shared" si="0"/>
        <v>lunes</v>
      </c>
      <c r="E13" s="1" t="str">
        <f t="shared" si="1"/>
        <v>octubre</v>
      </c>
      <c r="F13" t="s">
        <v>12</v>
      </c>
      <c r="G13" t="s">
        <v>15</v>
      </c>
      <c r="H13" t="s">
        <v>16</v>
      </c>
      <c r="I13">
        <v>10</v>
      </c>
      <c r="J13">
        <v>10</v>
      </c>
      <c r="K13">
        <v>10</v>
      </c>
      <c r="L13">
        <v>10</v>
      </c>
      <c r="M13">
        <v>10</v>
      </c>
      <c r="N13" t="str">
        <f t="shared" si="2"/>
        <v>Excelente</v>
      </c>
      <c r="P13" s="6" t="s">
        <v>154</v>
      </c>
      <c r="Q13" s="6" t="str">
        <f t="shared" si="3"/>
        <v>19-25</v>
      </c>
      <c r="R13" s="6" t="s">
        <v>158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 t="shared" si="0"/>
        <v>lunes</v>
      </c>
      <c r="E14" s="1" t="str">
        <f t="shared" si="1"/>
        <v>octubre</v>
      </c>
      <c r="F14" t="s">
        <v>12</v>
      </c>
      <c r="G14" t="s">
        <v>15</v>
      </c>
      <c r="H14" t="s">
        <v>16</v>
      </c>
      <c r="I14">
        <v>8</v>
      </c>
      <c r="J14">
        <v>10</v>
      </c>
      <c r="K14">
        <v>10</v>
      </c>
      <c r="L14">
        <v>10</v>
      </c>
      <c r="M14">
        <v>10</v>
      </c>
      <c r="N14" t="str">
        <f t="shared" si="2"/>
        <v>Excelente</v>
      </c>
      <c r="P14" s="6" t="s">
        <v>154</v>
      </c>
      <c r="Q14" s="6" t="str">
        <f t="shared" si="3"/>
        <v>19-25</v>
      </c>
      <c r="R14" s="6" t="s">
        <v>158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 t="shared" si="0"/>
        <v>lunes</v>
      </c>
      <c r="E15" s="1" t="str">
        <f t="shared" si="1"/>
        <v>octubre</v>
      </c>
      <c r="F15" t="s">
        <v>12</v>
      </c>
      <c r="G15" t="s">
        <v>15</v>
      </c>
      <c r="H15" t="s">
        <v>16</v>
      </c>
      <c r="I15">
        <v>10</v>
      </c>
      <c r="J15">
        <v>5</v>
      </c>
      <c r="K15">
        <v>9</v>
      </c>
      <c r="L15">
        <v>10</v>
      </c>
      <c r="M15">
        <v>10</v>
      </c>
      <c r="N15" t="str">
        <f t="shared" si="2"/>
        <v>Excelente</v>
      </c>
      <c r="P15" s="6" t="s">
        <v>154</v>
      </c>
      <c r="Q15" s="6" t="str">
        <f t="shared" si="3"/>
        <v>19-25</v>
      </c>
      <c r="R15" s="6" t="s">
        <v>158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 t="shared" si="0"/>
        <v>lunes</v>
      </c>
      <c r="E16" s="1" t="str">
        <f t="shared" si="1"/>
        <v>octubre</v>
      </c>
      <c r="F16" t="s">
        <v>12</v>
      </c>
      <c r="G16" t="s">
        <v>15</v>
      </c>
      <c r="H16" t="s">
        <v>16</v>
      </c>
      <c r="I16">
        <v>10</v>
      </c>
      <c r="J16">
        <v>10</v>
      </c>
      <c r="K16">
        <v>10</v>
      </c>
      <c r="L16">
        <v>10</v>
      </c>
      <c r="M16">
        <v>10</v>
      </c>
      <c r="N16" t="str">
        <f t="shared" si="2"/>
        <v>Excelente</v>
      </c>
      <c r="P16" s="6" t="s">
        <v>154</v>
      </c>
      <c r="Q16" s="6" t="str">
        <f t="shared" si="3"/>
        <v>19-25</v>
      </c>
      <c r="R16" s="6" t="s">
        <v>164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 t="shared" si="0"/>
        <v>lunes</v>
      </c>
      <c r="E17" s="1" t="str">
        <f t="shared" si="1"/>
        <v>octubre</v>
      </c>
      <c r="F17" t="s">
        <v>12</v>
      </c>
      <c r="G17" t="s">
        <v>15</v>
      </c>
      <c r="H17" t="s">
        <v>16</v>
      </c>
      <c r="I17">
        <v>10</v>
      </c>
      <c r="J17">
        <v>10</v>
      </c>
      <c r="K17">
        <v>10</v>
      </c>
      <c r="L17">
        <v>10</v>
      </c>
      <c r="M17">
        <v>10</v>
      </c>
      <c r="N17" t="str">
        <f t="shared" si="2"/>
        <v>Excelente</v>
      </c>
      <c r="P17" s="6" t="s">
        <v>156</v>
      </c>
      <c r="Q17" s="6" t="str">
        <f t="shared" si="3"/>
        <v>66-90</v>
      </c>
      <c r="R17" s="6" t="s">
        <v>158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 t="shared" si="0"/>
        <v>lunes</v>
      </c>
      <c r="E18" s="1" t="str">
        <f t="shared" si="1"/>
        <v>octubre</v>
      </c>
      <c r="F18" t="s">
        <v>12</v>
      </c>
      <c r="G18" t="s">
        <v>15</v>
      </c>
      <c r="H18" t="s">
        <v>16</v>
      </c>
      <c r="I18">
        <v>8</v>
      </c>
      <c r="J18">
        <v>9</v>
      </c>
      <c r="K18">
        <v>10</v>
      </c>
      <c r="L18">
        <v>5</v>
      </c>
      <c r="M18">
        <v>8</v>
      </c>
      <c r="N18" t="str">
        <f t="shared" si="2"/>
        <v>Bien</v>
      </c>
      <c r="P18" s="6" t="s">
        <v>154</v>
      </c>
      <c r="Q18" s="6" t="str">
        <f t="shared" si="3"/>
        <v>19-25</v>
      </c>
      <c r="R18" s="6" t="s">
        <v>158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 t="shared" si="0"/>
        <v>lunes</v>
      </c>
      <c r="E19" s="1" t="str">
        <f t="shared" si="1"/>
        <v>octubre</v>
      </c>
      <c r="F19" t="s">
        <v>12</v>
      </c>
      <c r="G19" t="s">
        <v>15</v>
      </c>
      <c r="H19" t="s">
        <v>16</v>
      </c>
      <c r="I19">
        <v>4</v>
      </c>
      <c r="J19">
        <v>8</v>
      </c>
      <c r="K19">
        <v>5</v>
      </c>
      <c r="L19">
        <v>2</v>
      </c>
      <c r="M19">
        <v>7</v>
      </c>
      <c r="N19" t="str">
        <f t="shared" si="2"/>
        <v>Bien</v>
      </c>
      <c r="P19" s="6" t="s">
        <v>154</v>
      </c>
      <c r="Q19" s="6" t="str">
        <f t="shared" si="3"/>
        <v>19-25</v>
      </c>
      <c r="R19" s="6" t="s">
        <v>159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 t="shared" si="0"/>
        <v>lunes</v>
      </c>
      <c r="E20" s="1" t="str">
        <f t="shared" si="1"/>
        <v>octubre</v>
      </c>
      <c r="F20" t="s">
        <v>12</v>
      </c>
      <c r="G20" t="s">
        <v>15</v>
      </c>
      <c r="H20" t="s">
        <v>16</v>
      </c>
      <c r="I20">
        <v>10</v>
      </c>
      <c r="J20">
        <v>10</v>
      </c>
      <c r="K20">
        <v>10</v>
      </c>
      <c r="L20">
        <v>10</v>
      </c>
      <c r="M20">
        <v>10</v>
      </c>
      <c r="N20" t="str">
        <f t="shared" si="2"/>
        <v>Excelente</v>
      </c>
      <c r="P20" s="6" t="s">
        <v>155</v>
      </c>
      <c r="Q20" s="6" t="str">
        <f t="shared" si="3"/>
        <v>26-40</v>
      </c>
      <c r="R20" s="6" t="s">
        <v>158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 t="shared" si="0"/>
        <v>lunes</v>
      </c>
      <c r="E21" s="1" t="str">
        <f t="shared" si="1"/>
        <v>octubre</v>
      </c>
      <c r="F21" t="s">
        <v>12</v>
      </c>
      <c r="G21" t="s">
        <v>15</v>
      </c>
      <c r="H21" t="s">
        <v>16</v>
      </c>
      <c r="I21">
        <v>10</v>
      </c>
      <c r="J21">
        <v>5</v>
      </c>
      <c r="K21">
        <v>10</v>
      </c>
      <c r="L21">
        <v>7</v>
      </c>
      <c r="M21">
        <v>9</v>
      </c>
      <c r="N21" t="str">
        <f t="shared" si="2"/>
        <v>Excelente</v>
      </c>
      <c r="P21" s="6" t="s">
        <v>155</v>
      </c>
      <c r="Q21" s="6" t="str">
        <f t="shared" si="3"/>
        <v>26-40</v>
      </c>
      <c r="R21" s="6" t="s">
        <v>159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 t="shared" si="0"/>
        <v>lunes</v>
      </c>
      <c r="E22" s="1" t="str">
        <f t="shared" si="1"/>
        <v>octubre</v>
      </c>
      <c r="F22" t="s">
        <v>12</v>
      </c>
      <c r="G22" t="s">
        <v>15</v>
      </c>
      <c r="H22" t="s">
        <v>16</v>
      </c>
      <c r="I22">
        <v>10</v>
      </c>
      <c r="J22">
        <v>1</v>
      </c>
      <c r="K22">
        <v>10</v>
      </c>
      <c r="L22">
        <v>10</v>
      </c>
      <c r="M22">
        <v>6</v>
      </c>
      <c r="N22" t="str">
        <f t="shared" si="2"/>
        <v>Regular</v>
      </c>
      <c r="P22" s="6" t="s">
        <v>155</v>
      </c>
      <c r="Q22" s="6" t="str">
        <f t="shared" si="3"/>
        <v>26-40</v>
      </c>
      <c r="R22" s="6" t="s">
        <v>164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 t="shared" si="0"/>
        <v>lunes</v>
      </c>
      <c r="E23" s="1" t="str">
        <f t="shared" si="1"/>
        <v>octubre</v>
      </c>
      <c r="F23" t="s">
        <v>12</v>
      </c>
      <c r="G23" t="s">
        <v>15</v>
      </c>
      <c r="H23" t="s">
        <v>16</v>
      </c>
      <c r="I23">
        <v>10</v>
      </c>
      <c r="J23">
        <v>10</v>
      </c>
      <c r="K23">
        <v>10</v>
      </c>
      <c r="L23">
        <v>10</v>
      </c>
      <c r="M23">
        <v>10</v>
      </c>
      <c r="N23" t="str">
        <f t="shared" si="2"/>
        <v>Excelente</v>
      </c>
      <c r="P23" s="6" t="s">
        <v>154</v>
      </c>
      <c r="Q23" s="6" t="str">
        <f t="shared" si="3"/>
        <v>19-25</v>
      </c>
      <c r="R23" s="6" t="s">
        <v>158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 t="shared" si="0"/>
        <v>lunes</v>
      </c>
      <c r="E24" s="1" t="str">
        <f t="shared" si="1"/>
        <v>octubre</v>
      </c>
      <c r="F24" t="s">
        <v>12</v>
      </c>
      <c r="G24" t="s">
        <v>15</v>
      </c>
      <c r="H24" t="s">
        <v>16</v>
      </c>
      <c r="I24">
        <v>7</v>
      </c>
      <c r="J24">
        <v>8</v>
      </c>
      <c r="K24">
        <v>10</v>
      </c>
      <c r="L24">
        <v>8</v>
      </c>
      <c r="M24">
        <v>9</v>
      </c>
      <c r="N24" t="str">
        <f t="shared" si="2"/>
        <v>Excelente</v>
      </c>
      <c r="P24" s="6" t="s">
        <v>154</v>
      </c>
      <c r="Q24" s="6" t="str">
        <f t="shared" si="3"/>
        <v>19-25</v>
      </c>
      <c r="R24" s="6" t="s">
        <v>159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 t="shared" si="0"/>
        <v>lunes</v>
      </c>
      <c r="E25" s="1" t="str">
        <f t="shared" si="1"/>
        <v>octubre</v>
      </c>
      <c r="F25" t="s">
        <v>12</v>
      </c>
      <c r="G25" t="s">
        <v>15</v>
      </c>
      <c r="H25" t="s">
        <v>16</v>
      </c>
      <c r="I25">
        <v>8</v>
      </c>
      <c r="J25">
        <v>6</v>
      </c>
      <c r="K25">
        <v>10</v>
      </c>
      <c r="L25">
        <v>9</v>
      </c>
      <c r="M25">
        <v>8</v>
      </c>
      <c r="N25" t="str">
        <f t="shared" si="2"/>
        <v>Bien</v>
      </c>
      <c r="P25" s="6" t="s">
        <v>154</v>
      </c>
      <c r="Q25" s="6" t="str">
        <f t="shared" si="3"/>
        <v>19-25</v>
      </c>
      <c r="R25" s="6" t="s">
        <v>158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 t="shared" si="0"/>
        <v>lunes</v>
      </c>
      <c r="E26" s="1" t="str">
        <f t="shared" si="1"/>
        <v>octubre</v>
      </c>
      <c r="F26" t="s">
        <v>12</v>
      </c>
      <c r="G26" t="s">
        <v>15</v>
      </c>
      <c r="H26" t="s">
        <v>16</v>
      </c>
      <c r="I26">
        <v>10</v>
      </c>
      <c r="J26">
        <v>10</v>
      </c>
      <c r="K26">
        <v>10</v>
      </c>
      <c r="L26">
        <v>10</v>
      </c>
      <c r="M26">
        <v>10</v>
      </c>
      <c r="N26" t="str">
        <f t="shared" si="2"/>
        <v>Excelente</v>
      </c>
      <c r="P26" s="6" t="s">
        <v>155</v>
      </c>
      <c r="Q26" s="6" t="str">
        <f t="shared" si="3"/>
        <v>26-40</v>
      </c>
      <c r="R26" s="6" t="s">
        <v>158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 t="shared" si="0"/>
        <v>lunes</v>
      </c>
      <c r="E27" s="1" t="str">
        <f t="shared" si="1"/>
        <v>octubre</v>
      </c>
      <c r="F27" t="s">
        <v>12</v>
      </c>
      <c r="G27" t="s">
        <v>15</v>
      </c>
      <c r="H27" t="s">
        <v>16</v>
      </c>
      <c r="I27">
        <v>10</v>
      </c>
      <c r="J27">
        <v>10</v>
      </c>
      <c r="K27">
        <v>10</v>
      </c>
      <c r="L27">
        <v>10</v>
      </c>
      <c r="M27">
        <v>10</v>
      </c>
      <c r="N27" t="str">
        <f t="shared" si="2"/>
        <v>Excelente</v>
      </c>
      <c r="P27" s="6" t="s">
        <v>153</v>
      </c>
      <c r="Q27" s="6" t="str">
        <f t="shared" si="3"/>
        <v>41-65</v>
      </c>
      <c r="R27" s="6" t="s">
        <v>158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 t="shared" si="0"/>
        <v>lunes</v>
      </c>
      <c r="E28" s="1" t="str">
        <f t="shared" si="1"/>
        <v>octubre</v>
      </c>
      <c r="F28" t="s">
        <v>12</v>
      </c>
      <c r="G28" t="s">
        <v>15</v>
      </c>
      <c r="H28" t="s">
        <v>16</v>
      </c>
      <c r="I28">
        <v>9</v>
      </c>
      <c r="J28">
        <v>10</v>
      </c>
      <c r="K28">
        <v>10</v>
      </c>
      <c r="L28">
        <v>10</v>
      </c>
      <c r="M28">
        <v>9</v>
      </c>
      <c r="N28" t="str">
        <f t="shared" ref="N28:N89" si="4">IF(M28&lt;=2, "Muy poco", IF(M28&lt;=4, "Poco", IF(M28&lt;=6, "Regular",IF(M28&lt;=8, "Bien", "Excelente"))))</f>
        <v>Excelente</v>
      </c>
      <c r="P28" s="6" t="s">
        <v>153</v>
      </c>
      <c r="Q28" s="6" t="str">
        <f t="shared" si="3"/>
        <v>41-65</v>
      </c>
      <c r="R28" s="6" t="s">
        <v>158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 t="shared" si="0"/>
        <v>lunes</v>
      </c>
      <c r="E29" s="1" t="str">
        <f t="shared" si="1"/>
        <v>octubre</v>
      </c>
      <c r="F29" t="s">
        <v>12</v>
      </c>
      <c r="G29" t="s">
        <v>15</v>
      </c>
      <c r="H29" t="s">
        <v>16</v>
      </c>
      <c r="I29">
        <v>10</v>
      </c>
      <c r="J29">
        <v>5</v>
      </c>
      <c r="K29">
        <v>10</v>
      </c>
      <c r="L29">
        <v>7</v>
      </c>
      <c r="M29">
        <v>10</v>
      </c>
      <c r="N29" t="str">
        <f t="shared" si="4"/>
        <v>Excelente</v>
      </c>
      <c r="P29" s="6" t="s">
        <v>155</v>
      </c>
      <c r="Q29" s="6" t="str">
        <f t="shared" si="3"/>
        <v>26-40</v>
      </c>
      <c r="R29" s="6" t="s">
        <v>158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 t="shared" si="0"/>
        <v>lunes</v>
      </c>
      <c r="E30" s="1" t="str">
        <f t="shared" si="1"/>
        <v>octubre</v>
      </c>
      <c r="F30" t="s">
        <v>12</v>
      </c>
      <c r="G30" t="s">
        <v>15</v>
      </c>
      <c r="H30" t="s">
        <v>16</v>
      </c>
      <c r="I30">
        <v>10</v>
      </c>
      <c r="J30">
        <v>10</v>
      </c>
      <c r="K30">
        <v>10</v>
      </c>
      <c r="L30">
        <v>10</v>
      </c>
      <c r="M30">
        <v>10</v>
      </c>
      <c r="N30" t="str">
        <f t="shared" si="4"/>
        <v>Excelente</v>
      </c>
      <c r="P30" s="6" t="s">
        <v>155</v>
      </c>
      <c r="Q30" s="6" t="str">
        <f t="shared" si="3"/>
        <v>26-40</v>
      </c>
      <c r="R30" s="6" t="s">
        <v>164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 t="shared" si="0"/>
        <v>lunes</v>
      </c>
      <c r="E31" s="1" t="str">
        <f t="shared" si="1"/>
        <v>octubre</v>
      </c>
      <c r="F31" t="s">
        <v>12</v>
      </c>
      <c r="G31" t="s">
        <v>15</v>
      </c>
      <c r="H31" t="s">
        <v>16</v>
      </c>
      <c r="I31">
        <v>10</v>
      </c>
      <c r="J31">
        <v>10</v>
      </c>
      <c r="K31">
        <v>10</v>
      </c>
      <c r="L31">
        <v>10</v>
      </c>
      <c r="M31">
        <v>10</v>
      </c>
      <c r="N31" t="str">
        <f t="shared" si="4"/>
        <v>Excelente</v>
      </c>
      <c r="P31" s="6" t="s">
        <v>157</v>
      </c>
      <c r="Q31" s="6" t="str">
        <f t="shared" si="3"/>
        <v>0-18</v>
      </c>
      <c r="R31" s="6" t="s">
        <v>159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 t="shared" si="0"/>
        <v>lunes</v>
      </c>
      <c r="E32" s="1" t="str">
        <f t="shared" si="1"/>
        <v>octubre</v>
      </c>
      <c r="F32" t="s">
        <v>12</v>
      </c>
      <c r="G32" t="s">
        <v>15</v>
      </c>
      <c r="H32" t="s">
        <v>16</v>
      </c>
      <c r="I32">
        <v>10</v>
      </c>
      <c r="J32">
        <v>10</v>
      </c>
      <c r="K32">
        <v>10</v>
      </c>
      <c r="L32">
        <v>10</v>
      </c>
      <c r="M32">
        <v>10</v>
      </c>
      <c r="N32" t="str">
        <f t="shared" si="4"/>
        <v>Excelente</v>
      </c>
      <c r="P32" s="6" t="s">
        <v>155</v>
      </c>
      <c r="Q32" s="6" t="str">
        <f t="shared" si="3"/>
        <v>26-40</v>
      </c>
      <c r="R32" s="6" t="s">
        <v>158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 t="shared" si="0"/>
        <v>lunes</v>
      </c>
      <c r="E33" s="1" t="str">
        <f t="shared" si="1"/>
        <v>octubre</v>
      </c>
      <c r="F33" t="s">
        <v>12</v>
      </c>
      <c r="G33" t="s">
        <v>15</v>
      </c>
      <c r="H33" t="s">
        <v>16</v>
      </c>
      <c r="I33">
        <v>9</v>
      </c>
      <c r="J33">
        <v>8</v>
      </c>
      <c r="K33">
        <v>9</v>
      </c>
      <c r="L33">
        <v>9</v>
      </c>
      <c r="M33">
        <v>9</v>
      </c>
      <c r="N33" t="str">
        <f t="shared" si="4"/>
        <v>Excelente</v>
      </c>
      <c r="P33" s="6" t="s">
        <v>156</v>
      </c>
      <c r="Q33" s="6" t="str">
        <f t="shared" si="3"/>
        <v>66-90</v>
      </c>
      <c r="R33" s="6" t="s">
        <v>159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 t="shared" si="0"/>
        <v>lunes</v>
      </c>
      <c r="E34" s="1" t="str">
        <f t="shared" si="1"/>
        <v>octubre</v>
      </c>
      <c r="F34" t="s">
        <v>12</v>
      </c>
      <c r="G34" t="s">
        <v>15</v>
      </c>
      <c r="H34" t="s">
        <v>16</v>
      </c>
      <c r="I34">
        <v>10</v>
      </c>
      <c r="J34">
        <v>10</v>
      </c>
      <c r="K34">
        <v>10</v>
      </c>
      <c r="L34">
        <v>10</v>
      </c>
      <c r="M34">
        <v>10</v>
      </c>
      <c r="N34" t="str">
        <f t="shared" si="4"/>
        <v>Excelente</v>
      </c>
      <c r="P34" s="6" t="s">
        <v>154</v>
      </c>
      <c r="Q34" s="6" t="str">
        <f t="shared" si="3"/>
        <v>19-25</v>
      </c>
      <c r="R34" s="6" t="s">
        <v>164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 t="shared" si="0"/>
        <v>lunes</v>
      </c>
      <c r="E35" s="1" t="str">
        <f t="shared" si="1"/>
        <v>octubre</v>
      </c>
      <c r="F35" t="s">
        <v>12</v>
      </c>
      <c r="G35" t="s">
        <v>15</v>
      </c>
      <c r="H35" t="s">
        <v>16</v>
      </c>
      <c r="I35">
        <v>10</v>
      </c>
      <c r="J35">
        <v>10</v>
      </c>
      <c r="K35">
        <v>10</v>
      </c>
      <c r="L35">
        <v>7</v>
      </c>
      <c r="M35">
        <v>10</v>
      </c>
      <c r="N35" t="str">
        <f t="shared" si="4"/>
        <v>Excelente</v>
      </c>
      <c r="P35" s="6" t="s">
        <v>155</v>
      </c>
      <c r="Q35" s="6" t="str">
        <f t="shared" si="3"/>
        <v>26-40</v>
      </c>
      <c r="R35" s="6" t="s">
        <v>158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 t="shared" si="0"/>
        <v>lunes</v>
      </c>
      <c r="E36" s="1" t="str">
        <f t="shared" si="1"/>
        <v>octubre</v>
      </c>
      <c r="F36" t="s">
        <v>12</v>
      </c>
      <c r="G36" t="s">
        <v>15</v>
      </c>
      <c r="H36" t="s">
        <v>16</v>
      </c>
      <c r="I36">
        <v>10</v>
      </c>
      <c r="J36">
        <v>8</v>
      </c>
      <c r="K36">
        <v>8</v>
      </c>
      <c r="L36">
        <v>4</v>
      </c>
      <c r="M36">
        <v>8</v>
      </c>
      <c r="N36" t="str">
        <f t="shared" si="4"/>
        <v>Bien</v>
      </c>
      <c r="P36" s="6" t="s">
        <v>155</v>
      </c>
      <c r="Q36" s="6" t="str">
        <f t="shared" si="3"/>
        <v>26-40</v>
      </c>
      <c r="R36" s="6" t="s">
        <v>158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 t="shared" si="0"/>
        <v>lunes</v>
      </c>
      <c r="E37" s="1" t="str">
        <f t="shared" si="1"/>
        <v>octubre</v>
      </c>
      <c r="F37" t="s">
        <v>12</v>
      </c>
      <c r="G37" t="s">
        <v>15</v>
      </c>
      <c r="H37" t="s">
        <v>16</v>
      </c>
      <c r="I37">
        <v>10</v>
      </c>
      <c r="J37">
        <v>10</v>
      </c>
      <c r="K37">
        <v>10</v>
      </c>
      <c r="L37">
        <v>10</v>
      </c>
      <c r="M37">
        <v>10</v>
      </c>
      <c r="N37" t="str">
        <f t="shared" si="4"/>
        <v>Excelente</v>
      </c>
      <c r="P37" s="6" t="s">
        <v>155</v>
      </c>
      <c r="Q37" s="6" t="str">
        <f t="shared" si="3"/>
        <v>26-40</v>
      </c>
      <c r="R37" s="6" t="s">
        <v>158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 t="shared" si="0"/>
        <v>lunes</v>
      </c>
      <c r="E38" s="1" t="str">
        <f t="shared" si="1"/>
        <v>octubre</v>
      </c>
      <c r="F38" t="s">
        <v>12</v>
      </c>
      <c r="G38" t="s">
        <v>15</v>
      </c>
      <c r="H38" t="s">
        <v>16</v>
      </c>
      <c r="I38">
        <v>9</v>
      </c>
      <c r="J38">
        <v>7</v>
      </c>
      <c r="K38">
        <v>8</v>
      </c>
      <c r="L38">
        <v>10</v>
      </c>
      <c r="M38">
        <v>6</v>
      </c>
      <c r="N38" t="str">
        <f t="shared" si="4"/>
        <v>Regular</v>
      </c>
      <c r="P38" s="6" t="s">
        <v>157</v>
      </c>
      <c r="Q38" s="6" t="str">
        <f t="shared" si="3"/>
        <v>0-18</v>
      </c>
      <c r="R38" s="6" t="s">
        <v>158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 t="shared" si="0"/>
        <v>lunes</v>
      </c>
      <c r="E39" s="1" t="str">
        <f t="shared" si="1"/>
        <v>octubre</v>
      </c>
      <c r="F39" t="s">
        <v>12</v>
      </c>
      <c r="G39" t="s">
        <v>15</v>
      </c>
      <c r="H39" t="s">
        <v>16</v>
      </c>
      <c r="I39">
        <v>9</v>
      </c>
      <c r="J39">
        <v>7</v>
      </c>
      <c r="K39">
        <v>10</v>
      </c>
      <c r="L39">
        <v>9</v>
      </c>
      <c r="M39">
        <v>8</v>
      </c>
      <c r="N39" t="str">
        <f t="shared" si="4"/>
        <v>Bien</v>
      </c>
      <c r="P39" s="6" t="s">
        <v>157</v>
      </c>
      <c r="Q39" s="6" t="str">
        <f t="shared" si="3"/>
        <v>0-18</v>
      </c>
      <c r="R39" s="6" t="s">
        <v>158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 t="shared" si="0"/>
        <v>lunes</v>
      </c>
      <c r="E40" s="1" t="str">
        <f t="shared" si="1"/>
        <v>octubre</v>
      </c>
      <c r="F40" t="s">
        <v>12</v>
      </c>
      <c r="G40" t="s">
        <v>15</v>
      </c>
      <c r="H40" t="s">
        <v>16</v>
      </c>
      <c r="I40">
        <v>10</v>
      </c>
      <c r="J40">
        <v>10</v>
      </c>
      <c r="K40">
        <v>10</v>
      </c>
      <c r="L40">
        <v>10</v>
      </c>
      <c r="M40">
        <v>10</v>
      </c>
      <c r="N40" t="str">
        <f t="shared" si="4"/>
        <v>Excelente</v>
      </c>
      <c r="P40" s="6" t="s">
        <v>155</v>
      </c>
      <c r="Q40" s="6" t="str">
        <f t="shared" si="3"/>
        <v>26-40</v>
      </c>
      <c r="R40" s="6" t="s">
        <v>159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 t="shared" si="0"/>
        <v>lunes</v>
      </c>
      <c r="E41" s="1" t="str">
        <f t="shared" si="1"/>
        <v>octubre</v>
      </c>
      <c r="F41" t="s">
        <v>12</v>
      </c>
      <c r="G41" t="s">
        <v>15</v>
      </c>
      <c r="H41" t="s">
        <v>16</v>
      </c>
      <c r="I41">
        <v>10</v>
      </c>
      <c r="J41">
        <v>10</v>
      </c>
      <c r="K41">
        <v>10</v>
      </c>
      <c r="L41">
        <v>9</v>
      </c>
      <c r="M41">
        <v>10</v>
      </c>
      <c r="N41" t="str">
        <f t="shared" si="4"/>
        <v>Excelente</v>
      </c>
      <c r="P41" s="6" t="s">
        <v>157</v>
      </c>
      <c r="Q41" s="6" t="str">
        <f t="shared" si="3"/>
        <v>0-18</v>
      </c>
      <c r="R41" s="6" t="s">
        <v>158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 t="shared" si="0"/>
        <v>lunes</v>
      </c>
      <c r="E42" s="1" t="str">
        <f t="shared" si="1"/>
        <v>octubre</v>
      </c>
      <c r="F42" t="s">
        <v>12</v>
      </c>
      <c r="G42" t="s">
        <v>15</v>
      </c>
      <c r="H42" t="s">
        <v>16</v>
      </c>
      <c r="I42">
        <v>10</v>
      </c>
      <c r="J42">
        <v>10</v>
      </c>
      <c r="K42">
        <v>10</v>
      </c>
      <c r="L42">
        <v>10</v>
      </c>
      <c r="M42">
        <v>10</v>
      </c>
      <c r="N42" t="str">
        <f t="shared" si="4"/>
        <v>Excelente</v>
      </c>
      <c r="P42" s="6" t="s">
        <v>153</v>
      </c>
      <c r="Q42" s="6" t="str">
        <f t="shared" si="3"/>
        <v>41-65</v>
      </c>
      <c r="R42" s="6" t="s">
        <v>158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 t="shared" si="0"/>
        <v>lunes</v>
      </c>
      <c r="E43" s="1" t="str">
        <f t="shared" si="1"/>
        <v>octubre</v>
      </c>
      <c r="F43" t="s">
        <v>12</v>
      </c>
      <c r="G43" t="s">
        <v>15</v>
      </c>
      <c r="H43" t="s">
        <v>16</v>
      </c>
      <c r="I43">
        <v>10</v>
      </c>
      <c r="J43">
        <v>10</v>
      </c>
      <c r="K43">
        <v>10</v>
      </c>
      <c r="L43">
        <v>9</v>
      </c>
      <c r="M43">
        <v>9</v>
      </c>
      <c r="N43" t="str">
        <f t="shared" si="4"/>
        <v>Excelente</v>
      </c>
      <c r="P43" s="6" t="s">
        <v>153</v>
      </c>
      <c r="Q43" s="6" t="str">
        <f t="shared" si="3"/>
        <v>41-65</v>
      </c>
      <c r="R43" s="6" t="s">
        <v>164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 t="shared" si="0"/>
        <v>lunes</v>
      </c>
      <c r="E44" s="1" t="str">
        <f t="shared" si="1"/>
        <v>octubre</v>
      </c>
      <c r="F44" t="s">
        <v>12</v>
      </c>
      <c r="G44" t="s">
        <v>15</v>
      </c>
      <c r="H44" t="s">
        <v>16</v>
      </c>
      <c r="I44">
        <v>10</v>
      </c>
      <c r="J44">
        <v>10</v>
      </c>
      <c r="K44">
        <v>10</v>
      </c>
      <c r="L44">
        <v>10</v>
      </c>
      <c r="M44">
        <v>10</v>
      </c>
      <c r="N44" t="str">
        <f t="shared" si="4"/>
        <v>Excelente</v>
      </c>
      <c r="P44" s="6" t="s">
        <v>153</v>
      </c>
      <c r="Q44" s="6" t="str">
        <f t="shared" si="3"/>
        <v>41-65</v>
      </c>
      <c r="R44" s="6" t="s">
        <v>158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 t="shared" si="0"/>
        <v>lunes</v>
      </c>
      <c r="E45" s="1" t="str">
        <f t="shared" si="1"/>
        <v>octubre</v>
      </c>
      <c r="F45" t="s">
        <v>12</v>
      </c>
      <c r="G45" t="s">
        <v>15</v>
      </c>
      <c r="H45" t="s">
        <v>16</v>
      </c>
      <c r="I45">
        <v>10</v>
      </c>
      <c r="J45">
        <v>10</v>
      </c>
      <c r="K45">
        <v>10</v>
      </c>
      <c r="L45">
        <v>10</v>
      </c>
      <c r="M45">
        <v>10</v>
      </c>
      <c r="N45" t="str">
        <f t="shared" si="4"/>
        <v>Excelente</v>
      </c>
      <c r="P45" s="6" t="s">
        <v>153</v>
      </c>
      <c r="Q45" s="6" t="str">
        <f t="shared" si="3"/>
        <v>41-65</v>
      </c>
      <c r="R45" s="6" t="s">
        <v>158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 t="shared" si="0"/>
        <v>lunes</v>
      </c>
      <c r="E46" s="1" t="str">
        <f t="shared" si="1"/>
        <v>octubre</v>
      </c>
      <c r="F46" t="s">
        <v>12</v>
      </c>
      <c r="G46" t="s">
        <v>15</v>
      </c>
      <c r="H46" t="s">
        <v>16</v>
      </c>
      <c r="I46">
        <v>10</v>
      </c>
      <c r="J46">
        <v>0</v>
      </c>
      <c r="K46">
        <v>10</v>
      </c>
      <c r="L46">
        <v>10</v>
      </c>
      <c r="M46">
        <v>10</v>
      </c>
      <c r="N46" t="str">
        <f t="shared" si="4"/>
        <v>Excelente</v>
      </c>
      <c r="P46" s="6" t="s">
        <v>155</v>
      </c>
      <c r="Q46" s="6" t="str">
        <f t="shared" si="3"/>
        <v>26-40</v>
      </c>
      <c r="R46" s="6" t="s">
        <v>158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 t="shared" si="0"/>
        <v>lunes</v>
      </c>
      <c r="E47" s="1" t="str">
        <f t="shared" si="1"/>
        <v>octubre</v>
      </c>
      <c r="F47" t="s">
        <v>12</v>
      </c>
      <c r="G47" t="s">
        <v>15</v>
      </c>
      <c r="H47" t="s">
        <v>16</v>
      </c>
      <c r="I47">
        <v>10</v>
      </c>
      <c r="J47">
        <v>10</v>
      </c>
      <c r="K47">
        <v>10</v>
      </c>
      <c r="L47">
        <v>3</v>
      </c>
      <c r="M47">
        <v>5</v>
      </c>
      <c r="N47" t="str">
        <f t="shared" si="4"/>
        <v>Regular</v>
      </c>
      <c r="P47" s="6" t="s">
        <v>153</v>
      </c>
      <c r="Q47" s="6" t="str">
        <f t="shared" si="3"/>
        <v>41-65</v>
      </c>
      <c r="R47" s="6" t="s">
        <v>158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 t="shared" si="0"/>
        <v>lunes</v>
      </c>
      <c r="E48" s="1" t="str">
        <f t="shared" si="1"/>
        <v>octubre</v>
      </c>
      <c r="F48" t="s">
        <v>12</v>
      </c>
      <c r="G48" t="s">
        <v>15</v>
      </c>
      <c r="H48" t="s">
        <v>16</v>
      </c>
      <c r="I48">
        <v>10</v>
      </c>
      <c r="J48">
        <v>9</v>
      </c>
      <c r="K48">
        <v>10</v>
      </c>
      <c r="L48">
        <v>9</v>
      </c>
      <c r="M48">
        <v>8</v>
      </c>
      <c r="N48" t="str">
        <f t="shared" si="4"/>
        <v>Bien</v>
      </c>
      <c r="P48" s="6" t="s">
        <v>155</v>
      </c>
      <c r="Q48" s="6" t="str">
        <f t="shared" si="3"/>
        <v>26-40</v>
      </c>
      <c r="R48" s="6" t="s">
        <v>158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 t="shared" si="0"/>
        <v>lunes</v>
      </c>
      <c r="E49" s="1" t="str">
        <f t="shared" si="1"/>
        <v>octubre</v>
      </c>
      <c r="F49" t="s">
        <v>12</v>
      </c>
      <c r="G49" t="s">
        <v>15</v>
      </c>
      <c r="H49" t="s">
        <v>16</v>
      </c>
      <c r="I49">
        <v>10</v>
      </c>
      <c r="J49">
        <v>8</v>
      </c>
      <c r="K49">
        <v>10</v>
      </c>
      <c r="L49">
        <v>10</v>
      </c>
      <c r="M49">
        <v>10</v>
      </c>
      <c r="N49" t="str">
        <f t="shared" si="4"/>
        <v>Excelente</v>
      </c>
      <c r="P49" s="6" t="s">
        <v>155</v>
      </c>
      <c r="Q49" s="6" t="str">
        <f t="shared" si="3"/>
        <v>26-40</v>
      </c>
      <c r="R49" s="6" t="s">
        <v>158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 t="shared" si="0"/>
        <v>lunes</v>
      </c>
      <c r="E50" s="1" t="str">
        <f t="shared" si="1"/>
        <v>octubre</v>
      </c>
      <c r="F50" t="s">
        <v>12</v>
      </c>
      <c r="G50" t="s">
        <v>15</v>
      </c>
      <c r="H50" t="s">
        <v>16</v>
      </c>
      <c r="I50">
        <v>10</v>
      </c>
      <c r="J50">
        <v>10</v>
      </c>
      <c r="K50">
        <v>10</v>
      </c>
      <c r="L50">
        <v>10</v>
      </c>
      <c r="M50">
        <v>10</v>
      </c>
      <c r="N50" t="str">
        <f t="shared" si="4"/>
        <v>Excelente</v>
      </c>
      <c r="P50" s="6" t="s">
        <v>154</v>
      </c>
      <c r="Q50" s="6" t="str">
        <f t="shared" si="3"/>
        <v>19-25</v>
      </c>
      <c r="R50" s="6" t="s">
        <v>159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 t="shared" si="0"/>
        <v>lunes</v>
      </c>
      <c r="E51" s="1" t="str">
        <f t="shared" si="1"/>
        <v>octubre</v>
      </c>
      <c r="F51" t="s">
        <v>12</v>
      </c>
      <c r="G51" t="s">
        <v>15</v>
      </c>
      <c r="H51" t="s">
        <v>16</v>
      </c>
      <c r="I51">
        <v>10</v>
      </c>
      <c r="J51">
        <v>10</v>
      </c>
      <c r="K51">
        <v>10</v>
      </c>
      <c r="L51">
        <v>10</v>
      </c>
      <c r="M51">
        <v>10</v>
      </c>
      <c r="N51" t="str">
        <f t="shared" si="4"/>
        <v>Excelente</v>
      </c>
      <c r="P51" s="6" t="s">
        <v>155</v>
      </c>
      <c r="Q51" s="6" t="str">
        <f t="shared" si="3"/>
        <v>26-40</v>
      </c>
      <c r="R51" s="6" t="s">
        <v>158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 t="shared" si="0"/>
        <v>lunes</v>
      </c>
      <c r="E52" s="1" t="str">
        <f t="shared" si="1"/>
        <v>octubre</v>
      </c>
      <c r="F52" t="s">
        <v>12</v>
      </c>
      <c r="G52" t="s">
        <v>15</v>
      </c>
      <c r="H52" t="s">
        <v>16</v>
      </c>
      <c r="I52">
        <v>10</v>
      </c>
      <c r="J52">
        <v>10</v>
      </c>
      <c r="K52">
        <v>10</v>
      </c>
      <c r="L52">
        <v>10</v>
      </c>
      <c r="M52">
        <v>9</v>
      </c>
      <c r="N52" t="str">
        <f t="shared" si="4"/>
        <v>Excelente</v>
      </c>
      <c r="P52" s="6" t="s">
        <v>157</v>
      </c>
      <c r="Q52" s="6" t="str">
        <f t="shared" si="3"/>
        <v>0-18</v>
      </c>
      <c r="R52" s="6" t="s">
        <v>158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 t="shared" si="0"/>
        <v>lunes</v>
      </c>
      <c r="E53" s="1" t="str">
        <f t="shared" si="1"/>
        <v>octubre</v>
      </c>
      <c r="F53" t="s">
        <v>12</v>
      </c>
      <c r="G53" t="s">
        <v>15</v>
      </c>
      <c r="H53" t="s">
        <v>16</v>
      </c>
      <c r="I53">
        <v>9</v>
      </c>
      <c r="J53">
        <v>8</v>
      </c>
      <c r="K53">
        <v>9</v>
      </c>
      <c r="L53">
        <v>10</v>
      </c>
      <c r="M53">
        <v>9</v>
      </c>
      <c r="N53" t="str">
        <f t="shared" si="4"/>
        <v>Excelente</v>
      </c>
      <c r="P53" s="6" t="s">
        <v>155</v>
      </c>
      <c r="Q53" s="6" t="str">
        <f t="shared" si="3"/>
        <v>26-40</v>
      </c>
      <c r="R53" s="6" t="s">
        <v>164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 t="shared" si="0"/>
        <v>lunes</v>
      </c>
      <c r="E54" s="1" t="str">
        <f t="shared" si="1"/>
        <v>octubre</v>
      </c>
      <c r="F54" t="s">
        <v>12</v>
      </c>
      <c r="G54" t="s">
        <v>15</v>
      </c>
      <c r="H54" t="s">
        <v>16</v>
      </c>
      <c r="I54">
        <v>10</v>
      </c>
      <c r="J54">
        <v>10</v>
      </c>
      <c r="K54">
        <v>10</v>
      </c>
      <c r="L54">
        <v>10</v>
      </c>
      <c r="M54">
        <v>10</v>
      </c>
      <c r="N54" t="str">
        <f t="shared" si="4"/>
        <v>Excelente</v>
      </c>
      <c r="P54" s="6" t="s">
        <v>155</v>
      </c>
      <c r="Q54" s="6" t="str">
        <f t="shared" si="3"/>
        <v>26-40</v>
      </c>
      <c r="R54" s="6" t="s">
        <v>159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 t="shared" si="0"/>
        <v>lunes</v>
      </c>
      <c r="E55" s="1" t="str">
        <f t="shared" si="1"/>
        <v>octubre</v>
      </c>
      <c r="F55" t="s">
        <v>12</v>
      </c>
      <c r="G55" t="s">
        <v>15</v>
      </c>
      <c r="H55" t="s">
        <v>16</v>
      </c>
      <c r="I55">
        <v>10</v>
      </c>
      <c r="J55">
        <v>10</v>
      </c>
      <c r="K55">
        <v>10</v>
      </c>
      <c r="L55">
        <v>10</v>
      </c>
      <c r="M55">
        <v>10</v>
      </c>
      <c r="N55" t="str">
        <f t="shared" si="4"/>
        <v>Excelente</v>
      </c>
      <c r="P55" s="6" t="s">
        <v>153</v>
      </c>
      <c r="Q55" s="6" t="str">
        <f t="shared" si="3"/>
        <v>41-65</v>
      </c>
      <c r="R55" s="6" t="s">
        <v>159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 t="shared" si="0"/>
        <v>lunes</v>
      </c>
      <c r="E56" s="1" t="str">
        <f t="shared" si="1"/>
        <v>octubre</v>
      </c>
      <c r="F56" t="s">
        <v>12</v>
      </c>
      <c r="G56" t="s">
        <v>15</v>
      </c>
      <c r="H56" t="s">
        <v>16</v>
      </c>
      <c r="I56">
        <v>10</v>
      </c>
      <c r="J56">
        <v>10</v>
      </c>
      <c r="K56">
        <v>10</v>
      </c>
      <c r="L56">
        <v>10</v>
      </c>
      <c r="M56">
        <v>10</v>
      </c>
      <c r="N56" t="str">
        <f t="shared" si="4"/>
        <v>Excelente</v>
      </c>
      <c r="P56" s="6" t="s">
        <v>154</v>
      </c>
      <c r="Q56" s="6" t="str">
        <f t="shared" si="3"/>
        <v>19-25</v>
      </c>
      <c r="R56" s="6" t="s">
        <v>158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 t="shared" si="0"/>
        <v>lunes</v>
      </c>
      <c r="E57" s="1" t="str">
        <f t="shared" si="1"/>
        <v>octubre</v>
      </c>
      <c r="F57" t="s">
        <v>12</v>
      </c>
      <c r="G57" t="s">
        <v>15</v>
      </c>
      <c r="H57" t="s">
        <v>16</v>
      </c>
      <c r="I57">
        <v>10</v>
      </c>
      <c r="J57">
        <v>6</v>
      </c>
      <c r="K57">
        <v>9</v>
      </c>
      <c r="L57">
        <v>10</v>
      </c>
      <c r="M57">
        <v>10</v>
      </c>
      <c r="N57" t="str">
        <f t="shared" si="4"/>
        <v>Excelente</v>
      </c>
      <c r="P57" s="6" t="s">
        <v>154</v>
      </c>
      <c r="Q57" s="6" t="str">
        <f t="shared" si="3"/>
        <v>19-25</v>
      </c>
      <c r="R57" s="6" t="s">
        <v>159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 t="shared" si="0"/>
        <v>lunes</v>
      </c>
      <c r="E58" s="1" t="str">
        <f t="shared" si="1"/>
        <v>octubre</v>
      </c>
      <c r="F58" t="s">
        <v>12</v>
      </c>
      <c r="G58" t="s">
        <v>15</v>
      </c>
      <c r="H58" t="s">
        <v>16</v>
      </c>
      <c r="I58">
        <v>10</v>
      </c>
      <c r="J58">
        <v>7</v>
      </c>
      <c r="K58">
        <v>10</v>
      </c>
      <c r="L58">
        <v>10</v>
      </c>
      <c r="M58">
        <v>9</v>
      </c>
      <c r="N58" t="str">
        <f t="shared" si="4"/>
        <v>Excelente</v>
      </c>
      <c r="P58" s="6" t="s">
        <v>154</v>
      </c>
      <c r="Q58" s="6" t="str">
        <f t="shared" si="3"/>
        <v>19-25</v>
      </c>
      <c r="R58" s="6" t="s">
        <v>159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 t="shared" si="0"/>
        <v>lunes</v>
      </c>
      <c r="E59" s="1" t="str">
        <f t="shared" si="1"/>
        <v>octubre</v>
      </c>
      <c r="F59" t="s">
        <v>12</v>
      </c>
      <c r="G59" t="s">
        <v>15</v>
      </c>
      <c r="H59" t="s">
        <v>16</v>
      </c>
      <c r="I59">
        <v>10</v>
      </c>
      <c r="J59">
        <v>8</v>
      </c>
      <c r="K59">
        <v>8</v>
      </c>
      <c r="L59">
        <v>8</v>
      </c>
      <c r="M59">
        <v>8</v>
      </c>
      <c r="N59" t="str">
        <f t="shared" si="4"/>
        <v>Bien</v>
      </c>
      <c r="P59" s="6" t="s">
        <v>154</v>
      </c>
      <c r="Q59" s="6" t="str">
        <f t="shared" si="3"/>
        <v>19-25</v>
      </c>
      <c r="R59" s="6" t="s">
        <v>158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 t="shared" si="0"/>
        <v>lunes</v>
      </c>
      <c r="E60" s="1" t="str">
        <f t="shared" si="1"/>
        <v>octubre</v>
      </c>
      <c r="F60" t="s">
        <v>12</v>
      </c>
      <c r="G60" t="s">
        <v>15</v>
      </c>
      <c r="H60" t="s">
        <v>16</v>
      </c>
      <c r="I60">
        <v>10</v>
      </c>
      <c r="J60">
        <v>9</v>
      </c>
      <c r="K60">
        <v>9</v>
      </c>
      <c r="L60">
        <v>9</v>
      </c>
      <c r="M60">
        <v>10</v>
      </c>
      <c r="N60" t="str">
        <f t="shared" si="4"/>
        <v>Excelente</v>
      </c>
      <c r="P60" s="6" t="s">
        <v>154</v>
      </c>
      <c r="Q60" s="6" t="str">
        <f t="shared" si="3"/>
        <v>19-25</v>
      </c>
      <c r="R60" s="6" t="s">
        <v>159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 t="shared" si="0"/>
        <v>lunes</v>
      </c>
      <c r="E61" s="1" t="str">
        <f t="shared" si="1"/>
        <v>octubre</v>
      </c>
      <c r="F61" t="s">
        <v>12</v>
      </c>
      <c r="G61" t="s">
        <v>15</v>
      </c>
      <c r="H61" t="s">
        <v>16</v>
      </c>
      <c r="I61">
        <v>6</v>
      </c>
      <c r="J61">
        <v>9</v>
      </c>
      <c r="K61">
        <v>10</v>
      </c>
      <c r="L61">
        <v>8</v>
      </c>
      <c r="M61">
        <v>10</v>
      </c>
      <c r="N61" t="str">
        <f t="shared" si="4"/>
        <v>Excelente</v>
      </c>
      <c r="P61" s="6" t="s">
        <v>154</v>
      </c>
      <c r="Q61" s="6" t="str">
        <f t="shared" si="3"/>
        <v>19-25</v>
      </c>
      <c r="R61" s="6" t="s">
        <v>164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 t="shared" si="0"/>
        <v>lunes</v>
      </c>
      <c r="E62" s="1" t="str">
        <f t="shared" si="1"/>
        <v>octubre</v>
      </c>
      <c r="F62" t="s">
        <v>12</v>
      </c>
      <c r="G62" t="s">
        <v>15</v>
      </c>
      <c r="H62" t="s">
        <v>16</v>
      </c>
      <c r="I62">
        <v>9</v>
      </c>
      <c r="J62">
        <v>10</v>
      </c>
      <c r="K62">
        <v>10</v>
      </c>
      <c r="L62">
        <v>10</v>
      </c>
      <c r="M62">
        <v>10</v>
      </c>
      <c r="N62" t="str">
        <f t="shared" si="4"/>
        <v>Excelente</v>
      </c>
      <c r="P62" s="6" t="s">
        <v>157</v>
      </c>
      <c r="Q62" s="6" t="str">
        <f t="shared" si="3"/>
        <v>0-18</v>
      </c>
      <c r="R62" s="6" t="s">
        <v>158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 t="shared" si="0"/>
        <v>lunes</v>
      </c>
      <c r="E63" s="1" t="str">
        <f t="shared" si="1"/>
        <v>octubre</v>
      </c>
      <c r="F63" t="s">
        <v>12</v>
      </c>
      <c r="G63" t="s">
        <v>15</v>
      </c>
      <c r="H63" t="s">
        <v>16</v>
      </c>
      <c r="I63">
        <v>9</v>
      </c>
      <c r="J63">
        <v>10</v>
      </c>
      <c r="K63">
        <v>10</v>
      </c>
      <c r="L63">
        <v>10</v>
      </c>
      <c r="M63">
        <v>9</v>
      </c>
      <c r="N63" t="str">
        <f t="shared" si="4"/>
        <v>Excelente</v>
      </c>
      <c r="P63" s="6" t="s">
        <v>157</v>
      </c>
      <c r="Q63" s="6" t="str">
        <f t="shared" si="3"/>
        <v>0-18</v>
      </c>
      <c r="R63" s="6" t="s">
        <v>158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 t="shared" si="0"/>
        <v>lunes</v>
      </c>
      <c r="E64" s="1" t="str">
        <f t="shared" si="1"/>
        <v>octubre</v>
      </c>
      <c r="F64" t="s">
        <v>12</v>
      </c>
      <c r="G64" t="s">
        <v>15</v>
      </c>
      <c r="H64" t="s">
        <v>16</v>
      </c>
      <c r="I64">
        <v>10</v>
      </c>
      <c r="J64">
        <v>10</v>
      </c>
      <c r="K64">
        <v>10</v>
      </c>
      <c r="L64">
        <v>10</v>
      </c>
      <c r="M64">
        <v>10</v>
      </c>
      <c r="N64" t="str">
        <f t="shared" si="4"/>
        <v>Excelente</v>
      </c>
      <c r="P64" s="6" t="s">
        <v>154</v>
      </c>
      <c r="Q64" s="6" t="str">
        <f t="shared" si="3"/>
        <v>19-25</v>
      </c>
      <c r="R64" s="6" t="s">
        <v>164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 t="shared" si="0"/>
        <v>lunes</v>
      </c>
      <c r="E65" s="1" t="str">
        <f t="shared" si="1"/>
        <v>octubre</v>
      </c>
      <c r="F65" t="s">
        <v>12</v>
      </c>
      <c r="G65" t="s">
        <v>15</v>
      </c>
      <c r="H65" t="s">
        <v>16</v>
      </c>
      <c r="I65">
        <v>10</v>
      </c>
      <c r="J65">
        <v>8</v>
      </c>
      <c r="K65">
        <v>9</v>
      </c>
      <c r="L65">
        <v>10</v>
      </c>
      <c r="M65">
        <v>9</v>
      </c>
      <c r="N65" t="str">
        <f t="shared" si="4"/>
        <v>Excelente</v>
      </c>
      <c r="P65" s="6" t="s">
        <v>154</v>
      </c>
      <c r="Q65" s="6" t="str">
        <f t="shared" si="3"/>
        <v>19-25</v>
      </c>
      <c r="R65" s="6" t="s">
        <v>159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 t="shared" ref="D66:D129" si="5">TEXT(B66, "dddd")</f>
        <v>lunes</v>
      </c>
      <c r="E66" s="1" t="str">
        <f t="shared" ref="E66:E129" si="6">TEXT(B66,"mmmm")</f>
        <v>octubre</v>
      </c>
      <c r="F66" t="s">
        <v>12</v>
      </c>
      <c r="G66" t="s">
        <v>15</v>
      </c>
      <c r="H66" t="s">
        <v>16</v>
      </c>
      <c r="I66">
        <v>9</v>
      </c>
      <c r="J66">
        <v>6</v>
      </c>
      <c r="K66">
        <v>8</v>
      </c>
      <c r="L66">
        <v>9</v>
      </c>
      <c r="M66">
        <v>8</v>
      </c>
      <c r="N66" t="str">
        <f t="shared" si="4"/>
        <v>Bien</v>
      </c>
      <c r="P66" s="6" t="s">
        <v>154</v>
      </c>
      <c r="Q66" s="6" t="str">
        <f t="shared" ref="Q66:Q129" si="7">IF(P66="Menos de 18 años", "0-18", IF(P66="De 18 a 25 años", "19-25", IF(P66="De 26 a 40 años", "26-40", IF(P66="De 41 a 65 años", "41-65", IF(P66="De 66 o más años", "66-90", "Otro")))))</f>
        <v>19-25</v>
      </c>
      <c r="R66" s="6" t="s">
        <v>159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 t="shared" si="5"/>
        <v>lunes</v>
      </c>
      <c r="E67" s="1" t="str">
        <f t="shared" si="6"/>
        <v>octubre</v>
      </c>
      <c r="F67" t="s">
        <v>12</v>
      </c>
      <c r="G67" t="s">
        <v>15</v>
      </c>
      <c r="H67" t="s">
        <v>16</v>
      </c>
      <c r="I67">
        <v>10</v>
      </c>
      <c r="J67">
        <v>6</v>
      </c>
      <c r="K67">
        <v>7</v>
      </c>
      <c r="L67">
        <v>1</v>
      </c>
      <c r="M67">
        <v>7</v>
      </c>
      <c r="N67" t="str">
        <f t="shared" si="4"/>
        <v>Bien</v>
      </c>
      <c r="P67" s="6" t="s">
        <v>153</v>
      </c>
      <c r="Q67" s="6" t="str">
        <f t="shared" si="7"/>
        <v>41-65</v>
      </c>
      <c r="R67" s="6" t="s">
        <v>159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 t="shared" si="5"/>
        <v>lunes</v>
      </c>
      <c r="E68" s="1" t="str">
        <f t="shared" si="6"/>
        <v>octubre</v>
      </c>
      <c r="F68" t="s">
        <v>12</v>
      </c>
      <c r="G68" t="s">
        <v>15</v>
      </c>
      <c r="H68" t="s">
        <v>16</v>
      </c>
      <c r="I68">
        <v>9</v>
      </c>
      <c r="J68">
        <v>9</v>
      </c>
      <c r="K68">
        <v>10</v>
      </c>
      <c r="L68">
        <v>9</v>
      </c>
      <c r="M68">
        <v>10</v>
      </c>
      <c r="N68" t="str">
        <f t="shared" si="4"/>
        <v>Excelente</v>
      </c>
      <c r="P68" s="6" t="s">
        <v>153</v>
      </c>
      <c r="Q68" s="6" t="str">
        <f t="shared" si="7"/>
        <v>41-65</v>
      </c>
      <c r="R68" s="6" t="s">
        <v>159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 t="shared" si="5"/>
        <v>lunes</v>
      </c>
      <c r="E69" s="1" t="str">
        <f t="shared" si="6"/>
        <v>octubre</v>
      </c>
      <c r="F69" t="s">
        <v>12</v>
      </c>
      <c r="G69" t="s">
        <v>15</v>
      </c>
      <c r="H69" t="s">
        <v>16</v>
      </c>
      <c r="I69">
        <v>10</v>
      </c>
      <c r="J69">
        <v>10</v>
      </c>
      <c r="K69">
        <v>10</v>
      </c>
      <c r="L69">
        <v>10</v>
      </c>
      <c r="M69">
        <v>10</v>
      </c>
      <c r="N69" t="str">
        <f t="shared" si="4"/>
        <v>Excelente</v>
      </c>
      <c r="P69" s="6" t="s">
        <v>156</v>
      </c>
      <c r="Q69" s="6" t="str">
        <f t="shared" si="7"/>
        <v>66-90</v>
      </c>
      <c r="R69" s="6" t="s">
        <v>159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 t="shared" si="5"/>
        <v>lunes</v>
      </c>
      <c r="E70" s="1" t="str">
        <f t="shared" si="6"/>
        <v>octubre</v>
      </c>
      <c r="F70" t="s">
        <v>12</v>
      </c>
      <c r="G70" t="s">
        <v>15</v>
      </c>
      <c r="H70" t="s">
        <v>16</v>
      </c>
      <c r="I70">
        <v>10</v>
      </c>
      <c r="J70">
        <v>10</v>
      </c>
      <c r="K70">
        <v>10</v>
      </c>
      <c r="L70">
        <v>10</v>
      </c>
      <c r="M70">
        <v>10</v>
      </c>
      <c r="N70" t="str">
        <f t="shared" si="4"/>
        <v>Excelente</v>
      </c>
      <c r="P70" s="6" t="s">
        <v>155</v>
      </c>
      <c r="Q70" s="6" t="str">
        <f t="shared" si="7"/>
        <v>26-40</v>
      </c>
      <c r="R70" s="6" t="s">
        <v>158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 t="shared" si="5"/>
        <v>lunes</v>
      </c>
      <c r="E71" s="1" t="str">
        <f t="shared" si="6"/>
        <v>octubre</v>
      </c>
      <c r="F71" t="s">
        <v>12</v>
      </c>
      <c r="G71" t="s">
        <v>15</v>
      </c>
      <c r="H71" t="s">
        <v>16</v>
      </c>
      <c r="I71">
        <v>10</v>
      </c>
      <c r="J71">
        <v>8</v>
      </c>
      <c r="K71">
        <v>10</v>
      </c>
      <c r="L71">
        <v>8</v>
      </c>
      <c r="M71">
        <v>9</v>
      </c>
      <c r="N71" t="str">
        <f t="shared" si="4"/>
        <v>Excelente</v>
      </c>
      <c r="P71" s="6" t="s">
        <v>156</v>
      </c>
      <c r="Q71" s="6" t="str">
        <f t="shared" si="7"/>
        <v>66-90</v>
      </c>
      <c r="R71" s="6" t="s">
        <v>159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 t="shared" si="5"/>
        <v>lunes</v>
      </c>
      <c r="E72" s="1" t="str">
        <f t="shared" si="6"/>
        <v>octubre</v>
      </c>
      <c r="F72" t="s">
        <v>12</v>
      </c>
      <c r="G72" t="s">
        <v>15</v>
      </c>
      <c r="H72" t="s">
        <v>16</v>
      </c>
      <c r="I72">
        <v>7</v>
      </c>
      <c r="J72">
        <v>3</v>
      </c>
      <c r="K72">
        <v>9</v>
      </c>
      <c r="L72">
        <v>10</v>
      </c>
      <c r="M72">
        <v>5</v>
      </c>
      <c r="N72" t="str">
        <f t="shared" si="4"/>
        <v>Regular</v>
      </c>
      <c r="P72" s="6" t="s">
        <v>155</v>
      </c>
      <c r="Q72" s="6" t="str">
        <f t="shared" si="7"/>
        <v>26-40</v>
      </c>
      <c r="R72" s="6" t="s">
        <v>164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 t="shared" si="5"/>
        <v>lunes</v>
      </c>
      <c r="E73" s="1" t="str">
        <f t="shared" si="6"/>
        <v>octubre</v>
      </c>
      <c r="F73" t="s">
        <v>12</v>
      </c>
      <c r="G73" t="s">
        <v>15</v>
      </c>
      <c r="H73" t="s">
        <v>16</v>
      </c>
      <c r="I73">
        <v>10</v>
      </c>
      <c r="J73">
        <v>9</v>
      </c>
      <c r="K73">
        <v>9</v>
      </c>
      <c r="L73">
        <v>10</v>
      </c>
      <c r="M73">
        <v>10</v>
      </c>
      <c r="N73" t="str">
        <f t="shared" si="4"/>
        <v>Excelente</v>
      </c>
      <c r="P73" s="6" t="s">
        <v>153</v>
      </c>
      <c r="Q73" s="6" t="str">
        <f t="shared" si="7"/>
        <v>41-65</v>
      </c>
      <c r="R73" s="6" t="s">
        <v>159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 t="shared" si="5"/>
        <v>lunes</v>
      </c>
      <c r="E74" s="1" t="str">
        <f t="shared" si="6"/>
        <v>octubre</v>
      </c>
      <c r="F74" t="s">
        <v>13</v>
      </c>
      <c r="G74" t="s">
        <v>15</v>
      </c>
      <c r="H74" t="s">
        <v>16</v>
      </c>
      <c r="I74">
        <v>9</v>
      </c>
      <c r="J74">
        <v>4</v>
      </c>
      <c r="K74">
        <v>9</v>
      </c>
      <c r="L74">
        <v>10</v>
      </c>
      <c r="M74">
        <v>6</v>
      </c>
      <c r="N74" t="str">
        <f t="shared" si="4"/>
        <v>Regular</v>
      </c>
      <c r="P74" s="6" t="s">
        <v>155</v>
      </c>
      <c r="Q74" s="6" t="str">
        <f t="shared" si="7"/>
        <v>26-40</v>
      </c>
      <c r="R74" s="6" t="s">
        <v>164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 t="shared" si="5"/>
        <v>lunes</v>
      </c>
      <c r="E75" s="1" t="str">
        <f t="shared" si="6"/>
        <v>octubre</v>
      </c>
      <c r="F75" t="s">
        <v>12</v>
      </c>
      <c r="G75" t="s">
        <v>15</v>
      </c>
      <c r="H75" t="s">
        <v>16</v>
      </c>
      <c r="I75">
        <v>10</v>
      </c>
      <c r="J75">
        <v>10</v>
      </c>
      <c r="K75">
        <v>10</v>
      </c>
      <c r="L75">
        <v>10</v>
      </c>
      <c r="M75">
        <v>10</v>
      </c>
      <c r="N75" t="str">
        <f t="shared" si="4"/>
        <v>Excelente</v>
      </c>
      <c r="P75" s="6" t="s">
        <v>153</v>
      </c>
      <c r="Q75" s="6" t="str">
        <f t="shared" si="7"/>
        <v>41-65</v>
      </c>
      <c r="R75" s="6" t="s">
        <v>158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 t="shared" si="5"/>
        <v>lunes</v>
      </c>
      <c r="E76" s="1" t="str">
        <f t="shared" si="6"/>
        <v>octubre</v>
      </c>
      <c r="F76" t="s">
        <v>12</v>
      </c>
      <c r="G76" t="s">
        <v>15</v>
      </c>
      <c r="H76" t="s">
        <v>16</v>
      </c>
      <c r="I76">
        <v>10</v>
      </c>
      <c r="J76">
        <v>10</v>
      </c>
      <c r="K76">
        <v>10</v>
      </c>
      <c r="L76">
        <v>10</v>
      </c>
      <c r="M76">
        <v>10</v>
      </c>
      <c r="N76" t="str">
        <f t="shared" si="4"/>
        <v>Excelente</v>
      </c>
      <c r="P76" s="6" t="s">
        <v>154</v>
      </c>
      <c r="Q76" s="6" t="str">
        <f t="shared" si="7"/>
        <v>19-25</v>
      </c>
      <c r="R76" s="6" t="s">
        <v>158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 t="shared" si="5"/>
        <v>lunes</v>
      </c>
      <c r="E77" s="1" t="str">
        <f t="shared" si="6"/>
        <v>octubre</v>
      </c>
      <c r="F77" t="s">
        <v>12</v>
      </c>
      <c r="G77" t="s">
        <v>15</v>
      </c>
      <c r="H77" t="s">
        <v>16</v>
      </c>
      <c r="I77">
        <v>7</v>
      </c>
      <c r="J77">
        <v>8</v>
      </c>
      <c r="K77">
        <v>9</v>
      </c>
      <c r="L77">
        <v>8</v>
      </c>
      <c r="M77">
        <v>8</v>
      </c>
      <c r="N77" t="str">
        <f t="shared" si="4"/>
        <v>Bien</v>
      </c>
      <c r="P77" s="6" t="s">
        <v>154</v>
      </c>
      <c r="Q77" s="6" t="str">
        <f t="shared" si="7"/>
        <v>19-25</v>
      </c>
      <c r="R77" s="6" t="s">
        <v>159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 t="shared" si="5"/>
        <v>lunes</v>
      </c>
      <c r="E78" s="1" t="str">
        <f t="shared" si="6"/>
        <v>octubre</v>
      </c>
      <c r="F78" t="s">
        <v>12</v>
      </c>
      <c r="G78" t="s">
        <v>15</v>
      </c>
      <c r="H78" t="s">
        <v>16</v>
      </c>
      <c r="I78">
        <v>7</v>
      </c>
      <c r="J78">
        <v>9</v>
      </c>
      <c r="K78">
        <v>10</v>
      </c>
      <c r="L78">
        <v>4</v>
      </c>
      <c r="M78">
        <v>9</v>
      </c>
      <c r="N78" t="str">
        <f t="shared" si="4"/>
        <v>Excelente</v>
      </c>
      <c r="P78" s="6" t="s">
        <v>155</v>
      </c>
      <c r="Q78" s="6" t="str">
        <f t="shared" si="7"/>
        <v>26-40</v>
      </c>
      <c r="R78" s="6" t="s">
        <v>159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 t="shared" si="5"/>
        <v>lunes</v>
      </c>
      <c r="E79" s="1" t="str">
        <f t="shared" si="6"/>
        <v>octubre</v>
      </c>
      <c r="F79" t="s">
        <v>12</v>
      </c>
      <c r="G79" t="s">
        <v>15</v>
      </c>
      <c r="H79" t="s">
        <v>16</v>
      </c>
      <c r="I79">
        <v>10</v>
      </c>
      <c r="J79">
        <v>10</v>
      </c>
      <c r="K79">
        <v>10</v>
      </c>
      <c r="L79">
        <v>9</v>
      </c>
      <c r="M79">
        <v>9</v>
      </c>
      <c r="N79" t="str">
        <f t="shared" si="4"/>
        <v>Excelente</v>
      </c>
      <c r="P79" s="6" t="s">
        <v>155</v>
      </c>
      <c r="Q79" s="6" t="str">
        <f t="shared" si="7"/>
        <v>26-40</v>
      </c>
      <c r="R79" s="6" t="s">
        <v>158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 t="shared" si="5"/>
        <v>miércoles</v>
      </c>
      <c r="E80" s="1" t="str">
        <f t="shared" si="6"/>
        <v>octubre</v>
      </c>
      <c r="F80" t="s">
        <v>12</v>
      </c>
      <c r="G80" t="s">
        <v>15</v>
      </c>
      <c r="H80" t="s">
        <v>17</v>
      </c>
      <c r="I80">
        <v>10</v>
      </c>
      <c r="J80">
        <v>10</v>
      </c>
      <c r="K80">
        <v>10</v>
      </c>
      <c r="L80">
        <v>10</v>
      </c>
      <c r="M80">
        <v>10</v>
      </c>
      <c r="N80" t="str">
        <f t="shared" si="4"/>
        <v>Excelente</v>
      </c>
      <c r="P80" s="6" t="s">
        <v>153</v>
      </c>
      <c r="Q80" s="6" t="str">
        <f t="shared" si="7"/>
        <v>41-65</v>
      </c>
      <c r="R80" s="6" t="s">
        <v>158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 t="shared" si="5"/>
        <v>miércoles</v>
      </c>
      <c r="E81" s="1" t="str">
        <f t="shared" si="6"/>
        <v>octubre</v>
      </c>
      <c r="F81" t="s">
        <v>12</v>
      </c>
      <c r="G81" t="s">
        <v>15</v>
      </c>
      <c r="H81" t="s">
        <v>17</v>
      </c>
      <c r="I81">
        <v>10</v>
      </c>
      <c r="J81">
        <v>10</v>
      </c>
      <c r="K81">
        <v>10</v>
      </c>
      <c r="L81">
        <v>7</v>
      </c>
      <c r="M81">
        <v>9</v>
      </c>
      <c r="N81" t="str">
        <f t="shared" si="4"/>
        <v>Excelente</v>
      </c>
      <c r="P81" s="6" t="s">
        <v>153</v>
      </c>
      <c r="Q81" s="6" t="str">
        <f t="shared" si="7"/>
        <v>41-65</v>
      </c>
      <c r="R81" s="6" t="s">
        <v>159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 t="shared" si="5"/>
        <v>miércoles</v>
      </c>
      <c r="E82" s="1" t="str">
        <f t="shared" si="6"/>
        <v>octubre</v>
      </c>
      <c r="F82" t="s">
        <v>12</v>
      </c>
      <c r="G82" t="s">
        <v>15</v>
      </c>
      <c r="H82" t="s">
        <v>16</v>
      </c>
      <c r="I82">
        <v>7</v>
      </c>
      <c r="J82">
        <v>8</v>
      </c>
      <c r="K82">
        <v>9</v>
      </c>
      <c r="L82">
        <v>7</v>
      </c>
      <c r="M82">
        <v>8</v>
      </c>
      <c r="N82" t="str">
        <f t="shared" si="4"/>
        <v>Bien</v>
      </c>
      <c r="P82" s="6" t="s">
        <v>156</v>
      </c>
      <c r="Q82" s="6" t="str">
        <f t="shared" si="7"/>
        <v>66-90</v>
      </c>
      <c r="R82" s="6" t="s">
        <v>158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 t="shared" si="5"/>
        <v>miércoles</v>
      </c>
      <c r="E83" s="1" t="str">
        <f t="shared" si="6"/>
        <v>octubre</v>
      </c>
      <c r="F83" t="s">
        <v>12</v>
      </c>
      <c r="G83" t="s">
        <v>15</v>
      </c>
      <c r="H83" t="s">
        <v>16</v>
      </c>
      <c r="I83">
        <v>10</v>
      </c>
      <c r="J83">
        <v>10</v>
      </c>
      <c r="K83">
        <v>10</v>
      </c>
      <c r="L83">
        <v>10</v>
      </c>
      <c r="M83">
        <v>10</v>
      </c>
      <c r="N83" t="str">
        <f t="shared" si="4"/>
        <v>Excelente</v>
      </c>
      <c r="P83" s="6" t="s">
        <v>155</v>
      </c>
      <c r="Q83" s="6" t="str">
        <f t="shared" si="7"/>
        <v>26-40</v>
      </c>
      <c r="R83" s="6" t="s">
        <v>158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 t="shared" si="5"/>
        <v>miércoles</v>
      </c>
      <c r="E84" s="1" t="str">
        <f t="shared" si="6"/>
        <v>octubre</v>
      </c>
      <c r="F84" t="s">
        <v>12</v>
      </c>
      <c r="G84" t="s">
        <v>15</v>
      </c>
      <c r="H84" t="s">
        <v>16</v>
      </c>
      <c r="I84">
        <v>10</v>
      </c>
      <c r="J84">
        <v>9</v>
      </c>
      <c r="K84">
        <v>10</v>
      </c>
      <c r="L84">
        <v>9</v>
      </c>
      <c r="M84">
        <v>8</v>
      </c>
      <c r="N84" t="str">
        <f t="shared" si="4"/>
        <v>Bien</v>
      </c>
      <c r="P84" s="6" t="s">
        <v>154</v>
      </c>
      <c r="Q84" s="6" t="str">
        <f t="shared" si="7"/>
        <v>19-25</v>
      </c>
      <c r="R84" s="6" t="s">
        <v>158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 t="shared" si="5"/>
        <v>miércoles</v>
      </c>
      <c r="E85" s="1" t="str">
        <f t="shared" si="6"/>
        <v>octubre</v>
      </c>
      <c r="F85" t="s">
        <v>12</v>
      </c>
      <c r="G85" t="s">
        <v>15</v>
      </c>
      <c r="H85" t="s">
        <v>16</v>
      </c>
      <c r="I85">
        <v>8</v>
      </c>
      <c r="J85">
        <v>8</v>
      </c>
      <c r="K85">
        <v>9</v>
      </c>
      <c r="L85">
        <v>9</v>
      </c>
      <c r="M85">
        <v>9</v>
      </c>
      <c r="N85" t="str">
        <f t="shared" si="4"/>
        <v>Excelente</v>
      </c>
      <c r="P85" s="6" t="s">
        <v>156</v>
      </c>
      <c r="Q85" s="6" t="str">
        <f t="shared" si="7"/>
        <v>66-90</v>
      </c>
      <c r="R85" s="6" t="s">
        <v>159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 t="shared" si="5"/>
        <v>miércoles</v>
      </c>
      <c r="E86" s="1" t="str">
        <f t="shared" si="6"/>
        <v>octubre</v>
      </c>
      <c r="F86" t="s">
        <v>12</v>
      </c>
      <c r="G86" t="s">
        <v>15</v>
      </c>
      <c r="H86" t="s">
        <v>16</v>
      </c>
      <c r="I86">
        <v>10</v>
      </c>
      <c r="J86">
        <v>8</v>
      </c>
      <c r="K86">
        <v>9</v>
      </c>
      <c r="L86">
        <v>8</v>
      </c>
      <c r="M86">
        <v>9</v>
      </c>
      <c r="N86" t="str">
        <f t="shared" si="4"/>
        <v>Excelente</v>
      </c>
      <c r="P86" s="6" t="s">
        <v>154</v>
      </c>
      <c r="Q86" s="6" t="str">
        <f t="shared" si="7"/>
        <v>19-25</v>
      </c>
      <c r="R86" s="6" t="s">
        <v>158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 t="shared" si="5"/>
        <v>miércoles</v>
      </c>
      <c r="E87" s="1" t="str">
        <f t="shared" si="6"/>
        <v>octubre</v>
      </c>
      <c r="F87" t="s">
        <v>12</v>
      </c>
      <c r="G87" t="s">
        <v>15</v>
      </c>
      <c r="H87" t="s">
        <v>16</v>
      </c>
      <c r="I87">
        <v>10</v>
      </c>
      <c r="J87">
        <v>10</v>
      </c>
      <c r="K87">
        <v>10</v>
      </c>
      <c r="L87">
        <v>10</v>
      </c>
      <c r="M87">
        <v>10</v>
      </c>
      <c r="N87" t="str">
        <f t="shared" si="4"/>
        <v>Excelente</v>
      </c>
      <c r="P87" s="6" t="s">
        <v>156</v>
      </c>
      <c r="Q87" s="6" t="str">
        <f t="shared" si="7"/>
        <v>66-90</v>
      </c>
      <c r="R87" s="6" t="s">
        <v>159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 t="shared" si="5"/>
        <v>miércoles</v>
      </c>
      <c r="E88" s="1" t="str">
        <f t="shared" si="6"/>
        <v>octubre</v>
      </c>
      <c r="F88" t="s">
        <v>12</v>
      </c>
      <c r="G88" t="s">
        <v>15</v>
      </c>
      <c r="H88" t="s">
        <v>16</v>
      </c>
      <c r="I88">
        <v>10</v>
      </c>
      <c r="J88">
        <v>10</v>
      </c>
      <c r="K88">
        <v>10</v>
      </c>
      <c r="L88">
        <v>9</v>
      </c>
      <c r="M88">
        <v>10</v>
      </c>
      <c r="N88" t="str">
        <f t="shared" si="4"/>
        <v>Excelente</v>
      </c>
      <c r="P88" s="6" t="s">
        <v>155</v>
      </c>
      <c r="Q88" s="6" t="str">
        <f t="shared" si="7"/>
        <v>26-40</v>
      </c>
      <c r="R88" s="6" t="s">
        <v>159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 t="shared" si="5"/>
        <v>miércoles</v>
      </c>
      <c r="E89" s="1" t="str">
        <f t="shared" si="6"/>
        <v>octubre</v>
      </c>
      <c r="F89" t="s">
        <v>12</v>
      </c>
      <c r="G89" t="s">
        <v>15</v>
      </c>
      <c r="H89" t="s">
        <v>16</v>
      </c>
      <c r="I89">
        <v>9</v>
      </c>
      <c r="J89">
        <v>6</v>
      </c>
      <c r="K89">
        <v>10</v>
      </c>
      <c r="L89">
        <v>9</v>
      </c>
      <c r="M89">
        <v>8</v>
      </c>
      <c r="N89" t="str">
        <f t="shared" si="4"/>
        <v>Bien</v>
      </c>
      <c r="P89" s="6" t="s">
        <v>154</v>
      </c>
      <c r="Q89" s="6" t="str">
        <f t="shared" si="7"/>
        <v>19-25</v>
      </c>
      <c r="R89" s="6" t="s">
        <v>158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 t="shared" si="5"/>
        <v>jueves</v>
      </c>
      <c r="E90" s="1" t="str">
        <f t="shared" si="6"/>
        <v>octubre</v>
      </c>
      <c r="F90" t="s">
        <v>12</v>
      </c>
      <c r="G90" t="s">
        <v>15</v>
      </c>
      <c r="H90" t="s">
        <v>16</v>
      </c>
      <c r="I90">
        <v>10</v>
      </c>
      <c r="J90">
        <v>10</v>
      </c>
      <c r="K90">
        <v>10</v>
      </c>
      <c r="L90">
        <v>10</v>
      </c>
      <c r="M90">
        <v>10</v>
      </c>
      <c r="N90" t="str">
        <f t="shared" ref="N90:N152" si="8">IF(M90&lt;=2, "Muy poco", IF(M90&lt;=4, "Poco", IF(M90&lt;=6, "Regular",IF(M90&lt;=8, "Bien", "Excelente"))))</f>
        <v>Excelente</v>
      </c>
      <c r="P90" s="6" t="s">
        <v>156</v>
      </c>
      <c r="Q90" s="6" t="str">
        <f t="shared" si="7"/>
        <v>66-90</v>
      </c>
      <c r="R90" s="6" t="s">
        <v>159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 t="shared" si="5"/>
        <v>jueves</v>
      </c>
      <c r="E91" s="1" t="str">
        <f t="shared" si="6"/>
        <v>octubre</v>
      </c>
      <c r="F91" t="s">
        <v>12</v>
      </c>
      <c r="G91" t="s">
        <v>15</v>
      </c>
      <c r="H91" t="s">
        <v>16</v>
      </c>
      <c r="I91">
        <v>10</v>
      </c>
      <c r="J91">
        <v>10</v>
      </c>
      <c r="K91">
        <v>10</v>
      </c>
      <c r="L91">
        <v>10</v>
      </c>
      <c r="M91">
        <v>10</v>
      </c>
      <c r="N91" t="str">
        <f t="shared" si="8"/>
        <v>Excelente</v>
      </c>
      <c r="P91" s="6" t="s">
        <v>153</v>
      </c>
      <c r="Q91" s="6" t="str">
        <f t="shared" si="7"/>
        <v>41-65</v>
      </c>
      <c r="R91" s="6" t="s">
        <v>158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 t="shared" si="5"/>
        <v>jueves</v>
      </c>
      <c r="E92" s="1" t="str">
        <f t="shared" si="6"/>
        <v>octubre</v>
      </c>
      <c r="F92" t="s">
        <v>12</v>
      </c>
      <c r="G92" t="s">
        <v>15</v>
      </c>
      <c r="H92" t="s">
        <v>16</v>
      </c>
      <c r="I92">
        <v>10</v>
      </c>
      <c r="J92">
        <v>10</v>
      </c>
      <c r="K92">
        <v>10</v>
      </c>
      <c r="L92">
        <v>10</v>
      </c>
      <c r="M92">
        <v>10</v>
      </c>
      <c r="N92" t="str">
        <f t="shared" si="8"/>
        <v>Excelente</v>
      </c>
      <c r="P92" s="6" t="s">
        <v>153</v>
      </c>
      <c r="Q92" s="6" t="str">
        <f t="shared" si="7"/>
        <v>41-65</v>
      </c>
      <c r="R92" s="6" t="s">
        <v>159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 t="shared" si="5"/>
        <v>jueves</v>
      </c>
      <c r="E93" s="1" t="str">
        <f t="shared" si="6"/>
        <v>octubre</v>
      </c>
      <c r="F93" t="s">
        <v>12</v>
      </c>
      <c r="G93" t="s">
        <v>15</v>
      </c>
      <c r="H93" t="s">
        <v>16</v>
      </c>
      <c r="I93">
        <v>10</v>
      </c>
      <c r="J93">
        <v>10</v>
      </c>
      <c r="K93">
        <v>10</v>
      </c>
      <c r="L93">
        <v>10</v>
      </c>
      <c r="M93">
        <v>10</v>
      </c>
      <c r="N93" t="str">
        <f t="shared" si="8"/>
        <v>Excelente</v>
      </c>
      <c r="P93" s="6" t="s">
        <v>156</v>
      </c>
      <c r="Q93" s="6" t="str">
        <f t="shared" si="7"/>
        <v>66-90</v>
      </c>
      <c r="R93" s="6" t="s">
        <v>158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 t="shared" si="5"/>
        <v>jueves</v>
      </c>
      <c r="E94" s="1" t="str">
        <f t="shared" si="6"/>
        <v>octubre</v>
      </c>
      <c r="F94" t="s">
        <v>12</v>
      </c>
      <c r="G94" t="s">
        <v>15</v>
      </c>
      <c r="H94" t="s">
        <v>16</v>
      </c>
      <c r="I94">
        <v>10</v>
      </c>
      <c r="J94">
        <v>10</v>
      </c>
      <c r="K94">
        <v>10</v>
      </c>
      <c r="L94">
        <v>10</v>
      </c>
      <c r="M94">
        <v>10</v>
      </c>
      <c r="N94" t="str">
        <f t="shared" si="8"/>
        <v>Excelente</v>
      </c>
      <c r="P94" s="6" t="s">
        <v>155</v>
      </c>
      <c r="Q94" s="6" t="str">
        <f t="shared" si="7"/>
        <v>26-40</v>
      </c>
      <c r="R94" s="6" t="s">
        <v>158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 t="shared" si="5"/>
        <v>jueves</v>
      </c>
      <c r="E95" s="1" t="str">
        <f t="shared" si="6"/>
        <v>octubre</v>
      </c>
      <c r="F95" t="s">
        <v>12</v>
      </c>
      <c r="G95" t="s">
        <v>15</v>
      </c>
      <c r="H95" t="s">
        <v>16</v>
      </c>
      <c r="I95">
        <v>8</v>
      </c>
      <c r="J95">
        <v>3</v>
      </c>
      <c r="K95">
        <v>10</v>
      </c>
      <c r="L95">
        <v>5</v>
      </c>
      <c r="M95">
        <v>6</v>
      </c>
      <c r="N95" t="str">
        <f t="shared" si="8"/>
        <v>Regular</v>
      </c>
      <c r="P95" s="6" t="s">
        <v>154</v>
      </c>
      <c r="Q95" s="6" t="str">
        <f t="shared" si="7"/>
        <v>19-25</v>
      </c>
      <c r="R95" s="6" t="s">
        <v>164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 t="shared" si="5"/>
        <v>jueves</v>
      </c>
      <c r="E96" s="1" t="str">
        <f t="shared" si="6"/>
        <v>octubre</v>
      </c>
      <c r="F96" t="s">
        <v>12</v>
      </c>
      <c r="G96" t="s">
        <v>15</v>
      </c>
      <c r="H96" t="s">
        <v>16</v>
      </c>
      <c r="I96">
        <v>8</v>
      </c>
      <c r="J96">
        <v>8</v>
      </c>
      <c r="K96">
        <v>8</v>
      </c>
      <c r="L96">
        <v>8</v>
      </c>
      <c r="M96">
        <v>8</v>
      </c>
      <c r="N96" t="str">
        <f t="shared" si="8"/>
        <v>Bien</v>
      </c>
      <c r="P96" s="6" t="s">
        <v>153</v>
      </c>
      <c r="Q96" s="6" t="str">
        <f t="shared" si="7"/>
        <v>41-65</v>
      </c>
      <c r="R96" s="6" t="s">
        <v>159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 t="shared" si="5"/>
        <v>jueves</v>
      </c>
      <c r="E97" s="1" t="str">
        <f t="shared" si="6"/>
        <v>octubre</v>
      </c>
      <c r="F97" t="s">
        <v>12</v>
      </c>
      <c r="G97" t="s">
        <v>15</v>
      </c>
      <c r="H97" t="s">
        <v>16</v>
      </c>
      <c r="I97">
        <v>10</v>
      </c>
      <c r="J97">
        <v>1</v>
      </c>
      <c r="K97">
        <v>9</v>
      </c>
      <c r="L97">
        <v>8</v>
      </c>
      <c r="M97">
        <v>4</v>
      </c>
      <c r="N97" t="str">
        <f t="shared" si="8"/>
        <v>Poco</v>
      </c>
      <c r="P97" s="6" t="s">
        <v>154</v>
      </c>
      <c r="Q97" s="6" t="str">
        <f t="shared" si="7"/>
        <v>19-25</v>
      </c>
      <c r="R97" s="6" t="s">
        <v>159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 t="shared" si="5"/>
        <v>jueves</v>
      </c>
      <c r="E98" s="1" t="str">
        <f t="shared" si="6"/>
        <v>octubre</v>
      </c>
      <c r="F98" t="s">
        <v>12</v>
      </c>
      <c r="G98" t="s">
        <v>15</v>
      </c>
      <c r="H98" t="s">
        <v>16</v>
      </c>
      <c r="I98">
        <v>10</v>
      </c>
      <c r="J98">
        <v>10</v>
      </c>
      <c r="K98">
        <v>10</v>
      </c>
      <c r="L98">
        <v>8</v>
      </c>
      <c r="M98">
        <v>10</v>
      </c>
      <c r="N98" t="str">
        <f t="shared" si="8"/>
        <v>Excelente</v>
      </c>
      <c r="P98" s="6" t="s">
        <v>154</v>
      </c>
      <c r="Q98" s="6" t="str">
        <f t="shared" si="7"/>
        <v>19-25</v>
      </c>
      <c r="R98" s="6" t="s">
        <v>158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 t="shared" si="5"/>
        <v>jueves</v>
      </c>
      <c r="E99" s="1" t="str">
        <f t="shared" si="6"/>
        <v>octubre</v>
      </c>
      <c r="F99" t="s">
        <v>12</v>
      </c>
      <c r="G99" t="s">
        <v>15</v>
      </c>
      <c r="H99" t="s">
        <v>16</v>
      </c>
      <c r="I99">
        <v>7</v>
      </c>
      <c r="J99">
        <v>7</v>
      </c>
      <c r="K99">
        <v>8</v>
      </c>
      <c r="L99">
        <v>5</v>
      </c>
      <c r="M99">
        <v>7</v>
      </c>
      <c r="N99" t="str">
        <f t="shared" si="8"/>
        <v>Bien</v>
      </c>
      <c r="P99" s="6" t="s">
        <v>153</v>
      </c>
      <c r="Q99" s="6" t="str">
        <f t="shared" si="7"/>
        <v>41-65</v>
      </c>
      <c r="R99" s="6" t="s">
        <v>158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 t="shared" si="5"/>
        <v>jueves</v>
      </c>
      <c r="E100" s="1" t="str">
        <f t="shared" si="6"/>
        <v>octubre</v>
      </c>
      <c r="F100" t="s">
        <v>12</v>
      </c>
      <c r="G100" t="s">
        <v>15</v>
      </c>
      <c r="H100" t="s">
        <v>16</v>
      </c>
      <c r="I100">
        <v>7</v>
      </c>
      <c r="J100">
        <v>8</v>
      </c>
      <c r="K100">
        <v>9</v>
      </c>
      <c r="L100">
        <v>8</v>
      </c>
      <c r="M100">
        <v>9</v>
      </c>
      <c r="N100" t="str">
        <f t="shared" si="8"/>
        <v>Excelente</v>
      </c>
      <c r="P100" s="6" t="s">
        <v>153</v>
      </c>
      <c r="Q100" s="6" t="str">
        <f t="shared" si="7"/>
        <v>41-65</v>
      </c>
      <c r="R100" s="6" t="s">
        <v>159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 t="shared" si="5"/>
        <v>jueves</v>
      </c>
      <c r="E101" s="1" t="str">
        <f t="shared" si="6"/>
        <v>octubre</v>
      </c>
      <c r="F101" t="s">
        <v>12</v>
      </c>
      <c r="G101" t="s">
        <v>15</v>
      </c>
      <c r="H101" t="s">
        <v>16</v>
      </c>
      <c r="I101">
        <v>7</v>
      </c>
      <c r="J101">
        <v>8</v>
      </c>
      <c r="K101">
        <v>9</v>
      </c>
      <c r="L101">
        <v>8</v>
      </c>
      <c r="M101">
        <v>8</v>
      </c>
      <c r="N101" t="str">
        <f t="shared" si="8"/>
        <v>Bien</v>
      </c>
      <c r="P101" s="6" t="s">
        <v>154</v>
      </c>
      <c r="Q101" s="6" t="str">
        <f t="shared" si="7"/>
        <v>19-25</v>
      </c>
      <c r="R101" s="6" t="s">
        <v>159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 t="shared" si="5"/>
        <v>viernes</v>
      </c>
      <c r="E102" s="1" t="str">
        <f t="shared" si="6"/>
        <v>octubre</v>
      </c>
      <c r="F102" t="s">
        <v>12</v>
      </c>
      <c r="G102" t="s">
        <v>15</v>
      </c>
      <c r="H102" t="s">
        <v>16</v>
      </c>
      <c r="I102">
        <v>8</v>
      </c>
      <c r="J102">
        <v>9</v>
      </c>
      <c r="K102">
        <v>10</v>
      </c>
      <c r="L102">
        <v>10</v>
      </c>
      <c r="M102">
        <v>10</v>
      </c>
      <c r="N102" t="str">
        <f t="shared" si="8"/>
        <v>Excelente</v>
      </c>
      <c r="P102" s="6" t="s">
        <v>157</v>
      </c>
      <c r="Q102" s="6" t="str">
        <f t="shared" si="7"/>
        <v>0-18</v>
      </c>
      <c r="R102" s="6" t="s">
        <v>159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 t="shared" si="5"/>
        <v>domingo</v>
      </c>
      <c r="E103" s="1" t="str">
        <f t="shared" si="6"/>
        <v>octubre</v>
      </c>
      <c r="F103" t="s">
        <v>12</v>
      </c>
      <c r="G103" t="s">
        <v>14</v>
      </c>
      <c r="H103" t="s">
        <v>20</v>
      </c>
      <c r="I103">
        <v>9</v>
      </c>
      <c r="J103">
        <v>8</v>
      </c>
      <c r="K103">
        <v>9</v>
      </c>
      <c r="L103">
        <v>8</v>
      </c>
      <c r="M103">
        <v>6</v>
      </c>
      <c r="N103" t="str">
        <f t="shared" si="8"/>
        <v>Regular</v>
      </c>
      <c r="O103" t="s">
        <v>21</v>
      </c>
      <c r="P103" s="6" t="s">
        <v>157</v>
      </c>
      <c r="Q103" s="6" t="str">
        <f t="shared" si="7"/>
        <v>0-18</v>
      </c>
      <c r="R103" s="6" t="s">
        <v>159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 t="shared" si="5"/>
        <v>domingo</v>
      </c>
      <c r="E104" s="1" t="str">
        <f t="shared" si="6"/>
        <v>octubre</v>
      </c>
      <c r="F104" t="s">
        <v>12</v>
      </c>
      <c r="G104" t="s">
        <v>14</v>
      </c>
      <c r="H104" t="s">
        <v>20</v>
      </c>
      <c r="I104">
        <v>8</v>
      </c>
      <c r="J104">
        <v>7</v>
      </c>
      <c r="K104">
        <v>7</v>
      </c>
      <c r="L104">
        <v>8</v>
      </c>
      <c r="M104">
        <v>5</v>
      </c>
      <c r="N104" t="str">
        <f t="shared" si="8"/>
        <v>Regular</v>
      </c>
      <c r="O104" t="s">
        <v>22</v>
      </c>
      <c r="P104" s="6" t="s">
        <v>155</v>
      </c>
      <c r="Q104" s="6" t="str">
        <f t="shared" si="7"/>
        <v>26-40</v>
      </c>
      <c r="R104" s="6" t="s">
        <v>159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 t="shared" si="5"/>
        <v>lunes</v>
      </c>
      <c r="E105" s="1" t="str">
        <f t="shared" si="6"/>
        <v>octubre</v>
      </c>
      <c r="F105" t="s">
        <v>12</v>
      </c>
      <c r="G105" t="s">
        <v>15</v>
      </c>
      <c r="H105" t="s">
        <v>16</v>
      </c>
      <c r="I105">
        <v>10</v>
      </c>
      <c r="J105">
        <v>10</v>
      </c>
      <c r="K105">
        <v>10</v>
      </c>
      <c r="L105">
        <v>10</v>
      </c>
      <c r="M105">
        <v>10</v>
      </c>
      <c r="N105" t="str">
        <f t="shared" si="8"/>
        <v>Excelente</v>
      </c>
      <c r="P105" s="6" t="s">
        <v>155</v>
      </c>
      <c r="Q105" s="6" t="str">
        <f t="shared" si="7"/>
        <v>26-40</v>
      </c>
      <c r="R105" s="6" t="s">
        <v>158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 t="shared" si="5"/>
        <v>lunes</v>
      </c>
      <c r="E106" s="1" t="str">
        <f t="shared" si="6"/>
        <v>octubre</v>
      </c>
      <c r="F106" t="s">
        <v>12</v>
      </c>
      <c r="G106" t="s">
        <v>15</v>
      </c>
      <c r="H106" t="s">
        <v>16</v>
      </c>
      <c r="I106">
        <v>10</v>
      </c>
      <c r="J106">
        <v>10</v>
      </c>
      <c r="K106">
        <v>10</v>
      </c>
      <c r="L106">
        <v>10</v>
      </c>
      <c r="M106">
        <v>10</v>
      </c>
      <c r="N106" t="str">
        <f t="shared" si="8"/>
        <v>Excelente</v>
      </c>
      <c r="P106" s="6" t="s">
        <v>153</v>
      </c>
      <c r="Q106" s="6" t="str">
        <f t="shared" si="7"/>
        <v>41-65</v>
      </c>
      <c r="R106" s="6" t="s">
        <v>158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 t="shared" si="5"/>
        <v>lunes</v>
      </c>
      <c r="E107" s="1" t="str">
        <f t="shared" si="6"/>
        <v>octubre</v>
      </c>
      <c r="F107" t="s">
        <v>12</v>
      </c>
      <c r="G107" t="s">
        <v>15</v>
      </c>
      <c r="H107" t="s">
        <v>16</v>
      </c>
      <c r="I107">
        <v>10</v>
      </c>
      <c r="J107">
        <v>10</v>
      </c>
      <c r="K107">
        <v>10</v>
      </c>
      <c r="L107">
        <v>10</v>
      </c>
      <c r="M107">
        <v>10</v>
      </c>
      <c r="N107" t="str">
        <f t="shared" si="8"/>
        <v>Excelente</v>
      </c>
      <c r="P107" s="6" t="s">
        <v>153</v>
      </c>
      <c r="Q107" s="6" t="str">
        <f t="shared" si="7"/>
        <v>41-65</v>
      </c>
      <c r="R107" s="6" t="s">
        <v>159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 t="shared" si="5"/>
        <v>lunes</v>
      </c>
      <c r="E108" s="1" t="str">
        <f t="shared" si="6"/>
        <v>octubre</v>
      </c>
      <c r="F108" t="s">
        <v>12</v>
      </c>
      <c r="G108" t="s">
        <v>15</v>
      </c>
      <c r="H108" t="s">
        <v>16</v>
      </c>
      <c r="I108">
        <v>10</v>
      </c>
      <c r="J108">
        <v>10</v>
      </c>
      <c r="K108">
        <v>10</v>
      </c>
      <c r="L108">
        <v>10</v>
      </c>
      <c r="M108">
        <v>10</v>
      </c>
      <c r="N108" t="str">
        <f t="shared" si="8"/>
        <v>Excelente</v>
      </c>
      <c r="P108" s="6" t="s">
        <v>154</v>
      </c>
      <c r="Q108" s="6" t="str">
        <f t="shared" si="7"/>
        <v>19-25</v>
      </c>
      <c r="R108" s="6" t="s">
        <v>158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 t="shared" si="5"/>
        <v>martes</v>
      </c>
      <c r="E109" s="1" t="str">
        <f t="shared" si="6"/>
        <v>octubre</v>
      </c>
      <c r="F109" t="s">
        <v>12</v>
      </c>
      <c r="G109" t="s">
        <v>15</v>
      </c>
      <c r="H109" t="s">
        <v>16</v>
      </c>
      <c r="I109">
        <v>10</v>
      </c>
      <c r="J109">
        <v>10</v>
      </c>
      <c r="K109">
        <v>10</v>
      </c>
      <c r="L109">
        <v>10</v>
      </c>
      <c r="M109">
        <v>10</v>
      </c>
      <c r="N109" t="str">
        <f t="shared" si="8"/>
        <v>Excelente</v>
      </c>
      <c r="P109" s="6" t="s">
        <v>155</v>
      </c>
      <c r="Q109" s="6" t="str">
        <f t="shared" si="7"/>
        <v>26-40</v>
      </c>
      <c r="R109" s="6" t="s">
        <v>159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 t="shared" si="5"/>
        <v>martes</v>
      </c>
      <c r="E110" s="1" t="str">
        <f t="shared" si="6"/>
        <v>octubre</v>
      </c>
      <c r="F110" t="s">
        <v>12</v>
      </c>
      <c r="G110" t="s">
        <v>15</v>
      </c>
      <c r="H110" t="s">
        <v>16</v>
      </c>
      <c r="I110">
        <v>10</v>
      </c>
      <c r="J110">
        <v>9</v>
      </c>
      <c r="K110">
        <v>10</v>
      </c>
      <c r="L110">
        <v>8</v>
      </c>
      <c r="M110">
        <v>10</v>
      </c>
      <c r="N110" t="str">
        <f t="shared" si="8"/>
        <v>Excelente</v>
      </c>
      <c r="P110" s="6" t="s">
        <v>153</v>
      </c>
      <c r="Q110" s="6" t="str">
        <f t="shared" si="7"/>
        <v>41-65</v>
      </c>
      <c r="R110" s="6" t="s">
        <v>158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 t="shared" si="5"/>
        <v>martes</v>
      </c>
      <c r="E111" s="1" t="str">
        <f t="shared" si="6"/>
        <v>octubre</v>
      </c>
      <c r="F111" t="s">
        <v>12</v>
      </c>
      <c r="G111" t="s">
        <v>15</v>
      </c>
      <c r="H111" t="s">
        <v>16</v>
      </c>
      <c r="I111">
        <v>9</v>
      </c>
      <c r="J111">
        <v>7</v>
      </c>
      <c r="K111">
        <v>8</v>
      </c>
      <c r="L111">
        <v>9</v>
      </c>
      <c r="M111">
        <v>8</v>
      </c>
      <c r="N111" t="str">
        <f t="shared" si="8"/>
        <v>Bien</v>
      </c>
      <c r="P111" s="6" t="s">
        <v>153</v>
      </c>
      <c r="Q111" s="6" t="str">
        <f t="shared" si="7"/>
        <v>41-65</v>
      </c>
      <c r="R111" s="6" t="s">
        <v>159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 t="shared" si="5"/>
        <v>martes</v>
      </c>
      <c r="E112" s="1" t="str">
        <f t="shared" si="6"/>
        <v>octubre</v>
      </c>
      <c r="F112" t="s">
        <v>12</v>
      </c>
      <c r="G112" t="s">
        <v>15</v>
      </c>
      <c r="H112" t="s">
        <v>16</v>
      </c>
      <c r="I112">
        <v>8</v>
      </c>
      <c r="J112">
        <v>0</v>
      </c>
      <c r="K112">
        <v>10</v>
      </c>
      <c r="L112">
        <v>9</v>
      </c>
      <c r="M112">
        <v>10</v>
      </c>
      <c r="N112" t="str">
        <f t="shared" si="8"/>
        <v>Excelente</v>
      </c>
      <c r="P112" s="6" t="s">
        <v>153</v>
      </c>
      <c r="Q112" s="6" t="str">
        <f t="shared" si="7"/>
        <v>41-65</v>
      </c>
      <c r="R112" s="6" t="s">
        <v>158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 t="shared" si="5"/>
        <v>martes</v>
      </c>
      <c r="E113" s="1" t="str">
        <f t="shared" si="6"/>
        <v>octubre</v>
      </c>
      <c r="F113" t="s">
        <v>12</v>
      </c>
      <c r="G113" t="s">
        <v>15</v>
      </c>
      <c r="H113" t="s">
        <v>16</v>
      </c>
      <c r="I113">
        <v>10</v>
      </c>
      <c r="J113">
        <v>10</v>
      </c>
      <c r="K113">
        <v>10</v>
      </c>
      <c r="L113">
        <v>10</v>
      </c>
      <c r="M113">
        <v>10</v>
      </c>
      <c r="N113" t="str">
        <f t="shared" si="8"/>
        <v>Excelente</v>
      </c>
      <c r="P113" s="6" t="s">
        <v>155</v>
      </c>
      <c r="Q113" s="6" t="str">
        <f t="shared" si="7"/>
        <v>26-40</v>
      </c>
      <c r="R113" s="6" t="s">
        <v>158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 t="shared" si="5"/>
        <v>martes</v>
      </c>
      <c r="E114" s="1" t="str">
        <f t="shared" si="6"/>
        <v>octubre</v>
      </c>
      <c r="F114" t="s">
        <v>12</v>
      </c>
      <c r="G114" t="s">
        <v>15</v>
      </c>
      <c r="H114" t="s">
        <v>16</v>
      </c>
      <c r="I114">
        <v>10</v>
      </c>
      <c r="J114">
        <v>10</v>
      </c>
      <c r="K114">
        <v>10</v>
      </c>
      <c r="L114">
        <v>10</v>
      </c>
      <c r="M114">
        <v>10</v>
      </c>
      <c r="N114" t="str">
        <f t="shared" si="8"/>
        <v>Excelente</v>
      </c>
      <c r="P114" s="6" t="s">
        <v>156</v>
      </c>
      <c r="Q114" s="6" t="str">
        <f t="shared" si="7"/>
        <v>66-90</v>
      </c>
      <c r="R114" s="6" t="s">
        <v>158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 t="shared" si="5"/>
        <v>martes</v>
      </c>
      <c r="E115" s="1" t="str">
        <f t="shared" si="6"/>
        <v>octubre</v>
      </c>
      <c r="F115" t="s">
        <v>12</v>
      </c>
      <c r="G115" t="s">
        <v>15</v>
      </c>
      <c r="H115" t="s">
        <v>16</v>
      </c>
      <c r="I115">
        <v>8</v>
      </c>
      <c r="J115">
        <v>9</v>
      </c>
      <c r="K115">
        <v>10</v>
      </c>
      <c r="L115">
        <v>10</v>
      </c>
      <c r="M115">
        <v>10</v>
      </c>
      <c r="N115" t="str">
        <f t="shared" si="8"/>
        <v>Excelente</v>
      </c>
      <c r="P115" s="6" t="s">
        <v>157</v>
      </c>
      <c r="Q115" s="6" t="str">
        <f t="shared" si="7"/>
        <v>0-18</v>
      </c>
      <c r="R115" s="6" t="s">
        <v>159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 t="shared" si="5"/>
        <v>martes</v>
      </c>
      <c r="E116" s="1" t="str">
        <f t="shared" si="6"/>
        <v>octubre</v>
      </c>
      <c r="F116" t="s">
        <v>12</v>
      </c>
      <c r="G116" t="s">
        <v>15</v>
      </c>
      <c r="H116" t="s">
        <v>16</v>
      </c>
      <c r="I116">
        <v>10</v>
      </c>
      <c r="J116">
        <v>8</v>
      </c>
      <c r="K116">
        <v>10</v>
      </c>
      <c r="L116">
        <v>10</v>
      </c>
      <c r="M116">
        <v>10</v>
      </c>
      <c r="N116" t="str">
        <f t="shared" si="8"/>
        <v>Excelente</v>
      </c>
      <c r="P116" s="6" t="s">
        <v>153</v>
      </c>
      <c r="Q116" s="6" t="str">
        <f t="shared" si="7"/>
        <v>41-65</v>
      </c>
      <c r="R116" s="6" t="s">
        <v>159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 t="shared" si="5"/>
        <v>martes</v>
      </c>
      <c r="E117" s="1" t="str">
        <f t="shared" si="6"/>
        <v>octubre</v>
      </c>
      <c r="F117" t="s">
        <v>12</v>
      </c>
      <c r="G117" t="s">
        <v>15</v>
      </c>
      <c r="H117" t="s">
        <v>16</v>
      </c>
      <c r="I117">
        <v>10</v>
      </c>
      <c r="J117">
        <v>10</v>
      </c>
      <c r="K117">
        <v>9</v>
      </c>
      <c r="L117">
        <v>10</v>
      </c>
      <c r="M117">
        <v>10</v>
      </c>
      <c r="N117" t="str">
        <f t="shared" si="8"/>
        <v>Excelente</v>
      </c>
      <c r="P117" s="6" t="s">
        <v>155</v>
      </c>
      <c r="Q117" s="6" t="str">
        <f t="shared" si="7"/>
        <v>26-40</v>
      </c>
      <c r="R117" s="6" t="s">
        <v>159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 t="shared" si="5"/>
        <v>martes</v>
      </c>
      <c r="E118" s="1" t="str">
        <f t="shared" si="6"/>
        <v>octubre</v>
      </c>
      <c r="F118" t="s">
        <v>12</v>
      </c>
      <c r="G118" t="s">
        <v>15</v>
      </c>
      <c r="H118" t="s">
        <v>16</v>
      </c>
      <c r="I118">
        <v>10</v>
      </c>
      <c r="J118">
        <v>10</v>
      </c>
      <c r="K118">
        <v>10</v>
      </c>
      <c r="L118">
        <v>10</v>
      </c>
      <c r="M118">
        <v>10</v>
      </c>
      <c r="N118" t="str">
        <f t="shared" si="8"/>
        <v>Excelente</v>
      </c>
      <c r="P118" s="6" t="s">
        <v>153</v>
      </c>
      <c r="Q118" s="6" t="str">
        <f t="shared" si="7"/>
        <v>41-65</v>
      </c>
      <c r="R118" s="6" t="s">
        <v>158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 t="shared" si="5"/>
        <v>martes</v>
      </c>
      <c r="E119" s="1" t="str">
        <f t="shared" si="6"/>
        <v>octubre</v>
      </c>
      <c r="F119" t="s">
        <v>12</v>
      </c>
      <c r="G119" t="s">
        <v>15</v>
      </c>
      <c r="H119" t="s">
        <v>16</v>
      </c>
      <c r="I119">
        <v>10</v>
      </c>
      <c r="J119">
        <v>10</v>
      </c>
      <c r="K119">
        <v>10</v>
      </c>
      <c r="L119">
        <v>10</v>
      </c>
      <c r="M119">
        <v>10</v>
      </c>
      <c r="N119" t="str">
        <f t="shared" si="8"/>
        <v>Excelente</v>
      </c>
      <c r="P119" s="6" t="s">
        <v>155</v>
      </c>
      <c r="Q119" s="6" t="str">
        <f t="shared" si="7"/>
        <v>26-40</v>
      </c>
      <c r="R119" s="6" t="s">
        <v>158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 t="shared" si="5"/>
        <v>martes</v>
      </c>
      <c r="E120" s="1" t="str">
        <f t="shared" si="6"/>
        <v>octubre</v>
      </c>
      <c r="F120" t="s">
        <v>13</v>
      </c>
      <c r="G120" t="s">
        <v>15</v>
      </c>
      <c r="H120" t="s">
        <v>16</v>
      </c>
      <c r="I120">
        <v>10</v>
      </c>
      <c r="J120">
        <v>10</v>
      </c>
      <c r="K120">
        <v>10</v>
      </c>
      <c r="L120">
        <v>10</v>
      </c>
      <c r="M120">
        <v>8</v>
      </c>
      <c r="N120" t="str">
        <f t="shared" si="8"/>
        <v>Bien</v>
      </c>
      <c r="P120" s="6" t="s">
        <v>154</v>
      </c>
      <c r="Q120" s="6" t="str">
        <f t="shared" si="7"/>
        <v>19-25</v>
      </c>
      <c r="R120" s="6" t="s">
        <v>158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 t="shared" si="5"/>
        <v>martes</v>
      </c>
      <c r="E121" s="1" t="str">
        <f t="shared" si="6"/>
        <v>octubre</v>
      </c>
      <c r="F121" t="s">
        <v>12</v>
      </c>
      <c r="G121" t="s">
        <v>15</v>
      </c>
      <c r="H121" t="s">
        <v>16</v>
      </c>
      <c r="I121">
        <v>10</v>
      </c>
      <c r="J121">
        <v>10</v>
      </c>
      <c r="K121">
        <v>10</v>
      </c>
      <c r="L121">
        <v>10</v>
      </c>
      <c r="M121">
        <v>10</v>
      </c>
      <c r="N121" t="str">
        <f t="shared" si="8"/>
        <v>Excelente</v>
      </c>
      <c r="P121" s="6" t="s">
        <v>155</v>
      </c>
      <c r="Q121" s="6" t="str">
        <f t="shared" si="7"/>
        <v>26-40</v>
      </c>
      <c r="R121" s="6" t="s">
        <v>158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 t="shared" si="5"/>
        <v>martes</v>
      </c>
      <c r="E122" s="1" t="str">
        <f t="shared" si="6"/>
        <v>octubre</v>
      </c>
      <c r="F122" t="s">
        <v>12</v>
      </c>
      <c r="G122" t="s">
        <v>15</v>
      </c>
      <c r="H122" t="s">
        <v>16</v>
      </c>
      <c r="I122">
        <v>9</v>
      </c>
      <c r="J122">
        <v>8</v>
      </c>
      <c r="K122">
        <v>10</v>
      </c>
      <c r="L122">
        <v>9</v>
      </c>
      <c r="M122">
        <v>9</v>
      </c>
      <c r="N122" t="str">
        <f t="shared" si="8"/>
        <v>Excelente</v>
      </c>
      <c r="P122" s="6" t="s">
        <v>155</v>
      </c>
      <c r="Q122" s="6" t="str">
        <f t="shared" si="7"/>
        <v>26-40</v>
      </c>
      <c r="R122" s="6" t="s">
        <v>158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 t="shared" si="5"/>
        <v>martes</v>
      </c>
      <c r="E123" s="1" t="str">
        <f t="shared" si="6"/>
        <v>octubre</v>
      </c>
      <c r="F123" t="s">
        <v>12</v>
      </c>
      <c r="G123" t="s">
        <v>15</v>
      </c>
      <c r="H123" t="s">
        <v>16</v>
      </c>
      <c r="I123">
        <v>9</v>
      </c>
      <c r="J123">
        <v>10</v>
      </c>
      <c r="K123">
        <v>10</v>
      </c>
      <c r="L123">
        <v>10</v>
      </c>
      <c r="M123">
        <v>9</v>
      </c>
      <c r="N123" t="str">
        <f t="shared" si="8"/>
        <v>Excelente</v>
      </c>
      <c r="P123" s="6" t="s">
        <v>153</v>
      </c>
      <c r="Q123" s="6" t="str">
        <f t="shared" si="7"/>
        <v>41-65</v>
      </c>
      <c r="R123" s="6" t="s">
        <v>159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 t="shared" si="5"/>
        <v>martes</v>
      </c>
      <c r="E124" s="1" t="str">
        <f t="shared" si="6"/>
        <v>octubre</v>
      </c>
      <c r="F124" t="s">
        <v>12</v>
      </c>
      <c r="G124" t="s">
        <v>15</v>
      </c>
      <c r="H124" t="s">
        <v>16</v>
      </c>
      <c r="I124">
        <v>8</v>
      </c>
      <c r="J124">
        <v>10</v>
      </c>
      <c r="K124">
        <v>7</v>
      </c>
      <c r="L124">
        <v>8</v>
      </c>
      <c r="M124">
        <v>9</v>
      </c>
      <c r="N124" t="str">
        <f t="shared" si="8"/>
        <v>Excelente</v>
      </c>
      <c r="P124" s="6" t="s">
        <v>157</v>
      </c>
      <c r="Q124" s="6" t="str">
        <f t="shared" si="7"/>
        <v>0-18</v>
      </c>
      <c r="R124" s="6" t="s">
        <v>158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 t="shared" si="5"/>
        <v>martes</v>
      </c>
      <c r="E125" s="1" t="str">
        <f t="shared" si="6"/>
        <v>octubre</v>
      </c>
      <c r="F125" t="s">
        <v>12</v>
      </c>
      <c r="G125" t="s">
        <v>15</v>
      </c>
      <c r="H125" t="s">
        <v>16</v>
      </c>
      <c r="I125">
        <v>10</v>
      </c>
      <c r="J125">
        <v>8</v>
      </c>
      <c r="K125">
        <v>10</v>
      </c>
      <c r="L125">
        <v>10</v>
      </c>
      <c r="M125">
        <v>9</v>
      </c>
      <c r="N125" t="str">
        <f t="shared" si="8"/>
        <v>Excelente</v>
      </c>
      <c r="P125" s="6" t="s">
        <v>153</v>
      </c>
      <c r="Q125" s="6" t="str">
        <f t="shared" si="7"/>
        <v>41-65</v>
      </c>
      <c r="R125" s="6" t="s">
        <v>158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 t="shared" si="5"/>
        <v>martes</v>
      </c>
      <c r="E126" s="1" t="str">
        <f t="shared" si="6"/>
        <v>octubre</v>
      </c>
      <c r="F126" t="s">
        <v>12</v>
      </c>
      <c r="G126" t="s">
        <v>15</v>
      </c>
      <c r="H126" t="s">
        <v>16</v>
      </c>
      <c r="I126">
        <v>7</v>
      </c>
      <c r="J126">
        <v>10</v>
      </c>
      <c r="K126">
        <v>10</v>
      </c>
      <c r="L126">
        <v>10</v>
      </c>
      <c r="M126">
        <v>6</v>
      </c>
      <c r="N126" t="str">
        <f t="shared" si="8"/>
        <v>Regular</v>
      </c>
      <c r="P126" s="6" t="s">
        <v>153</v>
      </c>
      <c r="Q126" s="6" t="str">
        <f t="shared" si="7"/>
        <v>41-65</v>
      </c>
      <c r="R126" s="6" t="s">
        <v>158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 t="shared" si="5"/>
        <v>martes</v>
      </c>
      <c r="E127" s="1" t="str">
        <f t="shared" si="6"/>
        <v>octubre</v>
      </c>
      <c r="F127" t="s">
        <v>12</v>
      </c>
      <c r="G127" t="s">
        <v>15</v>
      </c>
      <c r="H127" t="s">
        <v>16</v>
      </c>
      <c r="I127">
        <v>9</v>
      </c>
      <c r="J127">
        <v>9</v>
      </c>
      <c r="K127">
        <v>9</v>
      </c>
      <c r="L127">
        <v>9</v>
      </c>
      <c r="M127">
        <v>9</v>
      </c>
      <c r="N127" t="str">
        <f t="shared" si="8"/>
        <v>Excelente</v>
      </c>
      <c r="P127" s="6" t="s">
        <v>153</v>
      </c>
      <c r="Q127" s="6" t="str">
        <f t="shared" si="7"/>
        <v>41-65</v>
      </c>
      <c r="R127" s="6" t="s">
        <v>159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 t="shared" si="5"/>
        <v>martes</v>
      </c>
      <c r="E128" s="1" t="str">
        <f t="shared" si="6"/>
        <v>octubre</v>
      </c>
      <c r="F128" t="s">
        <v>12</v>
      </c>
      <c r="G128" t="s">
        <v>15</v>
      </c>
      <c r="H128" t="s">
        <v>16</v>
      </c>
      <c r="I128">
        <v>10</v>
      </c>
      <c r="J128">
        <v>10</v>
      </c>
      <c r="K128">
        <v>10</v>
      </c>
      <c r="L128">
        <v>5</v>
      </c>
      <c r="M128">
        <v>10</v>
      </c>
      <c r="N128" t="str">
        <f t="shared" si="8"/>
        <v>Excelente</v>
      </c>
      <c r="P128" s="6" t="s">
        <v>153</v>
      </c>
      <c r="Q128" s="6" t="str">
        <f t="shared" si="7"/>
        <v>41-65</v>
      </c>
      <c r="R128" s="6" t="s">
        <v>158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 t="shared" si="5"/>
        <v>martes</v>
      </c>
      <c r="E129" s="1" t="str">
        <f t="shared" si="6"/>
        <v>octubre</v>
      </c>
      <c r="F129" t="s">
        <v>12</v>
      </c>
      <c r="G129" t="s">
        <v>15</v>
      </c>
      <c r="H129" t="s">
        <v>16</v>
      </c>
      <c r="I129">
        <v>10</v>
      </c>
      <c r="J129">
        <v>10</v>
      </c>
      <c r="K129">
        <v>10</v>
      </c>
      <c r="L129">
        <v>10</v>
      </c>
      <c r="M129">
        <v>10</v>
      </c>
      <c r="N129" t="str">
        <f t="shared" si="8"/>
        <v>Excelente</v>
      </c>
      <c r="P129" s="6" t="s">
        <v>154</v>
      </c>
      <c r="Q129" s="6" t="str">
        <f t="shared" si="7"/>
        <v>19-25</v>
      </c>
      <c r="R129" s="6" t="s">
        <v>158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 t="shared" ref="D130:D193" si="9">TEXT(B130, "dddd")</f>
        <v>martes</v>
      </c>
      <c r="E130" s="1" t="str">
        <f t="shared" ref="E130:E193" si="10">TEXT(B130,"mmmm")</f>
        <v>octubre</v>
      </c>
      <c r="F130" t="s">
        <v>12</v>
      </c>
      <c r="G130" t="s">
        <v>15</v>
      </c>
      <c r="H130" t="s">
        <v>16</v>
      </c>
      <c r="I130">
        <v>10</v>
      </c>
      <c r="J130">
        <v>10</v>
      </c>
      <c r="K130">
        <v>10</v>
      </c>
      <c r="L130">
        <v>10</v>
      </c>
      <c r="M130">
        <v>10</v>
      </c>
      <c r="N130" t="str">
        <f t="shared" si="8"/>
        <v>Excelente</v>
      </c>
      <c r="P130" s="6" t="s">
        <v>153</v>
      </c>
      <c r="Q130" s="6" t="str">
        <f t="shared" ref="Q130:Q193" si="11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164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 t="shared" si="9"/>
        <v>martes</v>
      </c>
      <c r="E131" s="1" t="str">
        <f t="shared" si="10"/>
        <v>octubre</v>
      </c>
      <c r="F131" t="s">
        <v>12</v>
      </c>
      <c r="G131" t="s">
        <v>15</v>
      </c>
      <c r="H131" t="s">
        <v>16</v>
      </c>
      <c r="I131">
        <v>10</v>
      </c>
      <c r="J131">
        <v>4</v>
      </c>
      <c r="K131">
        <v>9</v>
      </c>
      <c r="L131">
        <v>9</v>
      </c>
      <c r="M131">
        <v>7</v>
      </c>
      <c r="N131" t="str">
        <f t="shared" si="8"/>
        <v>Bien</v>
      </c>
      <c r="P131" s="6" t="s">
        <v>155</v>
      </c>
      <c r="Q131" s="6" t="str">
        <f t="shared" si="11"/>
        <v>26-40</v>
      </c>
      <c r="R131" s="6" t="s">
        <v>158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 t="shared" si="9"/>
        <v>martes</v>
      </c>
      <c r="E132" s="1" t="str">
        <f t="shared" si="10"/>
        <v>octubre</v>
      </c>
      <c r="F132" t="s">
        <v>12</v>
      </c>
      <c r="G132" t="s">
        <v>15</v>
      </c>
      <c r="H132" t="s">
        <v>16</v>
      </c>
      <c r="I132">
        <v>10</v>
      </c>
      <c r="J132">
        <v>7</v>
      </c>
      <c r="K132">
        <v>9</v>
      </c>
      <c r="L132">
        <v>8</v>
      </c>
      <c r="M132">
        <v>7</v>
      </c>
      <c r="N132" t="str">
        <f t="shared" si="8"/>
        <v>Bien</v>
      </c>
      <c r="P132" s="6" t="s">
        <v>155</v>
      </c>
      <c r="Q132" s="6" t="str">
        <f t="shared" si="11"/>
        <v>26-40</v>
      </c>
      <c r="R132" s="6" t="s">
        <v>158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 t="shared" si="9"/>
        <v>martes</v>
      </c>
      <c r="E133" s="1" t="str">
        <f t="shared" si="10"/>
        <v>octubre</v>
      </c>
      <c r="F133" t="s">
        <v>12</v>
      </c>
      <c r="G133" t="s">
        <v>15</v>
      </c>
      <c r="H133" t="s">
        <v>16</v>
      </c>
      <c r="I133">
        <v>9</v>
      </c>
      <c r="J133">
        <v>7</v>
      </c>
      <c r="K133">
        <v>9</v>
      </c>
      <c r="L133">
        <v>9</v>
      </c>
      <c r="M133">
        <v>9</v>
      </c>
      <c r="N133" t="str">
        <f t="shared" si="8"/>
        <v>Excelente</v>
      </c>
      <c r="P133" s="6" t="s">
        <v>156</v>
      </c>
      <c r="Q133" s="6" t="str">
        <f t="shared" si="11"/>
        <v>66-90</v>
      </c>
      <c r="R133" s="6" t="s">
        <v>159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 t="shared" si="9"/>
        <v>martes</v>
      </c>
      <c r="E134" s="1" t="str">
        <f t="shared" si="10"/>
        <v>octubre</v>
      </c>
      <c r="F134" t="s">
        <v>12</v>
      </c>
      <c r="G134" t="s">
        <v>15</v>
      </c>
      <c r="H134" t="s">
        <v>16</v>
      </c>
      <c r="I134">
        <v>10</v>
      </c>
      <c r="J134">
        <v>10</v>
      </c>
      <c r="K134">
        <v>10</v>
      </c>
      <c r="L134">
        <v>10</v>
      </c>
      <c r="M134">
        <v>10</v>
      </c>
      <c r="N134" t="str">
        <f t="shared" si="8"/>
        <v>Excelente</v>
      </c>
      <c r="P134" s="6" t="s">
        <v>153</v>
      </c>
      <c r="Q134" s="6" t="str">
        <f t="shared" si="11"/>
        <v>41-65</v>
      </c>
      <c r="R134" s="6" t="s">
        <v>158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 t="shared" si="9"/>
        <v>martes</v>
      </c>
      <c r="E135" s="1" t="str">
        <f t="shared" si="10"/>
        <v>octubre</v>
      </c>
      <c r="F135" t="s">
        <v>12</v>
      </c>
      <c r="G135" t="s">
        <v>15</v>
      </c>
      <c r="H135" t="s">
        <v>16</v>
      </c>
      <c r="I135">
        <v>8</v>
      </c>
      <c r="J135">
        <v>10</v>
      </c>
      <c r="K135">
        <v>10</v>
      </c>
      <c r="L135">
        <v>8</v>
      </c>
      <c r="M135">
        <v>9</v>
      </c>
      <c r="N135" t="str">
        <f t="shared" si="8"/>
        <v>Excelente</v>
      </c>
      <c r="P135" s="6" t="s">
        <v>155</v>
      </c>
      <c r="Q135" s="6" t="str">
        <f t="shared" si="11"/>
        <v>26-40</v>
      </c>
      <c r="R135" s="6" t="s">
        <v>158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 t="shared" si="9"/>
        <v>martes</v>
      </c>
      <c r="E136" s="1" t="str">
        <f t="shared" si="10"/>
        <v>octubre</v>
      </c>
      <c r="F136" t="s">
        <v>13</v>
      </c>
      <c r="G136" t="s">
        <v>15</v>
      </c>
      <c r="H136" t="s">
        <v>16</v>
      </c>
      <c r="I136">
        <v>9</v>
      </c>
      <c r="J136">
        <v>10</v>
      </c>
      <c r="K136">
        <v>10</v>
      </c>
      <c r="L136">
        <v>10</v>
      </c>
      <c r="M136">
        <v>9</v>
      </c>
      <c r="N136" t="str">
        <f t="shared" si="8"/>
        <v>Excelente</v>
      </c>
      <c r="P136" s="6" t="s">
        <v>155</v>
      </c>
      <c r="Q136" s="6" t="str">
        <f t="shared" si="11"/>
        <v>26-40</v>
      </c>
      <c r="R136" s="6" t="s">
        <v>158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 t="shared" si="9"/>
        <v>martes</v>
      </c>
      <c r="E137" s="1" t="str">
        <f t="shared" si="10"/>
        <v>octubre</v>
      </c>
      <c r="F137" t="s">
        <v>12</v>
      </c>
      <c r="G137" t="s">
        <v>15</v>
      </c>
      <c r="H137" t="s">
        <v>16</v>
      </c>
      <c r="I137">
        <v>9</v>
      </c>
      <c r="J137">
        <v>10</v>
      </c>
      <c r="K137">
        <v>10</v>
      </c>
      <c r="L137">
        <v>9</v>
      </c>
      <c r="M137">
        <v>9</v>
      </c>
      <c r="N137" t="str">
        <f t="shared" si="8"/>
        <v>Excelente</v>
      </c>
      <c r="P137" s="6" t="s">
        <v>157</v>
      </c>
      <c r="Q137" s="6" t="str">
        <f t="shared" si="11"/>
        <v>0-18</v>
      </c>
      <c r="R137" s="6" t="s">
        <v>158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 t="shared" si="9"/>
        <v>martes</v>
      </c>
      <c r="E138" s="1" t="str">
        <f t="shared" si="10"/>
        <v>octubre</v>
      </c>
      <c r="F138" t="s">
        <v>12</v>
      </c>
      <c r="G138" t="s">
        <v>15</v>
      </c>
      <c r="H138" t="s">
        <v>16</v>
      </c>
      <c r="I138">
        <v>8</v>
      </c>
      <c r="J138">
        <v>10</v>
      </c>
      <c r="K138">
        <v>10</v>
      </c>
      <c r="L138">
        <v>10</v>
      </c>
      <c r="M138">
        <v>9</v>
      </c>
      <c r="N138" t="str">
        <f t="shared" si="8"/>
        <v>Excelente</v>
      </c>
      <c r="P138" s="6" t="s">
        <v>155</v>
      </c>
      <c r="Q138" s="6" t="str">
        <f t="shared" si="11"/>
        <v>26-40</v>
      </c>
      <c r="R138" s="6" t="s">
        <v>158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 t="shared" si="9"/>
        <v>martes</v>
      </c>
      <c r="E139" s="1" t="str">
        <f t="shared" si="10"/>
        <v>octubre</v>
      </c>
      <c r="F139" t="s">
        <v>12</v>
      </c>
      <c r="G139" t="s">
        <v>15</v>
      </c>
      <c r="H139" t="s">
        <v>16</v>
      </c>
      <c r="I139">
        <v>8</v>
      </c>
      <c r="J139">
        <v>8</v>
      </c>
      <c r="K139">
        <v>10</v>
      </c>
      <c r="L139">
        <v>10</v>
      </c>
      <c r="M139">
        <v>9</v>
      </c>
      <c r="N139" t="str">
        <f t="shared" si="8"/>
        <v>Excelente</v>
      </c>
      <c r="P139" s="6" t="s">
        <v>154</v>
      </c>
      <c r="Q139" s="6" t="str">
        <f t="shared" si="11"/>
        <v>19-25</v>
      </c>
      <c r="R139" s="6" t="s">
        <v>158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 t="shared" si="9"/>
        <v>martes</v>
      </c>
      <c r="E140" s="1" t="str">
        <f t="shared" si="10"/>
        <v>octubre</v>
      </c>
      <c r="F140" t="s">
        <v>12</v>
      </c>
      <c r="G140" t="s">
        <v>15</v>
      </c>
      <c r="H140" t="s">
        <v>16</v>
      </c>
      <c r="I140">
        <v>8</v>
      </c>
      <c r="J140">
        <v>6</v>
      </c>
      <c r="K140">
        <v>9</v>
      </c>
      <c r="L140">
        <v>7</v>
      </c>
      <c r="M140">
        <v>7</v>
      </c>
      <c r="N140" t="str">
        <f t="shared" si="8"/>
        <v>Bien</v>
      </c>
      <c r="P140" s="6" t="s">
        <v>154</v>
      </c>
      <c r="Q140" s="6" t="str">
        <f t="shared" si="11"/>
        <v>19-25</v>
      </c>
      <c r="R140" s="6" t="s">
        <v>158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 t="shared" si="9"/>
        <v>martes</v>
      </c>
      <c r="E141" s="1" t="str">
        <f t="shared" si="10"/>
        <v>octubre</v>
      </c>
      <c r="F141" t="s">
        <v>12</v>
      </c>
      <c r="G141" t="s">
        <v>15</v>
      </c>
      <c r="H141" t="s">
        <v>16</v>
      </c>
      <c r="I141">
        <v>10</v>
      </c>
      <c r="J141">
        <v>8</v>
      </c>
      <c r="K141">
        <v>10</v>
      </c>
      <c r="L141">
        <v>10</v>
      </c>
      <c r="M141">
        <v>10</v>
      </c>
      <c r="N141" t="str">
        <f t="shared" si="8"/>
        <v>Excelente</v>
      </c>
      <c r="P141" s="6" t="s">
        <v>155</v>
      </c>
      <c r="Q141" s="6" t="str">
        <f t="shared" si="11"/>
        <v>26-40</v>
      </c>
      <c r="R141" s="6" t="s">
        <v>158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 t="shared" si="9"/>
        <v>martes</v>
      </c>
      <c r="E142" s="1" t="str">
        <f t="shared" si="10"/>
        <v>octubre</v>
      </c>
      <c r="F142" t="s">
        <v>12</v>
      </c>
      <c r="G142" t="s">
        <v>15</v>
      </c>
      <c r="H142" t="s">
        <v>16</v>
      </c>
      <c r="I142">
        <v>8</v>
      </c>
      <c r="J142">
        <v>8</v>
      </c>
      <c r="K142">
        <v>10</v>
      </c>
      <c r="L142">
        <v>9</v>
      </c>
      <c r="M142">
        <v>7</v>
      </c>
      <c r="N142" t="str">
        <f t="shared" si="8"/>
        <v>Bien</v>
      </c>
      <c r="O142" t="s">
        <v>23</v>
      </c>
      <c r="P142" s="6" t="s">
        <v>154</v>
      </c>
      <c r="Q142" s="6" t="str">
        <f t="shared" si="11"/>
        <v>19-25</v>
      </c>
      <c r="R142" s="6" t="s">
        <v>158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 t="shared" si="9"/>
        <v>miércoles</v>
      </c>
      <c r="E143" s="1" t="str">
        <f t="shared" si="10"/>
        <v>octubre</v>
      </c>
      <c r="F143" t="s">
        <v>12</v>
      </c>
      <c r="G143" t="s">
        <v>15</v>
      </c>
      <c r="H143" t="s">
        <v>17</v>
      </c>
      <c r="I143">
        <v>10</v>
      </c>
      <c r="J143">
        <v>10</v>
      </c>
      <c r="K143">
        <v>10</v>
      </c>
      <c r="L143">
        <v>9</v>
      </c>
      <c r="M143">
        <v>9</v>
      </c>
      <c r="N143" t="str">
        <f t="shared" si="8"/>
        <v>Excelente</v>
      </c>
      <c r="P143" s="6" t="s">
        <v>153</v>
      </c>
      <c r="Q143" s="6" t="str">
        <f t="shared" si="11"/>
        <v>41-65</v>
      </c>
      <c r="R143" s="6" t="s">
        <v>158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 t="shared" si="9"/>
        <v>miércoles</v>
      </c>
      <c r="E144" s="1" t="str">
        <f t="shared" si="10"/>
        <v>octubre</v>
      </c>
      <c r="F144" t="s">
        <v>12</v>
      </c>
      <c r="G144" t="s">
        <v>15</v>
      </c>
      <c r="H144" t="s">
        <v>17</v>
      </c>
      <c r="I144">
        <v>10</v>
      </c>
      <c r="J144">
        <v>10</v>
      </c>
      <c r="K144">
        <v>10</v>
      </c>
      <c r="L144">
        <v>10</v>
      </c>
      <c r="M144">
        <v>10</v>
      </c>
      <c r="N144" t="str">
        <f t="shared" si="8"/>
        <v>Excelente</v>
      </c>
      <c r="P144" s="6" t="s">
        <v>153</v>
      </c>
      <c r="Q144" s="6" t="str">
        <f t="shared" si="11"/>
        <v>41-65</v>
      </c>
      <c r="R144" s="6" t="s">
        <v>158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 t="shared" si="9"/>
        <v>miércoles</v>
      </c>
      <c r="E145" s="1" t="str">
        <f t="shared" si="10"/>
        <v>octubre</v>
      </c>
      <c r="F145" t="s">
        <v>12</v>
      </c>
      <c r="G145" t="s">
        <v>15</v>
      </c>
      <c r="H145" t="s">
        <v>17</v>
      </c>
      <c r="I145">
        <v>9</v>
      </c>
      <c r="J145">
        <v>10</v>
      </c>
      <c r="K145">
        <v>10</v>
      </c>
      <c r="L145">
        <v>7</v>
      </c>
      <c r="M145">
        <v>10</v>
      </c>
      <c r="N145" t="str">
        <f t="shared" si="8"/>
        <v>Excelente</v>
      </c>
      <c r="P145" s="6" t="s">
        <v>153</v>
      </c>
      <c r="Q145" s="6" t="str">
        <f t="shared" si="11"/>
        <v>41-65</v>
      </c>
      <c r="R145" s="6" t="s">
        <v>158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 t="shared" si="9"/>
        <v>miércoles</v>
      </c>
      <c r="E146" s="1" t="str">
        <f t="shared" si="10"/>
        <v>octubre</v>
      </c>
      <c r="F146" t="s">
        <v>12</v>
      </c>
      <c r="G146" t="s">
        <v>15</v>
      </c>
      <c r="H146" t="s">
        <v>17</v>
      </c>
      <c r="I146">
        <v>8</v>
      </c>
      <c r="J146">
        <v>10</v>
      </c>
      <c r="K146">
        <v>10</v>
      </c>
      <c r="L146">
        <v>9</v>
      </c>
      <c r="M146">
        <v>10</v>
      </c>
      <c r="N146" t="str">
        <f t="shared" si="8"/>
        <v>Excelente</v>
      </c>
      <c r="P146" s="6" t="s">
        <v>157</v>
      </c>
      <c r="Q146" s="6" t="str">
        <f t="shared" si="11"/>
        <v>0-18</v>
      </c>
      <c r="R146" s="6" t="s">
        <v>159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 t="shared" si="9"/>
        <v>miércoles</v>
      </c>
      <c r="E147" s="1" t="str">
        <f t="shared" si="10"/>
        <v>octubre</v>
      </c>
      <c r="F147" t="s">
        <v>12</v>
      </c>
      <c r="G147" t="s">
        <v>15</v>
      </c>
      <c r="H147" t="s">
        <v>17</v>
      </c>
      <c r="I147">
        <v>10</v>
      </c>
      <c r="J147">
        <v>10</v>
      </c>
      <c r="K147">
        <v>10</v>
      </c>
      <c r="L147">
        <v>7</v>
      </c>
      <c r="M147">
        <v>7</v>
      </c>
      <c r="N147" t="str">
        <f t="shared" si="8"/>
        <v>Bien</v>
      </c>
      <c r="P147" s="6" t="s">
        <v>153</v>
      </c>
      <c r="Q147" s="6" t="str">
        <f t="shared" si="11"/>
        <v>41-65</v>
      </c>
      <c r="R147" s="6" t="s">
        <v>158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 t="shared" si="9"/>
        <v>miércoles</v>
      </c>
      <c r="E148" s="1" t="str">
        <f t="shared" si="10"/>
        <v>octubre</v>
      </c>
      <c r="F148" t="s">
        <v>12</v>
      </c>
      <c r="G148" t="s">
        <v>15</v>
      </c>
      <c r="H148" t="s">
        <v>17</v>
      </c>
      <c r="I148">
        <v>10</v>
      </c>
      <c r="J148">
        <v>10</v>
      </c>
      <c r="K148">
        <v>10</v>
      </c>
      <c r="L148">
        <v>7</v>
      </c>
      <c r="M148">
        <v>10</v>
      </c>
      <c r="N148" t="str">
        <f t="shared" si="8"/>
        <v>Excelente</v>
      </c>
      <c r="O148" t="s">
        <v>24</v>
      </c>
      <c r="P148" s="6" t="s">
        <v>153</v>
      </c>
      <c r="Q148" s="6" t="str">
        <f t="shared" si="11"/>
        <v>41-65</v>
      </c>
      <c r="R148" s="6" t="s">
        <v>159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 t="shared" si="9"/>
        <v>miércoles</v>
      </c>
      <c r="E149" s="1" t="str">
        <f t="shared" si="10"/>
        <v>octubre</v>
      </c>
      <c r="F149" t="s">
        <v>12</v>
      </c>
      <c r="G149" t="s">
        <v>15</v>
      </c>
      <c r="H149" t="s">
        <v>17</v>
      </c>
      <c r="I149">
        <v>10</v>
      </c>
      <c r="J149">
        <v>10</v>
      </c>
      <c r="K149">
        <v>10</v>
      </c>
      <c r="L149">
        <v>10</v>
      </c>
      <c r="M149">
        <v>10</v>
      </c>
      <c r="N149" t="str">
        <f t="shared" si="8"/>
        <v>Excelente</v>
      </c>
      <c r="P149" s="6" t="s">
        <v>153</v>
      </c>
      <c r="Q149" s="6" t="str">
        <f t="shared" si="11"/>
        <v>41-65</v>
      </c>
      <c r="R149" s="6" t="s">
        <v>158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 t="shared" si="9"/>
        <v>miércoles</v>
      </c>
      <c r="E150" s="1" t="str">
        <f t="shared" si="10"/>
        <v>octubre</v>
      </c>
      <c r="F150" t="s">
        <v>12</v>
      </c>
      <c r="G150" t="s">
        <v>15</v>
      </c>
      <c r="H150" t="s">
        <v>17</v>
      </c>
      <c r="I150">
        <v>9</v>
      </c>
      <c r="J150">
        <v>9</v>
      </c>
      <c r="K150">
        <v>9</v>
      </c>
      <c r="L150">
        <v>7</v>
      </c>
      <c r="M150">
        <v>7</v>
      </c>
      <c r="N150" t="str">
        <f t="shared" si="8"/>
        <v>Bien</v>
      </c>
      <c r="P150" s="6" t="s">
        <v>153</v>
      </c>
      <c r="Q150" s="6" t="str">
        <f t="shared" si="11"/>
        <v>41-65</v>
      </c>
      <c r="R150" s="6" t="s">
        <v>158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 t="shared" si="9"/>
        <v>miércoles</v>
      </c>
      <c r="E151" s="1" t="str">
        <f t="shared" si="10"/>
        <v>octubre</v>
      </c>
      <c r="F151" t="s">
        <v>12</v>
      </c>
      <c r="G151" t="s">
        <v>15</v>
      </c>
      <c r="H151" t="s">
        <v>17</v>
      </c>
      <c r="I151">
        <v>10</v>
      </c>
      <c r="J151">
        <v>9</v>
      </c>
      <c r="K151">
        <v>10</v>
      </c>
      <c r="L151">
        <v>7</v>
      </c>
      <c r="M151">
        <v>9</v>
      </c>
      <c r="N151" t="str">
        <f t="shared" si="8"/>
        <v>Excelente</v>
      </c>
      <c r="P151" s="6" t="s">
        <v>156</v>
      </c>
      <c r="Q151" s="6" t="str">
        <f t="shared" si="11"/>
        <v>66-90</v>
      </c>
      <c r="R151" s="6" t="s">
        <v>158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 t="shared" si="9"/>
        <v>miércoles</v>
      </c>
      <c r="E152" s="1" t="str">
        <f t="shared" si="10"/>
        <v>octubre</v>
      </c>
      <c r="F152" t="s">
        <v>12</v>
      </c>
      <c r="G152" t="s">
        <v>15</v>
      </c>
      <c r="H152" t="s">
        <v>17</v>
      </c>
      <c r="I152">
        <v>9</v>
      </c>
      <c r="J152">
        <v>10</v>
      </c>
      <c r="K152">
        <v>10</v>
      </c>
      <c r="L152">
        <v>10</v>
      </c>
      <c r="M152">
        <v>10</v>
      </c>
      <c r="N152" t="str">
        <f t="shared" si="8"/>
        <v>Excelente</v>
      </c>
      <c r="P152" s="6" t="s">
        <v>153</v>
      </c>
      <c r="Q152" s="6" t="str">
        <f t="shared" si="11"/>
        <v>41-65</v>
      </c>
      <c r="R152" s="6" t="s">
        <v>158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 t="shared" si="9"/>
        <v>miércoles</v>
      </c>
      <c r="E153" s="1" t="str">
        <f t="shared" si="10"/>
        <v>octubre</v>
      </c>
      <c r="F153" t="s">
        <v>12</v>
      </c>
      <c r="G153" t="s">
        <v>15</v>
      </c>
      <c r="H153" t="s">
        <v>17</v>
      </c>
      <c r="I153">
        <v>4</v>
      </c>
      <c r="J153">
        <v>5</v>
      </c>
      <c r="K153">
        <v>7</v>
      </c>
      <c r="L153">
        <v>5</v>
      </c>
      <c r="M153">
        <v>7</v>
      </c>
      <c r="N153" t="str">
        <f t="shared" ref="N153:N215" si="12">IF(M153&lt;=2, "Muy poco", IF(M153&lt;=4, "Poco", IF(M153&lt;=6, "Regular",IF(M153&lt;=8, "Bien", "Excelente"))))</f>
        <v>Bien</v>
      </c>
      <c r="P153" s="6" t="s">
        <v>156</v>
      </c>
      <c r="Q153" s="6" t="str">
        <f t="shared" si="11"/>
        <v>66-90</v>
      </c>
      <c r="R153" s="6" t="s">
        <v>159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 t="shared" si="9"/>
        <v>miércoles</v>
      </c>
      <c r="E154" s="1" t="str">
        <f t="shared" si="10"/>
        <v>octubre</v>
      </c>
      <c r="F154" t="s">
        <v>12</v>
      </c>
      <c r="G154" t="s">
        <v>15</v>
      </c>
      <c r="H154" t="s">
        <v>17</v>
      </c>
      <c r="I154">
        <v>8</v>
      </c>
      <c r="J154">
        <v>7</v>
      </c>
      <c r="K154">
        <v>8</v>
      </c>
      <c r="L154">
        <v>3</v>
      </c>
      <c r="M154">
        <v>9</v>
      </c>
      <c r="N154" t="str">
        <f t="shared" si="12"/>
        <v>Excelente</v>
      </c>
      <c r="P154" s="6" t="s">
        <v>153</v>
      </c>
      <c r="Q154" s="6" t="str">
        <f t="shared" si="11"/>
        <v>41-65</v>
      </c>
      <c r="R154" s="6" t="s">
        <v>159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 t="shared" si="9"/>
        <v>miércoles</v>
      </c>
      <c r="E155" s="1" t="str">
        <f t="shared" si="10"/>
        <v>octubre</v>
      </c>
      <c r="F155" t="s">
        <v>12</v>
      </c>
      <c r="G155" t="s">
        <v>15</v>
      </c>
      <c r="H155" t="s">
        <v>17</v>
      </c>
      <c r="I155">
        <v>9</v>
      </c>
      <c r="J155">
        <v>9</v>
      </c>
      <c r="K155">
        <v>9</v>
      </c>
      <c r="L155">
        <v>7</v>
      </c>
      <c r="M155">
        <v>7</v>
      </c>
      <c r="N155" t="str">
        <f t="shared" si="12"/>
        <v>Bien</v>
      </c>
      <c r="P155" s="6" t="s">
        <v>153</v>
      </c>
      <c r="Q155" s="6" t="str">
        <f t="shared" si="11"/>
        <v>41-65</v>
      </c>
      <c r="R155" s="6" t="s">
        <v>159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 t="shared" si="9"/>
        <v>miércoles</v>
      </c>
      <c r="E156" s="1" t="str">
        <f t="shared" si="10"/>
        <v>octubre</v>
      </c>
      <c r="F156" t="s">
        <v>12</v>
      </c>
      <c r="G156" t="s">
        <v>15</v>
      </c>
      <c r="H156" t="s">
        <v>17</v>
      </c>
      <c r="I156">
        <v>8</v>
      </c>
      <c r="J156">
        <v>4</v>
      </c>
      <c r="K156">
        <v>6</v>
      </c>
      <c r="L156">
        <v>7</v>
      </c>
      <c r="M156">
        <v>7</v>
      </c>
      <c r="N156" t="str">
        <f t="shared" si="12"/>
        <v>Bien</v>
      </c>
      <c r="P156" s="6" t="s">
        <v>153</v>
      </c>
      <c r="Q156" s="6" t="str">
        <f t="shared" si="11"/>
        <v>41-65</v>
      </c>
      <c r="R156" s="6" t="s">
        <v>159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 t="shared" si="9"/>
        <v>miércoles</v>
      </c>
      <c r="E157" s="1" t="str">
        <f t="shared" si="10"/>
        <v>octubre</v>
      </c>
      <c r="F157" t="s">
        <v>12</v>
      </c>
      <c r="G157" t="s">
        <v>15</v>
      </c>
      <c r="H157" t="s">
        <v>17</v>
      </c>
      <c r="I157">
        <v>8</v>
      </c>
      <c r="J157">
        <v>8</v>
      </c>
      <c r="K157">
        <v>7</v>
      </c>
      <c r="L157">
        <v>7</v>
      </c>
      <c r="M157">
        <v>7</v>
      </c>
      <c r="N157" t="str">
        <f t="shared" si="12"/>
        <v>Bien</v>
      </c>
      <c r="P157" s="6" t="s">
        <v>153</v>
      </c>
      <c r="Q157" s="6" t="str">
        <f t="shared" si="11"/>
        <v>41-65</v>
      </c>
      <c r="R157" s="6" t="s">
        <v>159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 t="shared" si="9"/>
        <v>miércoles</v>
      </c>
      <c r="E158" s="1" t="str">
        <f t="shared" si="10"/>
        <v>octubre</v>
      </c>
      <c r="F158" t="s">
        <v>12</v>
      </c>
      <c r="G158" t="s">
        <v>15</v>
      </c>
      <c r="H158" t="s">
        <v>17</v>
      </c>
      <c r="I158">
        <v>10</v>
      </c>
      <c r="J158">
        <v>10</v>
      </c>
      <c r="K158">
        <v>10</v>
      </c>
      <c r="L158">
        <v>7</v>
      </c>
      <c r="M158">
        <v>7</v>
      </c>
      <c r="N158" t="str">
        <f t="shared" si="12"/>
        <v>Bien</v>
      </c>
      <c r="P158" s="6" t="s">
        <v>153</v>
      </c>
      <c r="Q158" s="6" t="str">
        <f t="shared" si="11"/>
        <v>41-65</v>
      </c>
      <c r="R158" s="6" t="s">
        <v>159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 t="shared" si="9"/>
        <v>miércoles</v>
      </c>
      <c r="E159" s="1" t="str">
        <f t="shared" si="10"/>
        <v>octubre</v>
      </c>
      <c r="F159" t="s">
        <v>12</v>
      </c>
      <c r="G159" t="s">
        <v>15</v>
      </c>
      <c r="H159" t="s">
        <v>17</v>
      </c>
      <c r="I159">
        <v>10</v>
      </c>
      <c r="J159">
        <v>10</v>
      </c>
      <c r="K159">
        <v>10</v>
      </c>
      <c r="L159">
        <v>7</v>
      </c>
      <c r="M159">
        <v>7</v>
      </c>
      <c r="N159" t="str">
        <f t="shared" si="12"/>
        <v>Bien</v>
      </c>
      <c r="P159" s="6" t="s">
        <v>153</v>
      </c>
      <c r="Q159" s="6" t="str">
        <f t="shared" si="11"/>
        <v>41-65</v>
      </c>
      <c r="R159" s="6" t="s">
        <v>159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 t="shared" si="9"/>
        <v>miércoles</v>
      </c>
      <c r="E160" s="1" t="str">
        <f t="shared" si="10"/>
        <v>octubre</v>
      </c>
      <c r="F160" t="s">
        <v>12</v>
      </c>
      <c r="G160" t="s">
        <v>15</v>
      </c>
      <c r="H160" t="s">
        <v>17</v>
      </c>
      <c r="I160">
        <v>10</v>
      </c>
      <c r="J160">
        <v>10</v>
      </c>
      <c r="K160">
        <v>10</v>
      </c>
      <c r="L160">
        <v>7</v>
      </c>
      <c r="M160">
        <v>10</v>
      </c>
      <c r="N160" t="str">
        <f t="shared" si="12"/>
        <v>Excelente</v>
      </c>
      <c r="P160" s="6" t="s">
        <v>153</v>
      </c>
      <c r="Q160" s="6" t="str">
        <f t="shared" si="11"/>
        <v>41-65</v>
      </c>
      <c r="R160" s="6" t="s">
        <v>159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 t="shared" si="9"/>
        <v>miércoles</v>
      </c>
      <c r="E161" s="1" t="str">
        <f t="shared" si="10"/>
        <v>octubre</v>
      </c>
      <c r="F161" t="s">
        <v>12</v>
      </c>
      <c r="G161" t="s">
        <v>15</v>
      </c>
      <c r="H161" t="s">
        <v>17</v>
      </c>
      <c r="I161">
        <v>10</v>
      </c>
      <c r="J161">
        <v>10</v>
      </c>
      <c r="K161">
        <v>7</v>
      </c>
      <c r="L161">
        <v>7</v>
      </c>
      <c r="M161">
        <v>10</v>
      </c>
      <c r="N161" t="str">
        <f t="shared" si="12"/>
        <v>Excelente</v>
      </c>
      <c r="O161" t="s">
        <v>25</v>
      </c>
      <c r="P161" s="6" t="s">
        <v>153</v>
      </c>
      <c r="Q161" s="6" t="str">
        <f t="shared" si="11"/>
        <v>41-65</v>
      </c>
      <c r="R161" s="6" t="s">
        <v>159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 t="shared" si="9"/>
        <v>miércoles</v>
      </c>
      <c r="E162" s="1" t="str">
        <f t="shared" si="10"/>
        <v>octubre</v>
      </c>
      <c r="F162" t="s">
        <v>12</v>
      </c>
      <c r="G162" t="s">
        <v>15</v>
      </c>
      <c r="H162" t="s">
        <v>17</v>
      </c>
      <c r="I162">
        <v>10</v>
      </c>
      <c r="J162">
        <v>10</v>
      </c>
      <c r="K162">
        <v>10</v>
      </c>
      <c r="L162">
        <v>10</v>
      </c>
      <c r="M162">
        <v>10</v>
      </c>
      <c r="N162" t="str">
        <f t="shared" si="12"/>
        <v>Excelente</v>
      </c>
      <c r="P162" s="6" t="s">
        <v>156</v>
      </c>
      <c r="Q162" s="6" t="str">
        <f t="shared" si="11"/>
        <v>66-90</v>
      </c>
      <c r="R162" s="6" t="s">
        <v>158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 t="shared" si="9"/>
        <v>miércoles</v>
      </c>
      <c r="E163" s="1" t="str">
        <f t="shared" si="10"/>
        <v>octubre</v>
      </c>
      <c r="F163" t="s">
        <v>12</v>
      </c>
      <c r="G163" t="s">
        <v>15</v>
      </c>
      <c r="H163" t="s">
        <v>17</v>
      </c>
      <c r="I163">
        <v>10</v>
      </c>
      <c r="J163">
        <v>10</v>
      </c>
      <c r="K163">
        <v>10</v>
      </c>
      <c r="L163">
        <v>10</v>
      </c>
      <c r="M163">
        <v>10</v>
      </c>
      <c r="N163" t="str">
        <f t="shared" si="12"/>
        <v>Excelente</v>
      </c>
      <c r="P163" s="6" t="s">
        <v>153</v>
      </c>
      <c r="Q163" s="6" t="str">
        <f t="shared" si="11"/>
        <v>41-65</v>
      </c>
      <c r="R163" s="6" t="s">
        <v>159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 t="shared" si="9"/>
        <v>miércoles</v>
      </c>
      <c r="E164" s="1" t="str">
        <f t="shared" si="10"/>
        <v>octubre</v>
      </c>
      <c r="F164" t="s">
        <v>12</v>
      </c>
      <c r="G164" t="s">
        <v>15</v>
      </c>
      <c r="H164" t="s">
        <v>16</v>
      </c>
      <c r="I164">
        <v>8</v>
      </c>
      <c r="J164">
        <v>8</v>
      </c>
      <c r="K164">
        <v>10</v>
      </c>
      <c r="L164">
        <v>9</v>
      </c>
      <c r="M164">
        <v>7</v>
      </c>
      <c r="N164" t="str">
        <f t="shared" si="12"/>
        <v>Bien</v>
      </c>
      <c r="P164" s="6" t="s">
        <v>157</v>
      </c>
      <c r="Q164" s="6" t="str">
        <f t="shared" si="11"/>
        <v>0-18</v>
      </c>
      <c r="R164" s="6" t="s">
        <v>158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 t="shared" si="9"/>
        <v>viernes</v>
      </c>
      <c r="E165" s="1" t="str">
        <f t="shared" si="10"/>
        <v>octubre</v>
      </c>
      <c r="F165" t="s">
        <v>12</v>
      </c>
      <c r="G165" t="s">
        <v>14</v>
      </c>
      <c r="H165" t="s">
        <v>16</v>
      </c>
      <c r="I165">
        <v>9</v>
      </c>
      <c r="J165">
        <v>9</v>
      </c>
      <c r="K165">
        <v>9</v>
      </c>
      <c r="L165">
        <v>4</v>
      </c>
      <c r="M165">
        <v>9</v>
      </c>
      <c r="N165" t="str">
        <f t="shared" si="12"/>
        <v>Excelente</v>
      </c>
      <c r="O165" t="s">
        <v>26</v>
      </c>
      <c r="P165" s="6" t="s">
        <v>153</v>
      </c>
      <c r="Q165" s="6" t="str">
        <f t="shared" si="11"/>
        <v>41-65</v>
      </c>
      <c r="R165" s="6" t="s">
        <v>159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 t="shared" si="9"/>
        <v>domingo</v>
      </c>
      <c r="E166" s="1" t="str">
        <f t="shared" si="10"/>
        <v>octubre</v>
      </c>
      <c r="F166" t="s">
        <v>12</v>
      </c>
      <c r="G166" t="s">
        <v>14</v>
      </c>
      <c r="H166" t="s">
        <v>16</v>
      </c>
      <c r="I166">
        <v>9</v>
      </c>
      <c r="J166">
        <v>9</v>
      </c>
      <c r="K166">
        <v>10</v>
      </c>
      <c r="L166">
        <v>10</v>
      </c>
      <c r="M166">
        <v>10</v>
      </c>
      <c r="N166" t="str">
        <f t="shared" si="12"/>
        <v>Excelente</v>
      </c>
      <c r="O166" t="s">
        <v>27</v>
      </c>
      <c r="P166" s="6" t="s">
        <v>154</v>
      </c>
      <c r="Q166" s="6" t="str">
        <f t="shared" si="11"/>
        <v>19-25</v>
      </c>
      <c r="R166" s="6" t="s">
        <v>159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 t="shared" si="9"/>
        <v>miércoles</v>
      </c>
      <c r="E167" s="1" t="str">
        <f t="shared" si="10"/>
        <v>octubre</v>
      </c>
      <c r="F167" t="s">
        <v>12</v>
      </c>
      <c r="G167" t="s">
        <v>15</v>
      </c>
      <c r="H167" t="s">
        <v>16</v>
      </c>
      <c r="I167">
        <v>10</v>
      </c>
      <c r="J167">
        <v>9</v>
      </c>
      <c r="K167">
        <v>10</v>
      </c>
      <c r="L167">
        <v>10</v>
      </c>
      <c r="M167">
        <v>10</v>
      </c>
      <c r="N167" t="str">
        <f t="shared" si="12"/>
        <v>Excelente</v>
      </c>
      <c r="P167" s="6" t="s">
        <v>153</v>
      </c>
      <c r="Q167" s="6" t="str">
        <f t="shared" si="11"/>
        <v>41-65</v>
      </c>
      <c r="R167" s="6" t="s">
        <v>164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 t="shared" si="9"/>
        <v>miércoles</v>
      </c>
      <c r="E168" s="1" t="str">
        <f t="shared" si="10"/>
        <v>octubre</v>
      </c>
      <c r="F168" t="s">
        <v>12</v>
      </c>
      <c r="G168" t="s">
        <v>15</v>
      </c>
      <c r="H168" t="s">
        <v>16</v>
      </c>
      <c r="I168">
        <v>9</v>
      </c>
      <c r="J168">
        <v>7</v>
      </c>
      <c r="K168">
        <v>10</v>
      </c>
      <c r="L168">
        <v>5</v>
      </c>
      <c r="M168">
        <v>9</v>
      </c>
      <c r="N168" t="str">
        <f t="shared" si="12"/>
        <v>Excelente</v>
      </c>
      <c r="P168" s="6" t="s">
        <v>154</v>
      </c>
      <c r="Q168" s="6" t="str">
        <f t="shared" si="11"/>
        <v>19-25</v>
      </c>
      <c r="R168" s="6" t="s">
        <v>159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 t="shared" si="9"/>
        <v>miércoles</v>
      </c>
      <c r="E169" s="1" t="str">
        <f t="shared" si="10"/>
        <v>octubre</v>
      </c>
      <c r="F169" t="s">
        <v>12</v>
      </c>
      <c r="G169" t="s">
        <v>15</v>
      </c>
      <c r="H169" t="s">
        <v>16</v>
      </c>
      <c r="I169">
        <v>8</v>
      </c>
      <c r="J169">
        <v>9</v>
      </c>
      <c r="K169">
        <v>10</v>
      </c>
      <c r="L169">
        <v>5</v>
      </c>
      <c r="M169">
        <v>8</v>
      </c>
      <c r="N169" t="str">
        <f t="shared" si="12"/>
        <v>Bien</v>
      </c>
      <c r="P169" s="6" t="s">
        <v>154</v>
      </c>
      <c r="Q169" s="6" t="str">
        <f t="shared" si="11"/>
        <v>19-25</v>
      </c>
      <c r="R169" s="6" t="s">
        <v>164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 t="shared" si="9"/>
        <v>miércoles</v>
      </c>
      <c r="E170" s="1" t="str">
        <f t="shared" si="10"/>
        <v>octubre</v>
      </c>
      <c r="F170" t="s">
        <v>12</v>
      </c>
      <c r="G170" t="s">
        <v>15</v>
      </c>
      <c r="H170" t="s">
        <v>16</v>
      </c>
      <c r="I170">
        <v>10</v>
      </c>
      <c r="J170">
        <v>10</v>
      </c>
      <c r="K170">
        <v>10</v>
      </c>
      <c r="L170">
        <v>10</v>
      </c>
      <c r="M170">
        <v>10</v>
      </c>
      <c r="N170" t="str">
        <f t="shared" si="12"/>
        <v>Excelente</v>
      </c>
      <c r="P170" s="6" t="s">
        <v>155</v>
      </c>
      <c r="Q170" s="6" t="str">
        <f t="shared" si="11"/>
        <v>26-40</v>
      </c>
      <c r="R170" s="6" t="s">
        <v>158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 t="shared" si="9"/>
        <v>miércoles</v>
      </c>
      <c r="E171" s="1" t="str">
        <f t="shared" si="10"/>
        <v>octubre</v>
      </c>
      <c r="F171" t="s">
        <v>12</v>
      </c>
      <c r="G171" t="s">
        <v>15</v>
      </c>
      <c r="H171" t="s">
        <v>16</v>
      </c>
      <c r="I171">
        <v>10</v>
      </c>
      <c r="J171">
        <v>10</v>
      </c>
      <c r="K171">
        <v>10</v>
      </c>
      <c r="L171">
        <v>10</v>
      </c>
      <c r="M171">
        <v>10</v>
      </c>
      <c r="N171" t="str">
        <f t="shared" si="12"/>
        <v>Excelente</v>
      </c>
      <c r="P171" s="6" t="s">
        <v>155</v>
      </c>
      <c r="Q171" s="6" t="str">
        <f t="shared" si="11"/>
        <v>26-40</v>
      </c>
      <c r="R171" s="6" t="s">
        <v>158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 t="shared" si="9"/>
        <v>miércoles</v>
      </c>
      <c r="E172" s="1" t="str">
        <f t="shared" si="10"/>
        <v>octubre</v>
      </c>
      <c r="F172" t="s">
        <v>12</v>
      </c>
      <c r="G172" t="s">
        <v>15</v>
      </c>
      <c r="H172" t="s">
        <v>16</v>
      </c>
      <c r="I172">
        <v>10</v>
      </c>
      <c r="J172">
        <v>10</v>
      </c>
      <c r="K172">
        <v>10</v>
      </c>
      <c r="L172">
        <v>10</v>
      </c>
      <c r="M172">
        <v>10</v>
      </c>
      <c r="N172" t="str">
        <f t="shared" si="12"/>
        <v>Excelente</v>
      </c>
      <c r="P172" s="6" t="s">
        <v>155</v>
      </c>
      <c r="Q172" s="6" t="str">
        <f t="shared" si="11"/>
        <v>26-40</v>
      </c>
      <c r="R172" s="6" t="s">
        <v>158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 t="shared" si="9"/>
        <v>miércoles</v>
      </c>
      <c r="E173" s="1" t="str">
        <f t="shared" si="10"/>
        <v>octubre</v>
      </c>
      <c r="F173" t="s">
        <v>12</v>
      </c>
      <c r="G173" t="s">
        <v>15</v>
      </c>
      <c r="H173" t="s">
        <v>16</v>
      </c>
      <c r="I173">
        <v>8</v>
      </c>
      <c r="J173">
        <v>6</v>
      </c>
      <c r="K173">
        <v>7</v>
      </c>
      <c r="L173">
        <v>8</v>
      </c>
      <c r="M173">
        <v>6</v>
      </c>
      <c r="N173" t="str">
        <f t="shared" si="12"/>
        <v>Regular</v>
      </c>
      <c r="P173" s="6" t="s">
        <v>155</v>
      </c>
      <c r="Q173" s="6" t="str">
        <f t="shared" si="11"/>
        <v>26-40</v>
      </c>
      <c r="R173" s="6" t="s">
        <v>158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 t="shared" si="9"/>
        <v>miércoles</v>
      </c>
      <c r="E174" s="1" t="str">
        <f t="shared" si="10"/>
        <v>octubre</v>
      </c>
      <c r="F174" t="s">
        <v>12</v>
      </c>
      <c r="G174" t="s">
        <v>15</v>
      </c>
      <c r="H174" t="s">
        <v>16</v>
      </c>
      <c r="I174">
        <v>8</v>
      </c>
      <c r="J174">
        <v>9</v>
      </c>
      <c r="K174">
        <v>9</v>
      </c>
      <c r="L174">
        <v>9</v>
      </c>
      <c r="M174">
        <v>9</v>
      </c>
      <c r="N174" t="str">
        <f t="shared" si="12"/>
        <v>Excelente</v>
      </c>
      <c r="P174" s="6" t="s">
        <v>156</v>
      </c>
      <c r="Q174" s="6" t="str">
        <f t="shared" si="11"/>
        <v>66-90</v>
      </c>
      <c r="R174" s="6" t="s">
        <v>158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 t="shared" si="9"/>
        <v>miércoles</v>
      </c>
      <c r="E175" s="1" t="str">
        <f t="shared" si="10"/>
        <v>octubre</v>
      </c>
      <c r="F175" t="s">
        <v>12</v>
      </c>
      <c r="G175" t="s">
        <v>15</v>
      </c>
      <c r="H175" t="s">
        <v>16</v>
      </c>
      <c r="I175">
        <v>10</v>
      </c>
      <c r="J175">
        <v>9</v>
      </c>
      <c r="K175">
        <v>10</v>
      </c>
      <c r="L175">
        <v>9</v>
      </c>
      <c r="M175">
        <v>9</v>
      </c>
      <c r="N175" t="str">
        <f t="shared" si="12"/>
        <v>Excelente</v>
      </c>
      <c r="P175" s="6" t="s">
        <v>153</v>
      </c>
      <c r="Q175" s="6" t="str">
        <f t="shared" si="11"/>
        <v>41-65</v>
      </c>
      <c r="R175" s="6" t="s">
        <v>164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 t="shared" si="9"/>
        <v>miércoles</v>
      </c>
      <c r="E176" s="1" t="str">
        <f t="shared" si="10"/>
        <v>octubre</v>
      </c>
      <c r="F176" t="s">
        <v>12</v>
      </c>
      <c r="G176" t="s">
        <v>15</v>
      </c>
      <c r="H176" t="s">
        <v>16</v>
      </c>
      <c r="I176">
        <v>10</v>
      </c>
      <c r="J176">
        <v>10</v>
      </c>
      <c r="K176">
        <v>10</v>
      </c>
      <c r="L176">
        <v>10</v>
      </c>
      <c r="M176">
        <v>10</v>
      </c>
      <c r="N176" t="str">
        <f t="shared" si="12"/>
        <v>Excelente</v>
      </c>
      <c r="P176" s="6" t="s">
        <v>155</v>
      </c>
      <c r="Q176" s="6" t="str">
        <f t="shared" si="11"/>
        <v>26-40</v>
      </c>
      <c r="R176" s="6" t="s">
        <v>164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 t="shared" si="9"/>
        <v>miércoles</v>
      </c>
      <c r="E177" s="1" t="str">
        <f t="shared" si="10"/>
        <v>octubre</v>
      </c>
      <c r="F177" t="s">
        <v>12</v>
      </c>
      <c r="G177" t="s">
        <v>15</v>
      </c>
      <c r="H177" t="s">
        <v>16</v>
      </c>
      <c r="I177">
        <v>5</v>
      </c>
      <c r="J177">
        <v>5</v>
      </c>
      <c r="K177">
        <v>10</v>
      </c>
      <c r="L177">
        <v>5</v>
      </c>
      <c r="M177">
        <v>9</v>
      </c>
      <c r="N177" t="str">
        <f t="shared" si="12"/>
        <v>Excelente</v>
      </c>
      <c r="P177" s="6" t="s">
        <v>154</v>
      </c>
      <c r="Q177" s="6" t="str">
        <f t="shared" si="11"/>
        <v>19-25</v>
      </c>
      <c r="R177" s="6" t="s">
        <v>158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 t="shared" si="9"/>
        <v>miércoles</v>
      </c>
      <c r="E178" s="1" t="str">
        <f t="shared" si="10"/>
        <v>octubre</v>
      </c>
      <c r="F178" t="s">
        <v>12</v>
      </c>
      <c r="G178" t="s">
        <v>15</v>
      </c>
      <c r="H178" t="s">
        <v>16</v>
      </c>
      <c r="I178">
        <v>9</v>
      </c>
      <c r="J178">
        <v>10</v>
      </c>
      <c r="K178">
        <v>10</v>
      </c>
      <c r="L178">
        <v>10</v>
      </c>
      <c r="M178">
        <v>10</v>
      </c>
      <c r="N178" t="str">
        <f t="shared" si="12"/>
        <v>Excelente</v>
      </c>
      <c r="P178" s="6" t="s">
        <v>156</v>
      </c>
      <c r="Q178" s="6" t="str">
        <f t="shared" si="11"/>
        <v>66-90</v>
      </c>
      <c r="R178" s="6" t="s">
        <v>159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 t="shared" si="9"/>
        <v>miércoles</v>
      </c>
      <c r="E179" s="1" t="str">
        <f t="shared" si="10"/>
        <v>octubre</v>
      </c>
      <c r="F179" t="s">
        <v>12</v>
      </c>
      <c r="G179" t="s">
        <v>15</v>
      </c>
      <c r="H179" t="s">
        <v>16</v>
      </c>
      <c r="I179">
        <v>1</v>
      </c>
      <c r="J179">
        <v>0</v>
      </c>
      <c r="K179">
        <v>10</v>
      </c>
      <c r="L179">
        <v>10</v>
      </c>
      <c r="M179">
        <v>2</v>
      </c>
      <c r="N179" t="str">
        <f t="shared" si="12"/>
        <v>Muy poco</v>
      </c>
      <c r="P179" s="6" t="s">
        <v>154</v>
      </c>
      <c r="Q179" s="6" t="str">
        <f t="shared" si="11"/>
        <v>19-25</v>
      </c>
      <c r="R179" s="6" t="s">
        <v>164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 t="shared" si="9"/>
        <v>miércoles</v>
      </c>
      <c r="E180" s="1" t="str">
        <f t="shared" si="10"/>
        <v>octubre</v>
      </c>
      <c r="F180" t="s">
        <v>12</v>
      </c>
      <c r="G180" t="s">
        <v>15</v>
      </c>
      <c r="H180" t="s">
        <v>16</v>
      </c>
      <c r="I180">
        <v>10</v>
      </c>
      <c r="J180">
        <v>10</v>
      </c>
      <c r="K180">
        <v>10</v>
      </c>
      <c r="L180">
        <v>10</v>
      </c>
      <c r="M180">
        <v>10</v>
      </c>
      <c r="N180" t="str">
        <f t="shared" si="12"/>
        <v>Excelente</v>
      </c>
      <c r="P180" s="6" t="s">
        <v>153</v>
      </c>
      <c r="Q180" s="6" t="str">
        <f t="shared" si="11"/>
        <v>41-65</v>
      </c>
      <c r="R180" s="6" t="s">
        <v>159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 t="shared" si="9"/>
        <v>miércoles</v>
      </c>
      <c r="E181" s="1" t="str">
        <f t="shared" si="10"/>
        <v>octubre</v>
      </c>
      <c r="F181" t="s">
        <v>12</v>
      </c>
      <c r="G181" t="s">
        <v>15</v>
      </c>
      <c r="H181" t="s">
        <v>16</v>
      </c>
      <c r="I181">
        <v>10</v>
      </c>
      <c r="J181">
        <v>10</v>
      </c>
      <c r="K181">
        <v>10</v>
      </c>
      <c r="L181">
        <v>10</v>
      </c>
      <c r="M181">
        <v>10</v>
      </c>
      <c r="N181" t="str">
        <f t="shared" si="12"/>
        <v>Excelente</v>
      </c>
      <c r="P181" s="6" t="s">
        <v>155</v>
      </c>
      <c r="Q181" s="6" t="str">
        <f t="shared" si="11"/>
        <v>26-40</v>
      </c>
      <c r="R181" s="6" t="s">
        <v>158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 t="shared" si="9"/>
        <v>miércoles</v>
      </c>
      <c r="E182" s="1" t="str">
        <f t="shared" si="10"/>
        <v>octubre</v>
      </c>
      <c r="F182" t="s">
        <v>12</v>
      </c>
      <c r="G182" t="s">
        <v>15</v>
      </c>
      <c r="H182" t="s">
        <v>16</v>
      </c>
      <c r="I182">
        <v>5</v>
      </c>
      <c r="J182">
        <v>2</v>
      </c>
      <c r="K182">
        <v>9</v>
      </c>
      <c r="L182">
        <v>4</v>
      </c>
      <c r="M182">
        <v>4</v>
      </c>
      <c r="N182" t="str">
        <f t="shared" si="12"/>
        <v>Poco</v>
      </c>
      <c r="P182" s="6" t="s">
        <v>154</v>
      </c>
      <c r="Q182" s="6" t="str">
        <f t="shared" si="11"/>
        <v>19-25</v>
      </c>
      <c r="R182" s="6" t="s">
        <v>159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 t="shared" si="9"/>
        <v>miércoles</v>
      </c>
      <c r="E183" s="1" t="str">
        <f t="shared" si="10"/>
        <v>octubre</v>
      </c>
      <c r="F183" t="s">
        <v>12</v>
      </c>
      <c r="G183" t="s">
        <v>15</v>
      </c>
      <c r="H183" t="s">
        <v>16</v>
      </c>
      <c r="I183">
        <v>10</v>
      </c>
      <c r="J183">
        <v>10</v>
      </c>
      <c r="K183">
        <v>10</v>
      </c>
      <c r="L183">
        <v>10</v>
      </c>
      <c r="M183">
        <v>10</v>
      </c>
      <c r="N183" t="str">
        <f t="shared" si="12"/>
        <v>Excelente</v>
      </c>
      <c r="P183" s="6" t="s">
        <v>153</v>
      </c>
      <c r="Q183" s="6" t="str">
        <f t="shared" si="11"/>
        <v>41-65</v>
      </c>
      <c r="R183" s="6" t="s">
        <v>159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 t="shared" si="9"/>
        <v>miércoles</v>
      </c>
      <c r="E184" s="1" t="str">
        <f t="shared" si="10"/>
        <v>octubre</v>
      </c>
      <c r="F184" t="s">
        <v>12</v>
      </c>
      <c r="G184" t="s">
        <v>15</v>
      </c>
      <c r="H184" t="s">
        <v>16</v>
      </c>
      <c r="I184">
        <v>10</v>
      </c>
      <c r="J184">
        <v>10</v>
      </c>
      <c r="K184">
        <v>10</v>
      </c>
      <c r="L184">
        <v>10</v>
      </c>
      <c r="M184">
        <v>10</v>
      </c>
      <c r="N184" t="str">
        <f t="shared" si="12"/>
        <v>Excelente</v>
      </c>
      <c r="P184" s="6" t="s">
        <v>153</v>
      </c>
      <c r="Q184" s="6" t="str">
        <f t="shared" si="11"/>
        <v>41-65</v>
      </c>
      <c r="R184" s="6" t="s">
        <v>159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 t="shared" si="9"/>
        <v>miércoles</v>
      </c>
      <c r="E185" s="1" t="str">
        <f t="shared" si="10"/>
        <v>octubre</v>
      </c>
      <c r="F185" t="s">
        <v>12</v>
      </c>
      <c r="G185" t="s">
        <v>15</v>
      </c>
      <c r="H185" t="s">
        <v>16</v>
      </c>
      <c r="I185">
        <v>9</v>
      </c>
      <c r="J185">
        <v>8</v>
      </c>
      <c r="K185">
        <v>10</v>
      </c>
      <c r="L185">
        <v>10</v>
      </c>
      <c r="M185">
        <v>9</v>
      </c>
      <c r="N185" t="str">
        <f t="shared" si="12"/>
        <v>Excelente</v>
      </c>
      <c r="P185" s="6" t="s">
        <v>155</v>
      </c>
      <c r="Q185" s="6" t="str">
        <f t="shared" si="11"/>
        <v>26-40</v>
      </c>
      <c r="R185" s="6" t="s">
        <v>164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 t="shared" si="9"/>
        <v>miércoles</v>
      </c>
      <c r="E186" s="1" t="str">
        <f t="shared" si="10"/>
        <v>octubre</v>
      </c>
      <c r="F186" t="s">
        <v>12</v>
      </c>
      <c r="G186" t="s">
        <v>15</v>
      </c>
      <c r="H186" t="s">
        <v>16</v>
      </c>
      <c r="I186">
        <v>10</v>
      </c>
      <c r="J186">
        <v>10</v>
      </c>
      <c r="K186">
        <v>10</v>
      </c>
      <c r="L186">
        <v>10</v>
      </c>
      <c r="M186">
        <v>10</v>
      </c>
      <c r="N186" t="str">
        <f t="shared" si="12"/>
        <v>Excelente</v>
      </c>
      <c r="P186" s="6" t="s">
        <v>153</v>
      </c>
      <c r="Q186" s="6" t="str">
        <f t="shared" si="11"/>
        <v>41-65</v>
      </c>
      <c r="R186" s="6" t="s">
        <v>159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 t="shared" si="9"/>
        <v>miércoles</v>
      </c>
      <c r="E187" s="1" t="str">
        <f t="shared" si="10"/>
        <v>octubre</v>
      </c>
      <c r="F187" t="s">
        <v>12</v>
      </c>
      <c r="G187" t="s">
        <v>15</v>
      </c>
      <c r="H187" t="s">
        <v>16</v>
      </c>
      <c r="I187">
        <v>10</v>
      </c>
      <c r="J187">
        <v>10</v>
      </c>
      <c r="K187">
        <v>10</v>
      </c>
      <c r="L187">
        <v>10</v>
      </c>
      <c r="M187">
        <v>10</v>
      </c>
      <c r="N187" t="str">
        <f t="shared" si="12"/>
        <v>Excelente</v>
      </c>
      <c r="P187" s="6" t="s">
        <v>156</v>
      </c>
      <c r="Q187" s="6" t="str">
        <f t="shared" si="11"/>
        <v>66-90</v>
      </c>
      <c r="R187" s="6" t="s">
        <v>159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 t="shared" si="9"/>
        <v>miércoles</v>
      </c>
      <c r="E188" s="1" t="str">
        <f t="shared" si="10"/>
        <v>octubre</v>
      </c>
      <c r="F188" t="s">
        <v>12</v>
      </c>
      <c r="G188" t="s">
        <v>15</v>
      </c>
      <c r="H188" t="s">
        <v>16</v>
      </c>
      <c r="I188">
        <v>10</v>
      </c>
      <c r="J188">
        <v>8</v>
      </c>
      <c r="K188">
        <v>10</v>
      </c>
      <c r="L188">
        <v>10</v>
      </c>
      <c r="M188">
        <v>7</v>
      </c>
      <c r="N188" t="str">
        <f t="shared" si="12"/>
        <v>Bien</v>
      </c>
      <c r="P188" s="6" t="s">
        <v>155</v>
      </c>
      <c r="Q188" s="6" t="str">
        <f t="shared" si="11"/>
        <v>26-40</v>
      </c>
      <c r="R188" s="6" t="s">
        <v>158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 t="shared" si="9"/>
        <v>miércoles</v>
      </c>
      <c r="E189" s="1" t="str">
        <f t="shared" si="10"/>
        <v>octubre</v>
      </c>
      <c r="F189" t="s">
        <v>12</v>
      </c>
      <c r="G189" t="s">
        <v>15</v>
      </c>
      <c r="H189" t="s">
        <v>16</v>
      </c>
      <c r="I189">
        <v>9</v>
      </c>
      <c r="J189">
        <v>10</v>
      </c>
      <c r="K189">
        <v>10</v>
      </c>
      <c r="L189">
        <v>10</v>
      </c>
      <c r="M189">
        <v>10</v>
      </c>
      <c r="N189" t="str">
        <f t="shared" si="12"/>
        <v>Excelente</v>
      </c>
      <c r="P189" s="6" t="s">
        <v>153</v>
      </c>
      <c r="Q189" s="6" t="str">
        <f t="shared" si="11"/>
        <v>41-65</v>
      </c>
      <c r="R189" s="6" t="s">
        <v>159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 t="shared" si="9"/>
        <v>miércoles</v>
      </c>
      <c r="E190" s="1" t="str">
        <f t="shared" si="10"/>
        <v>octubre</v>
      </c>
      <c r="F190" t="s">
        <v>12</v>
      </c>
      <c r="G190" t="s">
        <v>15</v>
      </c>
      <c r="H190" t="s">
        <v>16</v>
      </c>
      <c r="I190">
        <v>9</v>
      </c>
      <c r="J190">
        <v>9</v>
      </c>
      <c r="K190">
        <v>10</v>
      </c>
      <c r="L190">
        <v>10</v>
      </c>
      <c r="M190">
        <v>10</v>
      </c>
      <c r="N190" t="str">
        <f t="shared" si="12"/>
        <v>Excelente</v>
      </c>
      <c r="P190" s="6" t="s">
        <v>155</v>
      </c>
      <c r="Q190" s="6" t="str">
        <f t="shared" si="11"/>
        <v>26-40</v>
      </c>
      <c r="R190" s="6" t="s">
        <v>158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 t="shared" si="9"/>
        <v>miércoles</v>
      </c>
      <c r="E191" s="1" t="str">
        <f t="shared" si="10"/>
        <v>octubre</v>
      </c>
      <c r="F191" t="s">
        <v>12</v>
      </c>
      <c r="G191" t="s">
        <v>15</v>
      </c>
      <c r="H191" t="s">
        <v>16</v>
      </c>
      <c r="I191">
        <v>10</v>
      </c>
      <c r="J191">
        <v>10</v>
      </c>
      <c r="K191">
        <v>10</v>
      </c>
      <c r="L191">
        <v>8</v>
      </c>
      <c r="M191">
        <v>10</v>
      </c>
      <c r="N191" t="str">
        <f t="shared" si="12"/>
        <v>Excelente</v>
      </c>
      <c r="P191" s="6" t="s">
        <v>155</v>
      </c>
      <c r="Q191" s="6" t="str">
        <f t="shared" si="11"/>
        <v>26-40</v>
      </c>
      <c r="R191" s="6" t="s">
        <v>159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 t="shared" si="9"/>
        <v>miércoles</v>
      </c>
      <c r="E192" s="1" t="str">
        <f t="shared" si="10"/>
        <v>octubre</v>
      </c>
      <c r="F192" t="s">
        <v>12</v>
      </c>
      <c r="G192" t="s">
        <v>15</v>
      </c>
      <c r="H192" t="s">
        <v>16</v>
      </c>
      <c r="I192">
        <v>8</v>
      </c>
      <c r="J192">
        <v>8</v>
      </c>
      <c r="K192">
        <v>10</v>
      </c>
      <c r="L192">
        <v>10</v>
      </c>
      <c r="M192">
        <v>8</v>
      </c>
      <c r="N192" t="str">
        <f t="shared" si="12"/>
        <v>Bien</v>
      </c>
      <c r="P192" s="6" t="s">
        <v>155</v>
      </c>
      <c r="Q192" s="6" t="str">
        <f t="shared" si="11"/>
        <v>26-40</v>
      </c>
      <c r="R192" s="6" t="s">
        <v>158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 t="shared" si="9"/>
        <v>miércoles</v>
      </c>
      <c r="E193" s="1" t="str">
        <f t="shared" si="10"/>
        <v>octubre</v>
      </c>
      <c r="F193" t="s">
        <v>12</v>
      </c>
      <c r="G193" t="s">
        <v>15</v>
      </c>
      <c r="H193" t="s">
        <v>16</v>
      </c>
      <c r="I193">
        <v>10</v>
      </c>
      <c r="J193">
        <v>10</v>
      </c>
      <c r="K193">
        <v>10</v>
      </c>
      <c r="L193">
        <v>10</v>
      </c>
      <c r="M193">
        <v>10</v>
      </c>
      <c r="N193" t="str">
        <f t="shared" si="12"/>
        <v>Excelente</v>
      </c>
      <c r="P193" s="6" t="s">
        <v>155</v>
      </c>
      <c r="Q193" s="6" t="str">
        <f t="shared" si="11"/>
        <v>26-40</v>
      </c>
      <c r="R193" s="6" t="s">
        <v>164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 t="shared" ref="D194:D257" si="13">TEXT(B194, "dddd")</f>
        <v>miércoles</v>
      </c>
      <c r="E194" s="1" t="str">
        <f t="shared" ref="E194:E257" si="14">TEXT(B194,"mmmm")</f>
        <v>octubre</v>
      </c>
      <c r="F194" t="s">
        <v>12</v>
      </c>
      <c r="G194" t="s">
        <v>15</v>
      </c>
      <c r="H194" t="s">
        <v>16</v>
      </c>
      <c r="I194">
        <v>10</v>
      </c>
      <c r="J194">
        <v>10</v>
      </c>
      <c r="K194">
        <v>10</v>
      </c>
      <c r="L194">
        <v>7</v>
      </c>
      <c r="M194">
        <v>8</v>
      </c>
      <c r="N194" t="str">
        <f t="shared" si="12"/>
        <v>Bien</v>
      </c>
      <c r="P194" s="6" t="s">
        <v>154</v>
      </c>
      <c r="Q194" s="6" t="str">
        <f t="shared" ref="Q194:Q257" si="15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158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 t="shared" si="13"/>
        <v>miércoles</v>
      </c>
      <c r="E195" s="1" t="str">
        <f t="shared" si="14"/>
        <v>octubre</v>
      </c>
      <c r="F195" t="s">
        <v>12</v>
      </c>
      <c r="G195" t="s">
        <v>15</v>
      </c>
      <c r="H195" t="s">
        <v>16</v>
      </c>
      <c r="I195">
        <v>10</v>
      </c>
      <c r="J195">
        <v>10</v>
      </c>
      <c r="K195">
        <v>10</v>
      </c>
      <c r="L195">
        <v>7</v>
      </c>
      <c r="M195">
        <v>8</v>
      </c>
      <c r="N195" t="str">
        <f t="shared" si="12"/>
        <v>Bien</v>
      </c>
      <c r="P195" s="6" t="s">
        <v>154</v>
      </c>
      <c r="Q195" s="6" t="str">
        <f t="shared" si="15"/>
        <v>19-25</v>
      </c>
      <c r="R195" s="6" t="s">
        <v>164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 t="shared" si="13"/>
        <v>miércoles</v>
      </c>
      <c r="E196" s="1" t="str">
        <f t="shared" si="14"/>
        <v>octubre</v>
      </c>
      <c r="F196" t="s">
        <v>12</v>
      </c>
      <c r="G196" t="s">
        <v>15</v>
      </c>
      <c r="H196" t="s">
        <v>16</v>
      </c>
      <c r="I196">
        <v>10</v>
      </c>
      <c r="J196">
        <v>9</v>
      </c>
      <c r="K196">
        <v>10</v>
      </c>
      <c r="L196">
        <v>10</v>
      </c>
      <c r="M196">
        <v>9</v>
      </c>
      <c r="N196" t="str">
        <f t="shared" si="12"/>
        <v>Excelente</v>
      </c>
      <c r="P196" s="6" t="s">
        <v>157</v>
      </c>
      <c r="Q196" s="6" t="str">
        <f t="shared" si="15"/>
        <v>0-18</v>
      </c>
      <c r="R196" s="6" t="s">
        <v>158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 t="shared" si="13"/>
        <v>miércoles</v>
      </c>
      <c r="E197" s="1" t="str">
        <f t="shared" si="14"/>
        <v>octubre</v>
      </c>
      <c r="F197" t="s">
        <v>12</v>
      </c>
      <c r="G197" t="s">
        <v>15</v>
      </c>
      <c r="H197" t="s">
        <v>16</v>
      </c>
      <c r="I197">
        <v>8</v>
      </c>
      <c r="J197">
        <v>9</v>
      </c>
      <c r="K197">
        <v>10</v>
      </c>
      <c r="L197">
        <v>7</v>
      </c>
      <c r="M197">
        <v>9</v>
      </c>
      <c r="N197" t="str">
        <f t="shared" si="12"/>
        <v>Excelente</v>
      </c>
      <c r="P197" s="6" t="s">
        <v>155</v>
      </c>
      <c r="Q197" s="6" t="str">
        <f t="shared" si="15"/>
        <v>26-40</v>
      </c>
      <c r="R197" s="6" t="s">
        <v>158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 t="shared" si="13"/>
        <v>miércoles</v>
      </c>
      <c r="E198" s="1" t="str">
        <f t="shared" si="14"/>
        <v>octubre</v>
      </c>
      <c r="F198" t="s">
        <v>12</v>
      </c>
      <c r="G198" t="s">
        <v>15</v>
      </c>
      <c r="H198" t="s">
        <v>16</v>
      </c>
      <c r="I198">
        <v>8</v>
      </c>
      <c r="J198">
        <v>10</v>
      </c>
      <c r="K198">
        <v>10</v>
      </c>
      <c r="L198">
        <v>10</v>
      </c>
      <c r="M198">
        <v>10</v>
      </c>
      <c r="N198" t="str">
        <f t="shared" si="12"/>
        <v>Excelente</v>
      </c>
      <c r="P198" s="6" t="s">
        <v>153</v>
      </c>
      <c r="Q198" s="6" t="str">
        <f t="shared" si="15"/>
        <v>41-65</v>
      </c>
      <c r="R198" s="6" t="s">
        <v>164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 t="shared" si="13"/>
        <v>miércoles</v>
      </c>
      <c r="E199" s="1" t="str">
        <f t="shared" si="14"/>
        <v>octubre</v>
      </c>
      <c r="F199" t="s">
        <v>12</v>
      </c>
      <c r="G199" t="s">
        <v>15</v>
      </c>
      <c r="H199" t="s">
        <v>16</v>
      </c>
      <c r="I199">
        <v>8</v>
      </c>
      <c r="J199">
        <v>10</v>
      </c>
      <c r="K199">
        <v>10</v>
      </c>
      <c r="L199">
        <v>9</v>
      </c>
      <c r="M199">
        <v>9</v>
      </c>
      <c r="N199" t="str">
        <f t="shared" si="12"/>
        <v>Excelente</v>
      </c>
      <c r="P199" s="6" t="s">
        <v>156</v>
      </c>
      <c r="Q199" s="6" t="str">
        <f t="shared" si="15"/>
        <v>66-90</v>
      </c>
      <c r="R199" s="6" t="s">
        <v>159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 t="shared" si="13"/>
        <v>miércoles</v>
      </c>
      <c r="E200" s="1" t="str">
        <f t="shared" si="14"/>
        <v>octubre</v>
      </c>
      <c r="F200" t="s">
        <v>12</v>
      </c>
      <c r="G200" t="s">
        <v>15</v>
      </c>
      <c r="H200" t="s">
        <v>16</v>
      </c>
      <c r="I200">
        <v>9</v>
      </c>
      <c r="J200">
        <v>9</v>
      </c>
      <c r="K200">
        <v>10</v>
      </c>
      <c r="L200">
        <v>8</v>
      </c>
      <c r="M200">
        <v>9</v>
      </c>
      <c r="N200" t="str">
        <f t="shared" si="12"/>
        <v>Excelente</v>
      </c>
      <c r="P200" s="6" t="s">
        <v>153</v>
      </c>
      <c r="Q200" s="6" t="str">
        <f t="shared" si="15"/>
        <v>41-65</v>
      </c>
      <c r="R200" s="6" t="s">
        <v>164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 t="shared" si="13"/>
        <v>miércoles</v>
      </c>
      <c r="E201" s="1" t="str">
        <f t="shared" si="14"/>
        <v>octubre</v>
      </c>
      <c r="F201" t="s">
        <v>12</v>
      </c>
      <c r="G201" t="s">
        <v>15</v>
      </c>
      <c r="H201" t="s">
        <v>16</v>
      </c>
      <c r="I201">
        <v>10</v>
      </c>
      <c r="J201">
        <v>10</v>
      </c>
      <c r="K201">
        <v>10</v>
      </c>
      <c r="L201">
        <v>10</v>
      </c>
      <c r="M201">
        <v>10</v>
      </c>
      <c r="N201" t="str">
        <f t="shared" si="12"/>
        <v>Excelente</v>
      </c>
      <c r="P201" s="6" t="s">
        <v>156</v>
      </c>
      <c r="Q201" s="6" t="str">
        <f t="shared" si="15"/>
        <v>66-90</v>
      </c>
      <c r="R201" s="6" t="s">
        <v>158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 t="shared" si="13"/>
        <v>miércoles</v>
      </c>
      <c r="E202" s="1" t="str">
        <f t="shared" si="14"/>
        <v>octubre</v>
      </c>
      <c r="F202" t="s">
        <v>12</v>
      </c>
      <c r="G202" t="s">
        <v>15</v>
      </c>
      <c r="H202" t="s">
        <v>16</v>
      </c>
      <c r="I202">
        <v>10</v>
      </c>
      <c r="J202">
        <v>10</v>
      </c>
      <c r="K202">
        <v>10</v>
      </c>
      <c r="L202">
        <v>10</v>
      </c>
      <c r="M202">
        <v>10</v>
      </c>
      <c r="N202" t="str">
        <f t="shared" si="12"/>
        <v>Excelente</v>
      </c>
      <c r="P202" s="6" t="s">
        <v>153</v>
      </c>
      <c r="Q202" s="6" t="str">
        <f t="shared" si="15"/>
        <v>41-65</v>
      </c>
      <c r="R202" s="6" t="s">
        <v>164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 t="shared" si="13"/>
        <v>miércoles</v>
      </c>
      <c r="E203" s="1" t="str">
        <f t="shared" si="14"/>
        <v>octubre</v>
      </c>
      <c r="F203" t="s">
        <v>12</v>
      </c>
      <c r="G203" t="s">
        <v>15</v>
      </c>
      <c r="H203" t="s">
        <v>16</v>
      </c>
      <c r="I203">
        <v>10</v>
      </c>
      <c r="J203">
        <v>10</v>
      </c>
      <c r="K203">
        <v>10</v>
      </c>
      <c r="L203">
        <v>10</v>
      </c>
      <c r="M203">
        <v>10</v>
      </c>
      <c r="N203" t="str">
        <f t="shared" si="12"/>
        <v>Excelente</v>
      </c>
      <c r="P203" s="6" t="s">
        <v>155</v>
      </c>
      <c r="Q203" s="6" t="str">
        <f t="shared" si="15"/>
        <v>26-40</v>
      </c>
      <c r="R203" s="6" t="s">
        <v>164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 t="shared" si="13"/>
        <v>miércoles</v>
      </c>
      <c r="E204" s="1" t="str">
        <f t="shared" si="14"/>
        <v>octubre</v>
      </c>
      <c r="F204" t="s">
        <v>12</v>
      </c>
      <c r="G204" t="s">
        <v>15</v>
      </c>
      <c r="H204" t="s">
        <v>16</v>
      </c>
      <c r="I204">
        <v>10</v>
      </c>
      <c r="J204">
        <v>10</v>
      </c>
      <c r="K204">
        <v>10</v>
      </c>
      <c r="L204">
        <v>10</v>
      </c>
      <c r="M204">
        <v>10</v>
      </c>
      <c r="N204" t="str">
        <f t="shared" si="12"/>
        <v>Excelente</v>
      </c>
      <c r="P204" s="6" t="s">
        <v>155</v>
      </c>
      <c r="Q204" s="6" t="str">
        <f t="shared" si="15"/>
        <v>26-40</v>
      </c>
      <c r="R204" s="6" t="s">
        <v>159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 t="shared" si="13"/>
        <v>miércoles</v>
      </c>
      <c r="E205" s="1" t="str">
        <f t="shared" si="14"/>
        <v>octubre</v>
      </c>
      <c r="F205" t="s">
        <v>12</v>
      </c>
      <c r="G205" t="s">
        <v>15</v>
      </c>
      <c r="H205" t="s">
        <v>16</v>
      </c>
      <c r="I205">
        <v>10</v>
      </c>
      <c r="J205">
        <v>10</v>
      </c>
      <c r="K205">
        <v>10</v>
      </c>
      <c r="L205">
        <v>10</v>
      </c>
      <c r="M205">
        <v>10</v>
      </c>
      <c r="N205" t="str">
        <f t="shared" si="12"/>
        <v>Excelente</v>
      </c>
      <c r="P205" s="6" t="s">
        <v>155</v>
      </c>
      <c r="Q205" s="6" t="str">
        <f t="shared" si="15"/>
        <v>26-40</v>
      </c>
      <c r="R205" s="6" t="s">
        <v>158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 t="shared" si="13"/>
        <v>miércoles</v>
      </c>
      <c r="E206" s="1" t="str">
        <f t="shared" si="14"/>
        <v>octubre</v>
      </c>
      <c r="F206" t="s">
        <v>12</v>
      </c>
      <c r="G206" t="s">
        <v>15</v>
      </c>
      <c r="H206" t="s">
        <v>16</v>
      </c>
      <c r="I206">
        <v>9</v>
      </c>
      <c r="J206">
        <v>8</v>
      </c>
      <c r="K206">
        <v>10</v>
      </c>
      <c r="L206">
        <v>10</v>
      </c>
      <c r="M206">
        <v>10</v>
      </c>
      <c r="N206" t="str">
        <f t="shared" si="12"/>
        <v>Excelente</v>
      </c>
      <c r="P206" s="6" t="s">
        <v>157</v>
      </c>
      <c r="Q206" s="6" t="str">
        <f t="shared" si="15"/>
        <v>0-18</v>
      </c>
      <c r="R206" s="6" t="s">
        <v>159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 t="shared" si="13"/>
        <v>miércoles</v>
      </c>
      <c r="E207" s="1" t="str">
        <f t="shared" si="14"/>
        <v>octubre</v>
      </c>
      <c r="F207" t="s">
        <v>12</v>
      </c>
      <c r="G207" t="s">
        <v>15</v>
      </c>
      <c r="H207" t="s">
        <v>16</v>
      </c>
      <c r="I207">
        <v>10</v>
      </c>
      <c r="J207">
        <v>9</v>
      </c>
      <c r="K207">
        <v>10</v>
      </c>
      <c r="L207">
        <v>10</v>
      </c>
      <c r="M207">
        <v>10</v>
      </c>
      <c r="N207" t="str">
        <f t="shared" si="12"/>
        <v>Excelente</v>
      </c>
      <c r="P207" s="6" t="s">
        <v>153</v>
      </c>
      <c r="Q207" s="6" t="str">
        <f t="shared" si="15"/>
        <v>41-65</v>
      </c>
      <c r="R207" s="6" t="s">
        <v>158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 t="shared" si="13"/>
        <v>miércoles</v>
      </c>
      <c r="E208" s="1" t="str">
        <f t="shared" si="14"/>
        <v>octubre</v>
      </c>
      <c r="F208" t="s">
        <v>12</v>
      </c>
      <c r="G208" t="s">
        <v>15</v>
      </c>
      <c r="H208" t="s">
        <v>16</v>
      </c>
      <c r="I208">
        <v>10</v>
      </c>
      <c r="J208">
        <v>9</v>
      </c>
      <c r="K208">
        <v>9</v>
      </c>
      <c r="L208">
        <v>10</v>
      </c>
      <c r="M208">
        <v>10</v>
      </c>
      <c r="N208" t="str">
        <f t="shared" si="12"/>
        <v>Excelente</v>
      </c>
      <c r="P208" s="6" t="s">
        <v>153</v>
      </c>
      <c r="Q208" s="6" t="str">
        <f t="shared" si="15"/>
        <v>41-65</v>
      </c>
      <c r="R208" s="6" t="s">
        <v>159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 t="shared" si="13"/>
        <v>miércoles</v>
      </c>
      <c r="E209" s="1" t="str">
        <f t="shared" si="14"/>
        <v>octubre</v>
      </c>
      <c r="F209" t="s">
        <v>12</v>
      </c>
      <c r="G209" t="s">
        <v>15</v>
      </c>
      <c r="H209" t="s">
        <v>16</v>
      </c>
      <c r="I209">
        <v>10</v>
      </c>
      <c r="J209">
        <v>10</v>
      </c>
      <c r="K209">
        <v>10</v>
      </c>
      <c r="L209">
        <v>10</v>
      </c>
      <c r="M209">
        <v>10</v>
      </c>
      <c r="N209" t="str">
        <f t="shared" si="12"/>
        <v>Excelente</v>
      </c>
      <c r="P209" s="6" t="s">
        <v>153</v>
      </c>
      <c r="Q209" s="6" t="str">
        <f t="shared" si="15"/>
        <v>41-65</v>
      </c>
      <c r="R209" s="6" t="s">
        <v>158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 t="shared" si="13"/>
        <v>miércoles</v>
      </c>
      <c r="E210" s="1" t="str">
        <f t="shared" si="14"/>
        <v>octubre</v>
      </c>
      <c r="F210" t="s">
        <v>12</v>
      </c>
      <c r="G210" t="s">
        <v>15</v>
      </c>
      <c r="H210" t="s">
        <v>16</v>
      </c>
      <c r="I210">
        <v>7</v>
      </c>
      <c r="J210">
        <v>6</v>
      </c>
      <c r="K210">
        <v>7</v>
      </c>
      <c r="L210">
        <v>6</v>
      </c>
      <c r="M210">
        <v>7</v>
      </c>
      <c r="N210" t="str">
        <f t="shared" si="12"/>
        <v>Bien</v>
      </c>
      <c r="P210" s="6" t="s">
        <v>156</v>
      </c>
      <c r="Q210" s="6" t="str">
        <f t="shared" si="15"/>
        <v>66-90</v>
      </c>
      <c r="R210" s="6" t="s">
        <v>159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 t="shared" si="13"/>
        <v>miércoles</v>
      </c>
      <c r="E211" s="1" t="str">
        <f t="shared" si="14"/>
        <v>octubre</v>
      </c>
      <c r="F211" t="s">
        <v>12</v>
      </c>
      <c r="G211" t="s">
        <v>15</v>
      </c>
      <c r="H211" t="s">
        <v>16</v>
      </c>
      <c r="I211">
        <v>10</v>
      </c>
      <c r="J211">
        <v>8</v>
      </c>
      <c r="K211">
        <v>10</v>
      </c>
      <c r="L211">
        <v>10</v>
      </c>
      <c r="M211">
        <v>9</v>
      </c>
      <c r="N211" t="str">
        <f t="shared" si="12"/>
        <v>Excelente</v>
      </c>
      <c r="P211" s="6" t="s">
        <v>154</v>
      </c>
      <c r="Q211" s="6" t="str">
        <f t="shared" si="15"/>
        <v>19-25</v>
      </c>
      <c r="R211" s="6" t="s">
        <v>164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 t="shared" si="13"/>
        <v>miércoles</v>
      </c>
      <c r="E212" s="1" t="str">
        <f t="shared" si="14"/>
        <v>octubre</v>
      </c>
      <c r="F212" t="s">
        <v>12</v>
      </c>
      <c r="G212" t="s">
        <v>15</v>
      </c>
      <c r="H212" t="s">
        <v>16</v>
      </c>
      <c r="I212">
        <v>6</v>
      </c>
      <c r="J212">
        <v>9</v>
      </c>
      <c r="K212">
        <v>10</v>
      </c>
      <c r="L212">
        <v>10</v>
      </c>
      <c r="M212">
        <v>10</v>
      </c>
      <c r="N212" t="str">
        <f t="shared" si="12"/>
        <v>Excelente</v>
      </c>
      <c r="P212" s="6" t="s">
        <v>154</v>
      </c>
      <c r="Q212" s="6" t="str">
        <f t="shared" si="15"/>
        <v>19-25</v>
      </c>
      <c r="R212" s="6" t="s">
        <v>158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 t="shared" si="13"/>
        <v>miércoles</v>
      </c>
      <c r="E213" s="1" t="str">
        <f t="shared" si="14"/>
        <v>octubre</v>
      </c>
      <c r="F213" t="s">
        <v>12</v>
      </c>
      <c r="G213" t="s">
        <v>15</v>
      </c>
      <c r="H213" t="s">
        <v>16</v>
      </c>
      <c r="I213">
        <v>10</v>
      </c>
      <c r="J213">
        <v>8</v>
      </c>
      <c r="K213">
        <v>10</v>
      </c>
      <c r="L213">
        <v>9</v>
      </c>
      <c r="M213">
        <v>10</v>
      </c>
      <c r="N213" t="str">
        <f t="shared" si="12"/>
        <v>Excelente</v>
      </c>
      <c r="P213" s="6" t="s">
        <v>153</v>
      </c>
      <c r="Q213" s="6" t="str">
        <f t="shared" si="15"/>
        <v>41-65</v>
      </c>
      <c r="R213" s="6" t="s">
        <v>158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 t="shared" si="13"/>
        <v>miércoles</v>
      </c>
      <c r="E214" s="1" t="str">
        <f t="shared" si="14"/>
        <v>octubre</v>
      </c>
      <c r="F214" t="s">
        <v>12</v>
      </c>
      <c r="G214" t="s">
        <v>15</v>
      </c>
      <c r="H214" t="s">
        <v>16</v>
      </c>
      <c r="I214">
        <v>10</v>
      </c>
      <c r="J214">
        <v>10</v>
      </c>
      <c r="K214">
        <v>10</v>
      </c>
      <c r="L214">
        <v>10</v>
      </c>
      <c r="M214">
        <v>10</v>
      </c>
      <c r="N214" t="str">
        <f t="shared" si="12"/>
        <v>Excelente</v>
      </c>
      <c r="P214" s="6" t="s">
        <v>154</v>
      </c>
      <c r="Q214" s="6" t="str">
        <f t="shared" si="15"/>
        <v>19-25</v>
      </c>
      <c r="R214" s="6" t="s">
        <v>158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 t="shared" si="13"/>
        <v>miércoles</v>
      </c>
      <c r="E215" s="1" t="str">
        <f t="shared" si="14"/>
        <v>octubre</v>
      </c>
      <c r="F215" t="s">
        <v>12</v>
      </c>
      <c r="G215" t="s">
        <v>15</v>
      </c>
      <c r="H215" t="s">
        <v>16</v>
      </c>
      <c r="I215">
        <v>10</v>
      </c>
      <c r="J215">
        <v>10</v>
      </c>
      <c r="K215">
        <v>10</v>
      </c>
      <c r="L215">
        <v>10</v>
      </c>
      <c r="M215">
        <v>10</v>
      </c>
      <c r="N215" t="str">
        <f t="shared" si="12"/>
        <v>Excelente</v>
      </c>
      <c r="P215" s="6" t="s">
        <v>154</v>
      </c>
      <c r="Q215" s="6" t="str">
        <f t="shared" si="15"/>
        <v>19-25</v>
      </c>
      <c r="R215" s="6" t="s">
        <v>158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 t="shared" si="13"/>
        <v>miércoles</v>
      </c>
      <c r="E216" s="1" t="str">
        <f t="shared" si="14"/>
        <v>octubre</v>
      </c>
      <c r="F216" t="s">
        <v>12</v>
      </c>
      <c r="G216" t="s">
        <v>15</v>
      </c>
      <c r="H216" t="s">
        <v>16</v>
      </c>
      <c r="I216">
        <v>10</v>
      </c>
      <c r="J216">
        <v>8</v>
      </c>
      <c r="K216">
        <v>10</v>
      </c>
      <c r="L216">
        <v>8</v>
      </c>
      <c r="M216">
        <v>10</v>
      </c>
      <c r="N216" t="str">
        <f t="shared" ref="N216:N273" si="16">IF(M216&lt;=2, "Muy poco", IF(M216&lt;=4, "Poco", IF(M216&lt;=6, "Regular",IF(M216&lt;=8, "Bien", "Excelente"))))</f>
        <v>Excelente</v>
      </c>
      <c r="P216" s="6" t="s">
        <v>154</v>
      </c>
      <c r="Q216" s="6" t="str">
        <f t="shared" si="15"/>
        <v>19-25</v>
      </c>
      <c r="R216" s="6" t="s">
        <v>164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 t="shared" si="13"/>
        <v>miércoles</v>
      </c>
      <c r="E217" s="1" t="str">
        <f t="shared" si="14"/>
        <v>octubre</v>
      </c>
      <c r="F217" t="s">
        <v>12</v>
      </c>
      <c r="G217" t="s">
        <v>15</v>
      </c>
      <c r="H217" t="s">
        <v>16</v>
      </c>
      <c r="I217">
        <v>10</v>
      </c>
      <c r="J217">
        <v>10</v>
      </c>
      <c r="K217">
        <v>10</v>
      </c>
      <c r="L217">
        <v>10</v>
      </c>
      <c r="M217">
        <v>10</v>
      </c>
      <c r="N217" t="str">
        <f t="shared" si="16"/>
        <v>Excelente</v>
      </c>
      <c r="P217" s="6" t="s">
        <v>154</v>
      </c>
      <c r="Q217" s="6" t="str">
        <f t="shared" si="15"/>
        <v>19-25</v>
      </c>
      <c r="R217" s="6" t="s">
        <v>158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 t="shared" si="13"/>
        <v>miércoles</v>
      </c>
      <c r="E218" s="1" t="str">
        <f t="shared" si="14"/>
        <v>octubre</v>
      </c>
      <c r="F218" t="s">
        <v>12</v>
      </c>
      <c r="G218" t="s">
        <v>15</v>
      </c>
      <c r="H218" t="s">
        <v>16</v>
      </c>
      <c r="I218">
        <v>10</v>
      </c>
      <c r="J218">
        <v>10</v>
      </c>
      <c r="K218">
        <v>10</v>
      </c>
      <c r="L218">
        <v>9</v>
      </c>
      <c r="M218">
        <v>10</v>
      </c>
      <c r="N218" t="str">
        <f t="shared" si="16"/>
        <v>Excelente</v>
      </c>
      <c r="P218" s="6" t="s">
        <v>154</v>
      </c>
      <c r="Q218" s="6" t="str">
        <f t="shared" si="15"/>
        <v>19-25</v>
      </c>
      <c r="R218" s="6" t="s">
        <v>158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 t="shared" si="13"/>
        <v>miércoles</v>
      </c>
      <c r="E219" s="1" t="str">
        <f t="shared" si="14"/>
        <v>octubre</v>
      </c>
      <c r="F219" t="s">
        <v>12</v>
      </c>
      <c r="G219" t="s">
        <v>15</v>
      </c>
      <c r="H219" t="s">
        <v>16</v>
      </c>
      <c r="I219">
        <v>10</v>
      </c>
      <c r="J219">
        <v>10</v>
      </c>
      <c r="K219">
        <v>10</v>
      </c>
      <c r="L219">
        <v>10</v>
      </c>
      <c r="M219">
        <v>10</v>
      </c>
      <c r="N219" t="str">
        <f t="shared" si="16"/>
        <v>Excelente</v>
      </c>
      <c r="P219" s="6" t="s">
        <v>156</v>
      </c>
      <c r="Q219" s="6" t="str">
        <f t="shared" si="15"/>
        <v>66-90</v>
      </c>
      <c r="R219" s="6" t="s">
        <v>159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 t="shared" si="13"/>
        <v>miércoles</v>
      </c>
      <c r="E220" s="1" t="str">
        <f t="shared" si="14"/>
        <v>octubre</v>
      </c>
      <c r="F220" t="s">
        <v>12</v>
      </c>
      <c r="G220" t="s">
        <v>15</v>
      </c>
      <c r="H220" t="s">
        <v>16</v>
      </c>
      <c r="I220">
        <v>10</v>
      </c>
      <c r="J220">
        <v>9</v>
      </c>
      <c r="K220">
        <v>9</v>
      </c>
      <c r="L220">
        <v>8</v>
      </c>
      <c r="M220">
        <v>9</v>
      </c>
      <c r="N220" t="str">
        <f t="shared" si="16"/>
        <v>Excelente</v>
      </c>
      <c r="P220" s="6" t="s">
        <v>154</v>
      </c>
      <c r="Q220" s="6" t="str">
        <f t="shared" si="15"/>
        <v>19-25</v>
      </c>
      <c r="R220" s="6" t="s">
        <v>158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 t="shared" si="13"/>
        <v>miércoles</v>
      </c>
      <c r="E221" s="1" t="str">
        <f t="shared" si="14"/>
        <v>octubre</v>
      </c>
      <c r="F221" t="s">
        <v>12</v>
      </c>
      <c r="G221" t="s">
        <v>15</v>
      </c>
      <c r="H221" t="s">
        <v>16</v>
      </c>
      <c r="I221">
        <v>10</v>
      </c>
      <c r="J221">
        <v>7</v>
      </c>
      <c r="K221">
        <v>10</v>
      </c>
      <c r="L221">
        <v>5</v>
      </c>
      <c r="M221">
        <v>8</v>
      </c>
      <c r="N221" t="str">
        <f t="shared" si="16"/>
        <v>Bien</v>
      </c>
      <c r="P221" s="6" t="s">
        <v>154</v>
      </c>
      <c r="Q221" s="6" t="str">
        <f t="shared" si="15"/>
        <v>19-25</v>
      </c>
      <c r="R221" s="6" t="s">
        <v>159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 t="shared" si="13"/>
        <v>miércoles</v>
      </c>
      <c r="E222" s="1" t="str">
        <f t="shared" si="14"/>
        <v>octubre</v>
      </c>
      <c r="F222" t="s">
        <v>12</v>
      </c>
      <c r="G222" t="s">
        <v>15</v>
      </c>
      <c r="H222" t="s">
        <v>16</v>
      </c>
      <c r="I222">
        <v>10</v>
      </c>
      <c r="J222">
        <v>10</v>
      </c>
      <c r="K222">
        <v>10</v>
      </c>
      <c r="L222">
        <v>10</v>
      </c>
      <c r="M222">
        <v>10</v>
      </c>
      <c r="N222" t="str">
        <f t="shared" si="16"/>
        <v>Excelente</v>
      </c>
      <c r="P222" s="6" t="s">
        <v>156</v>
      </c>
      <c r="Q222" s="6" t="str">
        <f t="shared" si="15"/>
        <v>66-90</v>
      </c>
      <c r="R222" s="6" t="s">
        <v>159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 t="shared" si="13"/>
        <v>miércoles</v>
      </c>
      <c r="E223" s="1" t="str">
        <f t="shared" si="14"/>
        <v>octubre</v>
      </c>
      <c r="F223" t="s">
        <v>12</v>
      </c>
      <c r="G223" t="s">
        <v>15</v>
      </c>
      <c r="H223" t="s">
        <v>16</v>
      </c>
      <c r="I223">
        <v>10</v>
      </c>
      <c r="J223">
        <v>10</v>
      </c>
      <c r="K223">
        <v>10</v>
      </c>
      <c r="L223">
        <v>10</v>
      </c>
      <c r="M223">
        <v>10</v>
      </c>
      <c r="N223" t="str">
        <f t="shared" si="16"/>
        <v>Excelente</v>
      </c>
      <c r="P223" s="6" t="s">
        <v>153</v>
      </c>
      <c r="Q223" s="6" t="str">
        <f t="shared" si="15"/>
        <v>41-65</v>
      </c>
      <c r="R223" s="6" t="s">
        <v>159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 t="shared" si="13"/>
        <v>miércoles</v>
      </c>
      <c r="E224" s="1" t="str">
        <f t="shared" si="14"/>
        <v>octubre</v>
      </c>
      <c r="F224" t="s">
        <v>12</v>
      </c>
      <c r="G224" t="s">
        <v>15</v>
      </c>
      <c r="H224" t="s">
        <v>16</v>
      </c>
      <c r="I224">
        <v>10</v>
      </c>
      <c r="J224">
        <v>8</v>
      </c>
      <c r="K224">
        <v>10</v>
      </c>
      <c r="L224">
        <v>9</v>
      </c>
      <c r="M224">
        <v>9</v>
      </c>
      <c r="N224" t="str">
        <f t="shared" si="16"/>
        <v>Excelente</v>
      </c>
      <c r="P224" s="6" t="s">
        <v>155</v>
      </c>
      <c r="Q224" s="6" t="str">
        <f t="shared" si="15"/>
        <v>26-40</v>
      </c>
      <c r="R224" s="6" t="s">
        <v>159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 t="shared" si="13"/>
        <v>miércoles</v>
      </c>
      <c r="E225" s="1" t="str">
        <f t="shared" si="14"/>
        <v>octubre</v>
      </c>
      <c r="F225" t="s">
        <v>12</v>
      </c>
      <c r="G225" t="s">
        <v>15</v>
      </c>
      <c r="H225" t="s">
        <v>16</v>
      </c>
      <c r="I225">
        <v>9</v>
      </c>
      <c r="J225">
        <v>8</v>
      </c>
      <c r="K225">
        <v>9</v>
      </c>
      <c r="L225">
        <v>9</v>
      </c>
      <c r="M225">
        <v>9</v>
      </c>
      <c r="N225" t="str">
        <f t="shared" si="16"/>
        <v>Excelente</v>
      </c>
      <c r="P225" s="6" t="s">
        <v>153</v>
      </c>
      <c r="Q225" s="6" t="str">
        <f t="shared" si="15"/>
        <v>41-65</v>
      </c>
      <c r="R225" s="6" t="s">
        <v>158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 t="shared" si="13"/>
        <v>miércoles</v>
      </c>
      <c r="E226" s="1" t="str">
        <f t="shared" si="14"/>
        <v>octubre</v>
      </c>
      <c r="F226" t="s">
        <v>12</v>
      </c>
      <c r="G226" t="s">
        <v>15</v>
      </c>
      <c r="H226" t="s">
        <v>16</v>
      </c>
      <c r="I226">
        <v>10</v>
      </c>
      <c r="J226">
        <v>9</v>
      </c>
      <c r="K226">
        <v>10</v>
      </c>
      <c r="L226">
        <v>8</v>
      </c>
      <c r="M226">
        <v>8</v>
      </c>
      <c r="N226" t="str">
        <f t="shared" si="16"/>
        <v>Bien</v>
      </c>
      <c r="P226" s="6" t="s">
        <v>157</v>
      </c>
      <c r="Q226" s="6" t="str">
        <f t="shared" si="15"/>
        <v>0-18</v>
      </c>
      <c r="R226" s="6" t="s">
        <v>158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 t="shared" si="13"/>
        <v>miércoles</v>
      </c>
      <c r="E227" s="1" t="str">
        <f t="shared" si="14"/>
        <v>octubre</v>
      </c>
      <c r="F227" t="s">
        <v>12</v>
      </c>
      <c r="G227" t="s">
        <v>15</v>
      </c>
      <c r="H227" t="s">
        <v>16</v>
      </c>
      <c r="I227">
        <v>10</v>
      </c>
      <c r="J227">
        <v>10</v>
      </c>
      <c r="K227">
        <v>10</v>
      </c>
      <c r="L227">
        <v>10</v>
      </c>
      <c r="M227">
        <v>10</v>
      </c>
      <c r="N227" t="str">
        <f t="shared" si="16"/>
        <v>Excelente</v>
      </c>
      <c r="P227" s="6" t="s">
        <v>154</v>
      </c>
      <c r="Q227" s="6" t="str">
        <f t="shared" si="15"/>
        <v>19-25</v>
      </c>
      <c r="R227" s="6" t="s">
        <v>158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 t="shared" si="13"/>
        <v>miércoles</v>
      </c>
      <c r="E228" s="1" t="str">
        <f t="shared" si="14"/>
        <v>octubre</v>
      </c>
      <c r="F228" t="s">
        <v>12</v>
      </c>
      <c r="G228" t="s">
        <v>15</v>
      </c>
      <c r="H228" t="s">
        <v>16</v>
      </c>
      <c r="I228">
        <v>9</v>
      </c>
      <c r="J228">
        <v>8</v>
      </c>
      <c r="K228">
        <v>8</v>
      </c>
      <c r="L228">
        <v>8</v>
      </c>
      <c r="M228">
        <v>8</v>
      </c>
      <c r="N228" t="str">
        <f t="shared" si="16"/>
        <v>Bien</v>
      </c>
      <c r="P228" s="6" t="s">
        <v>153</v>
      </c>
      <c r="Q228" s="6" t="str">
        <f t="shared" si="15"/>
        <v>41-65</v>
      </c>
      <c r="R228" s="6" t="s">
        <v>164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 t="shared" si="13"/>
        <v>miércoles</v>
      </c>
      <c r="E229" s="1" t="str">
        <f t="shared" si="14"/>
        <v>octubre</v>
      </c>
      <c r="F229" t="s">
        <v>12</v>
      </c>
      <c r="G229" t="s">
        <v>15</v>
      </c>
      <c r="H229" t="s">
        <v>16</v>
      </c>
      <c r="I229">
        <v>10</v>
      </c>
      <c r="J229">
        <v>8</v>
      </c>
      <c r="K229">
        <v>10</v>
      </c>
      <c r="L229">
        <v>10</v>
      </c>
      <c r="M229">
        <v>10</v>
      </c>
      <c r="N229" t="str">
        <f t="shared" si="16"/>
        <v>Excelente</v>
      </c>
      <c r="P229" s="6" t="s">
        <v>153</v>
      </c>
      <c r="Q229" s="6" t="str">
        <f t="shared" si="15"/>
        <v>41-65</v>
      </c>
      <c r="R229" s="6" t="s">
        <v>158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 t="shared" si="13"/>
        <v>miércoles</v>
      </c>
      <c r="E230" s="1" t="str">
        <f t="shared" si="14"/>
        <v>octubre</v>
      </c>
      <c r="F230" t="s">
        <v>12</v>
      </c>
      <c r="G230" t="s">
        <v>15</v>
      </c>
      <c r="H230" t="s">
        <v>16</v>
      </c>
      <c r="I230">
        <v>4</v>
      </c>
      <c r="J230">
        <v>8</v>
      </c>
      <c r="K230">
        <v>6</v>
      </c>
      <c r="L230">
        <v>5</v>
      </c>
      <c r="M230">
        <v>8</v>
      </c>
      <c r="N230" t="str">
        <f t="shared" si="16"/>
        <v>Bien</v>
      </c>
      <c r="P230" s="6" t="s">
        <v>157</v>
      </c>
      <c r="Q230" s="6" t="str">
        <f t="shared" si="15"/>
        <v>0-18</v>
      </c>
      <c r="R230" s="6" t="s">
        <v>158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 t="shared" si="13"/>
        <v>miércoles</v>
      </c>
      <c r="E231" s="1" t="str">
        <f t="shared" si="14"/>
        <v>octubre</v>
      </c>
      <c r="F231" t="s">
        <v>12</v>
      </c>
      <c r="G231" t="s">
        <v>15</v>
      </c>
      <c r="H231" t="s">
        <v>16</v>
      </c>
      <c r="I231">
        <v>10</v>
      </c>
      <c r="J231">
        <v>10</v>
      </c>
      <c r="K231">
        <v>10</v>
      </c>
      <c r="L231">
        <v>10</v>
      </c>
      <c r="M231">
        <v>10</v>
      </c>
      <c r="N231" t="str">
        <f t="shared" si="16"/>
        <v>Excelente</v>
      </c>
      <c r="P231" s="6" t="s">
        <v>154</v>
      </c>
      <c r="Q231" s="6" t="str">
        <f t="shared" si="15"/>
        <v>19-25</v>
      </c>
      <c r="R231" s="6" t="s">
        <v>158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 t="shared" si="13"/>
        <v>miércoles</v>
      </c>
      <c r="E232" s="1" t="str">
        <f t="shared" si="14"/>
        <v>octubre</v>
      </c>
      <c r="F232" t="s">
        <v>12</v>
      </c>
      <c r="G232" t="s">
        <v>15</v>
      </c>
      <c r="H232" t="s">
        <v>16</v>
      </c>
      <c r="I232">
        <v>10</v>
      </c>
      <c r="J232">
        <v>10</v>
      </c>
      <c r="K232">
        <v>10</v>
      </c>
      <c r="L232">
        <v>10</v>
      </c>
      <c r="M232">
        <v>10</v>
      </c>
      <c r="N232" t="str">
        <f t="shared" si="16"/>
        <v>Excelente</v>
      </c>
      <c r="P232" s="6" t="s">
        <v>153</v>
      </c>
      <c r="Q232" s="6" t="str">
        <f t="shared" si="15"/>
        <v>41-65</v>
      </c>
      <c r="R232" s="6" t="s">
        <v>159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 t="shared" si="13"/>
        <v>miércoles</v>
      </c>
      <c r="E233" s="1" t="str">
        <f t="shared" si="14"/>
        <v>octubre</v>
      </c>
      <c r="F233" t="s">
        <v>12</v>
      </c>
      <c r="G233" t="s">
        <v>15</v>
      </c>
      <c r="H233" t="s">
        <v>16</v>
      </c>
      <c r="I233">
        <v>9</v>
      </c>
      <c r="J233">
        <v>9</v>
      </c>
      <c r="K233">
        <v>10</v>
      </c>
      <c r="L233">
        <v>6</v>
      </c>
      <c r="M233">
        <v>10</v>
      </c>
      <c r="N233" t="str">
        <f t="shared" si="16"/>
        <v>Excelente</v>
      </c>
      <c r="P233" s="6" t="s">
        <v>155</v>
      </c>
      <c r="Q233" s="6" t="str">
        <f t="shared" si="15"/>
        <v>26-40</v>
      </c>
      <c r="R233" s="6" t="s">
        <v>158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 t="shared" si="13"/>
        <v>miércoles</v>
      </c>
      <c r="E234" s="1" t="str">
        <f t="shared" si="14"/>
        <v>octubre</v>
      </c>
      <c r="F234" t="s">
        <v>12</v>
      </c>
      <c r="G234" t="s">
        <v>15</v>
      </c>
      <c r="H234" t="s">
        <v>16</v>
      </c>
      <c r="I234">
        <v>10</v>
      </c>
      <c r="J234">
        <v>10</v>
      </c>
      <c r="K234">
        <v>10</v>
      </c>
      <c r="L234">
        <v>10</v>
      </c>
      <c r="M234">
        <v>10</v>
      </c>
      <c r="N234" t="str">
        <f t="shared" si="16"/>
        <v>Excelente</v>
      </c>
      <c r="P234" s="6" t="s">
        <v>153</v>
      </c>
      <c r="Q234" s="6" t="str">
        <f t="shared" si="15"/>
        <v>41-65</v>
      </c>
      <c r="R234" s="6" t="s">
        <v>159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 t="shared" si="13"/>
        <v>miércoles</v>
      </c>
      <c r="E235" s="1" t="str">
        <f t="shared" si="14"/>
        <v>octubre</v>
      </c>
      <c r="F235" t="s">
        <v>12</v>
      </c>
      <c r="G235" t="s">
        <v>15</v>
      </c>
      <c r="H235" t="s">
        <v>16</v>
      </c>
      <c r="I235">
        <v>10</v>
      </c>
      <c r="J235">
        <v>10</v>
      </c>
      <c r="K235">
        <v>10</v>
      </c>
      <c r="L235">
        <v>10</v>
      </c>
      <c r="M235">
        <v>10</v>
      </c>
      <c r="N235" t="str">
        <f t="shared" si="16"/>
        <v>Excelente</v>
      </c>
      <c r="P235" s="6" t="s">
        <v>156</v>
      </c>
      <c r="Q235" s="6" t="str">
        <f t="shared" si="15"/>
        <v>66-90</v>
      </c>
      <c r="R235" s="6" t="s">
        <v>158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 t="shared" si="13"/>
        <v>miércoles</v>
      </c>
      <c r="E236" s="1" t="str">
        <f t="shared" si="14"/>
        <v>octubre</v>
      </c>
      <c r="F236" t="s">
        <v>12</v>
      </c>
      <c r="G236" t="s">
        <v>15</v>
      </c>
      <c r="H236" t="s">
        <v>16</v>
      </c>
      <c r="I236">
        <v>10</v>
      </c>
      <c r="J236">
        <v>10</v>
      </c>
      <c r="K236">
        <v>10</v>
      </c>
      <c r="L236">
        <v>10</v>
      </c>
      <c r="M236">
        <v>10</v>
      </c>
      <c r="N236" t="str">
        <f t="shared" si="16"/>
        <v>Excelente</v>
      </c>
      <c r="P236" s="6" t="s">
        <v>153</v>
      </c>
      <c r="Q236" s="6" t="str">
        <f t="shared" si="15"/>
        <v>41-65</v>
      </c>
      <c r="R236" s="6" t="s">
        <v>159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 t="shared" si="13"/>
        <v>miércoles</v>
      </c>
      <c r="E237" s="1" t="str">
        <f t="shared" si="14"/>
        <v>octubre</v>
      </c>
      <c r="F237" t="s">
        <v>12</v>
      </c>
      <c r="G237" t="s">
        <v>15</v>
      </c>
      <c r="H237" t="s">
        <v>16</v>
      </c>
      <c r="I237">
        <v>10</v>
      </c>
      <c r="J237">
        <v>10</v>
      </c>
      <c r="K237">
        <v>10</v>
      </c>
      <c r="L237">
        <v>10</v>
      </c>
      <c r="M237">
        <v>8</v>
      </c>
      <c r="N237" t="str">
        <f t="shared" si="16"/>
        <v>Bien</v>
      </c>
      <c r="P237" s="6" t="s">
        <v>156</v>
      </c>
      <c r="Q237" s="6" t="str">
        <f t="shared" si="15"/>
        <v>66-90</v>
      </c>
      <c r="R237" s="6" t="s">
        <v>164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 t="shared" si="13"/>
        <v>miércoles</v>
      </c>
      <c r="E238" s="1" t="str">
        <f t="shared" si="14"/>
        <v>octubre</v>
      </c>
      <c r="F238" t="s">
        <v>12</v>
      </c>
      <c r="G238" t="s">
        <v>15</v>
      </c>
      <c r="H238" t="s">
        <v>16</v>
      </c>
      <c r="I238">
        <v>10</v>
      </c>
      <c r="J238">
        <v>10</v>
      </c>
      <c r="K238">
        <v>10</v>
      </c>
      <c r="L238">
        <v>8</v>
      </c>
      <c r="M238">
        <v>10</v>
      </c>
      <c r="N238" t="str">
        <f t="shared" si="16"/>
        <v>Excelente</v>
      </c>
      <c r="P238" s="6" t="s">
        <v>157</v>
      </c>
      <c r="Q238" s="6" t="str">
        <f t="shared" si="15"/>
        <v>0-18</v>
      </c>
      <c r="R238" s="6" t="s">
        <v>164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 t="shared" si="13"/>
        <v>miércoles</v>
      </c>
      <c r="E239" s="1" t="str">
        <f t="shared" si="14"/>
        <v>octubre</v>
      </c>
      <c r="F239" t="s">
        <v>12</v>
      </c>
      <c r="G239" t="s">
        <v>15</v>
      </c>
      <c r="H239" t="s">
        <v>16</v>
      </c>
      <c r="I239">
        <v>10</v>
      </c>
      <c r="J239">
        <v>10</v>
      </c>
      <c r="K239">
        <v>10</v>
      </c>
      <c r="L239">
        <v>10</v>
      </c>
      <c r="M239">
        <v>10</v>
      </c>
      <c r="N239" t="str">
        <f t="shared" si="16"/>
        <v>Excelente</v>
      </c>
      <c r="P239" s="6" t="s">
        <v>155</v>
      </c>
      <c r="Q239" s="6" t="str">
        <f t="shared" si="15"/>
        <v>26-40</v>
      </c>
      <c r="R239" s="6" t="s">
        <v>158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 t="shared" si="13"/>
        <v>miércoles</v>
      </c>
      <c r="E240" s="1" t="str">
        <f t="shared" si="14"/>
        <v>octubre</v>
      </c>
      <c r="F240" t="s">
        <v>12</v>
      </c>
      <c r="G240" t="s">
        <v>15</v>
      </c>
      <c r="H240" t="s">
        <v>16</v>
      </c>
      <c r="I240">
        <v>9</v>
      </c>
      <c r="J240">
        <v>8</v>
      </c>
      <c r="K240">
        <v>9</v>
      </c>
      <c r="L240">
        <v>7</v>
      </c>
      <c r="M240">
        <v>9</v>
      </c>
      <c r="N240" t="str">
        <f t="shared" si="16"/>
        <v>Excelente</v>
      </c>
      <c r="P240" s="6" t="s">
        <v>156</v>
      </c>
      <c r="Q240" s="6" t="str">
        <f t="shared" si="15"/>
        <v>66-90</v>
      </c>
      <c r="R240" s="6" t="s">
        <v>159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 t="shared" si="13"/>
        <v>miércoles</v>
      </c>
      <c r="E241" s="1" t="str">
        <f t="shared" si="14"/>
        <v>octubre</v>
      </c>
      <c r="F241" t="s">
        <v>12</v>
      </c>
      <c r="G241" t="s">
        <v>15</v>
      </c>
      <c r="H241" t="s">
        <v>16</v>
      </c>
      <c r="I241">
        <v>9</v>
      </c>
      <c r="J241">
        <v>10</v>
      </c>
      <c r="K241">
        <v>10</v>
      </c>
      <c r="L241">
        <v>8</v>
      </c>
      <c r="M241">
        <v>10</v>
      </c>
      <c r="N241" t="str">
        <f t="shared" si="16"/>
        <v>Excelente</v>
      </c>
      <c r="P241" s="6" t="s">
        <v>157</v>
      </c>
      <c r="Q241" s="6" t="str">
        <f t="shared" si="15"/>
        <v>0-18</v>
      </c>
      <c r="R241" s="6" t="s">
        <v>159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 t="shared" si="13"/>
        <v>miércoles</v>
      </c>
      <c r="E242" s="1" t="str">
        <f t="shared" si="14"/>
        <v>octubre</v>
      </c>
      <c r="F242" t="s">
        <v>12</v>
      </c>
      <c r="G242" t="s">
        <v>15</v>
      </c>
      <c r="H242" t="s">
        <v>16</v>
      </c>
      <c r="I242">
        <v>10</v>
      </c>
      <c r="J242">
        <v>10</v>
      </c>
      <c r="K242">
        <v>10</v>
      </c>
      <c r="L242">
        <v>10</v>
      </c>
      <c r="M242">
        <v>10</v>
      </c>
      <c r="N242" t="str">
        <f t="shared" si="16"/>
        <v>Excelente</v>
      </c>
      <c r="P242" s="6" t="s">
        <v>153</v>
      </c>
      <c r="Q242" s="6" t="str">
        <f t="shared" si="15"/>
        <v>41-65</v>
      </c>
      <c r="R242" s="6" t="s">
        <v>158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 t="shared" si="13"/>
        <v>miércoles</v>
      </c>
      <c r="E243" s="1" t="str">
        <f t="shared" si="14"/>
        <v>octubre</v>
      </c>
      <c r="F243" t="s">
        <v>12</v>
      </c>
      <c r="G243" t="s">
        <v>15</v>
      </c>
      <c r="H243" t="s">
        <v>16</v>
      </c>
      <c r="I243">
        <v>10</v>
      </c>
      <c r="J243">
        <v>10</v>
      </c>
      <c r="K243">
        <v>10</v>
      </c>
      <c r="L243">
        <v>10</v>
      </c>
      <c r="M243">
        <v>10</v>
      </c>
      <c r="N243" t="str">
        <f t="shared" si="16"/>
        <v>Excelente</v>
      </c>
      <c r="P243" s="6" t="s">
        <v>155</v>
      </c>
      <c r="Q243" s="6" t="str">
        <f t="shared" si="15"/>
        <v>26-40</v>
      </c>
      <c r="R243" s="6" t="s">
        <v>164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 t="shared" si="13"/>
        <v>miércoles</v>
      </c>
      <c r="E244" s="1" t="str">
        <f t="shared" si="14"/>
        <v>octubre</v>
      </c>
      <c r="F244" t="s">
        <v>12</v>
      </c>
      <c r="G244" t="s">
        <v>15</v>
      </c>
      <c r="H244" t="s">
        <v>16</v>
      </c>
      <c r="I244">
        <v>10</v>
      </c>
      <c r="J244">
        <v>10</v>
      </c>
      <c r="K244">
        <v>10</v>
      </c>
      <c r="L244">
        <v>10</v>
      </c>
      <c r="M244">
        <v>10</v>
      </c>
      <c r="N244" t="str">
        <f t="shared" si="16"/>
        <v>Excelente</v>
      </c>
      <c r="P244" s="6" t="s">
        <v>157</v>
      </c>
      <c r="Q244" s="6" t="str">
        <f t="shared" si="15"/>
        <v>0-18</v>
      </c>
      <c r="R244" s="6" t="s">
        <v>158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 t="shared" si="13"/>
        <v>miércoles</v>
      </c>
      <c r="E245" s="1" t="str">
        <f t="shared" si="14"/>
        <v>octubre</v>
      </c>
      <c r="F245" t="s">
        <v>12</v>
      </c>
      <c r="G245" t="s">
        <v>15</v>
      </c>
      <c r="H245" t="s">
        <v>16</v>
      </c>
      <c r="I245">
        <v>10</v>
      </c>
      <c r="J245">
        <v>9</v>
      </c>
      <c r="K245">
        <v>10</v>
      </c>
      <c r="L245">
        <v>8</v>
      </c>
      <c r="M245">
        <v>9</v>
      </c>
      <c r="N245" t="str">
        <f t="shared" si="16"/>
        <v>Excelente</v>
      </c>
      <c r="P245" s="6" t="s">
        <v>153</v>
      </c>
      <c r="Q245" s="6" t="str">
        <f t="shared" si="15"/>
        <v>41-65</v>
      </c>
      <c r="R245" s="6" t="s">
        <v>164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 t="shared" si="13"/>
        <v>miércoles</v>
      </c>
      <c r="E246" s="1" t="str">
        <f t="shared" si="14"/>
        <v>octubre</v>
      </c>
      <c r="F246" t="s">
        <v>12</v>
      </c>
      <c r="G246" t="s">
        <v>15</v>
      </c>
      <c r="H246" t="s">
        <v>16</v>
      </c>
      <c r="I246">
        <v>10</v>
      </c>
      <c r="J246">
        <v>10</v>
      </c>
      <c r="K246">
        <v>10</v>
      </c>
      <c r="L246">
        <v>8</v>
      </c>
      <c r="M246">
        <v>10</v>
      </c>
      <c r="N246" t="str">
        <f t="shared" si="16"/>
        <v>Excelente</v>
      </c>
      <c r="P246" s="6" t="s">
        <v>155</v>
      </c>
      <c r="Q246" s="6" t="str">
        <f t="shared" si="15"/>
        <v>26-40</v>
      </c>
      <c r="R246" s="6" t="s">
        <v>158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 t="shared" si="13"/>
        <v>miércoles</v>
      </c>
      <c r="E247" s="1" t="str">
        <f t="shared" si="14"/>
        <v>octubre</v>
      </c>
      <c r="F247" t="s">
        <v>12</v>
      </c>
      <c r="G247" t="s">
        <v>15</v>
      </c>
      <c r="H247" t="s">
        <v>16</v>
      </c>
      <c r="I247">
        <v>9</v>
      </c>
      <c r="J247">
        <v>9</v>
      </c>
      <c r="K247">
        <v>9</v>
      </c>
      <c r="L247">
        <v>9</v>
      </c>
      <c r="M247">
        <v>9</v>
      </c>
      <c r="N247" t="str">
        <f t="shared" si="16"/>
        <v>Excelente</v>
      </c>
      <c r="P247" s="6" t="s">
        <v>155</v>
      </c>
      <c r="Q247" s="6" t="str">
        <f t="shared" si="15"/>
        <v>26-40</v>
      </c>
      <c r="R247" s="6" t="s">
        <v>158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 t="shared" si="13"/>
        <v>miércoles</v>
      </c>
      <c r="E248" s="1" t="str">
        <f t="shared" si="14"/>
        <v>octubre</v>
      </c>
      <c r="F248" t="s">
        <v>12</v>
      </c>
      <c r="G248" t="s">
        <v>15</v>
      </c>
      <c r="H248" t="s">
        <v>16</v>
      </c>
      <c r="I248">
        <v>10</v>
      </c>
      <c r="J248">
        <v>8</v>
      </c>
      <c r="K248">
        <v>10</v>
      </c>
      <c r="L248">
        <v>10</v>
      </c>
      <c r="M248">
        <v>10</v>
      </c>
      <c r="N248" t="str">
        <f t="shared" si="16"/>
        <v>Excelente</v>
      </c>
      <c r="P248" s="6" t="s">
        <v>155</v>
      </c>
      <c r="Q248" s="6" t="str">
        <f t="shared" si="15"/>
        <v>26-40</v>
      </c>
      <c r="R248" s="6" t="s">
        <v>158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 t="shared" si="13"/>
        <v>miércoles</v>
      </c>
      <c r="E249" s="1" t="str">
        <f t="shared" si="14"/>
        <v>octubre</v>
      </c>
      <c r="F249" t="s">
        <v>12</v>
      </c>
      <c r="G249" t="s">
        <v>15</v>
      </c>
      <c r="H249" t="s">
        <v>16</v>
      </c>
      <c r="I249">
        <v>10</v>
      </c>
      <c r="J249">
        <v>10</v>
      </c>
      <c r="K249">
        <v>10</v>
      </c>
      <c r="L249">
        <v>10</v>
      </c>
      <c r="M249">
        <v>10</v>
      </c>
      <c r="N249" t="str">
        <f t="shared" si="16"/>
        <v>Excelente</v>
      </c>
      <c r="P249" s="6" t="s">
        <v>155</v>
      </c>
      <c r="Q249" s="6" t="str">
        <f t="shared" si="15"/>
        <v>26-40</v>
      </c>
      <c r="R249" s="6" t="s">
        <v>159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 t="shared" si="13"/>
        <v>miércoles</v>
      </c>
      <c r="E250" s="1" t="str">
        <f t="shared" si="14"/>
        <v>octubre</v>
      </c>
      <c r="F250" t="s">
        <v>12</v>
      </c>
      <c r="G250" t="s">
        <v>15</v>
      </c>
      <c r="H250" t="s">
        <v>16</v>
      </c>
      <c r="I250">
        <v>10</v>
      </c>
      <c r="J250">
        <v>10</v>
      </c>
      <c r="K250">
        <v>10</v>
      </c>
      <c r="L250">
        <v>8</v>
      </c>
      <c r="M250">
        <v>10</v>
      </c>
      <c r="N250" t="str">
        <f t="shared" si="16"/>
        <v>Excelente</v>
      </c>
      <c r="P250" s="6" t="s">
        <v>156</v>
      </c>
      <c r="Q250" s="6" t="str">
        <f t="shared" si="15"/>
        <v>66-90</v>
      </c>
      <c r="R250" s="6" t="s">
        <v>159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 t="shared" si="13"/>
        <v>miércoles</v>
      </c>
      <c r="E251" s="1" t="str">
        <f t="shared" si="14"/>
        <v>octubre</v>
      </c>
      <c r="F251" t="s">
        <v>12</v>
      </c>
      <c r="G251" t="s">
        <v>15</v>
      </c>
      <c r="H251" t="s">
        <v>16</v>
      </c>
      <c r="I251">
        <v>10</v>
      </c>
      <c r="J251">
        <v>8</v>
      </c>
      <c r="K251">
        <v>10</v>
      </c>
      <c r="L251">
        <v>9</v>
      </c>
      <c r="M251">
        <v>10</v>
      </c>
      <c r="N251" t="str">
        <f t="shared" si="16"/>
        <v>Excelente</v>
      </c>
      <c r="P251" s="6" t="s">
        <v>153</v>
      </c>
      <c r="Q251" s="6" t="str">
        <f t="shared" si="15"/>
        <v>41-65</v>
      </c>
      <c r="R251" s="6" t="s">
        <v>159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 t="shared" si="13"/>
        <v>miércoles</v>
      </c>
      <c r="E252" s="1" t="str">
        <f t="shared" si="14"/>
        <v>octubre</v>
      </c>
      <c r="F252" t="s">
        <v>12</v>
      </c>
      <c r="G252" t="s">
        <v>15</v>
      </c>
      <c r="H252" t="s">
        <v>16</v>
      </c>
      <c r="I252">
        <v>10</v>
      </c>
      <c r="J252">
        <v>5</v>
      </c>
      <c r="K252">
        <v>10</v>
      </c>
      <c r="L252">
        <v>9</v>
      </c>
      <c r="M252">
        <v>8</v>
      </c>
      <c r="N252" t="str">
        <f t="shared" si="16"/>
        <v>Bien</v>
      </c>
      <c r="P252" s="6" t="s">
        <v>153</v>
      </c>
      <c r="Q252" s="6" t="str">
        <f t="shared" si="15"/>
        <v>41-65</v>
      </c>
      <c r="R252" s="6" t="s">
        <v>158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 t="shared" si="13"/>
        <v>miércoles</v>
      </c>
      <c r="E253" s="1" t="str">
        <f t="shared" si="14"/>
        <v>octubre</v>
      </c>
      <c r="F253" t="s">
        <v>12</v>
      </c>
      <c r="G253" t="s">
        <v>15</v>
      </c>
      <c r="H253" t="s">
        <v>16</v>
      </c>
      <c r="I253">
        <v>10</v>
      </c>
      <c r="J253">
        <v>10</v>
      </c>
      <c r="K253">
        <v>10</v>
      </c>
      <c r="L253">
        <v>10</v>
      </c>
      <c r="M253">
        <v>10</v>
      </c>
      <c r="N253" t="str">
        <f t="shared" si="16"/>
        <v>Excelente</v>
      </c>
      <c r="P253" s="6" t="s">
        <v>153</v>
      </c>
      <c r="Q253" s="6" t="str">
        <f t="shared" si="15"/>
        <v>41-65</v>
      </c>
      <c r="R253" s="6" t="s">
        <v>158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 t="shared" si="13"/>
        <v>miércoles</v>
      </c>
      <c r="E254" s="1" t="str">
        <f t="shared" si="14"/>
        <v>octubre</v>
      </c>
      <c r="F254" t="s">
        <v>12</v>
      </c>
      <c r="G254" t="s">
        <v>15</v>
      </c>
      <c r="H254" t="s">
        <v>16</v>
      </c>
      <c r="I254">
        <v>10</v>
      </c>
      <c r="J254">
        <v>10</v>
      </c>
      <c r="K254">
        <v>10</v>
      </c>
      <c r="L254">
        <v>9</v>
      </c>
      <c r="M254">
        <v>10</v>
      </c>
      <c r="N254" t="str">
        <f t="shared" si="16"/>
        <v>Excelente</v>
      </c>
      <c r="P254" s="6" t="s">
        <v>153</v>
      </c>
      <c r="Q254" s="6" t="str">
        <f t="shared" si="15"/>
        <v>41-65</v>
      </c>
      <c r="R254" s="6" t="s">
        <v>159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 t="shared" si="13"/>
        <v>miércoles</v>
      </c>
      <c r="E255" s="1" t="str">
        <f t="shared" si="14"/>
        <v>octubre</v>
      </c>
      <c r="F255" t="s">
        <v>12</v>
      </c>
      <c r="G255" t="s">
        <v>15</v>
      </c>
      <c r="H255" t="s">
        <v>16</v>
      </c>
      <c r="I255">
        <v>10</v>
      </c>
      <c r="J255">
        <v>10</v>
      </c>
      <c r="K255">
        <v>10</v>
      </c>
      <c r="L255">
        <v>6</v>
      </c>
      <c r="M255">
        <v>9</v>
      </c>
      <c r="N255" t="str">
        <f t="shared" si="16"/>
        <v>Excelente</v>
      </c>
      <c r="P255" s="6" t="s">
        <v>155</v>
      </c>
      <c r="Q255" s="6" t="str">
        <f t="shared" si="15"/>
        <v>26-40</v>
      </c>
      <c r="R255" s="6" t="s">
        <v>158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 t="shared" si="13"/>
        <v>miércoles</v>
      </c>
      <c r="E256" s="1" t="str">
        <f t="shared" si="14"/>
        <v>octubre</v>
      </c>
      <c r="F256" t="s">
        <v>12</v>
      </c>
      <c r="G256" t="s">
        <v>15</v>
      </c>
      <c r="H256" t="s">
        <v>16</v>
      </c>
      <c r="I256">
        <v>10</v>
      </c>
      <c r="J256">
        <v>10</v>
      </c>
      <c r="K256">
        <v>10</v>
      </c>
      <c r="L256">
        <v>10</v>
      </c>
      <c r="M256">
        <v>10</v>
      </c>
      <c r="N256" t="str">
        <f t="shared" si="16"/>
        <v>Excelente</v>
      </c>
      <c r="P256" s="6" t="s">
        <v>155</v>
      </c>
      <c r="Q256" s="6" t="str">
        <f t="shared" si="15"/>
        <v>26-40</v>
      </c>
      <c r="R256" s="6" t="s">
        <v>158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 t="shared" si="13"/>
        <v>miércoles</v>
      </c>
      <c r="E257" s="1" t="str">
        <f t="shared" si="14"/>
        <v>octubre</v>
      </c>
      <c r="F257" t="s">
        <v>12</v>
      </c>
      <c r="G257" t="s">
        <v>15</v>
      </c>
      <c r="H257" t="s">
        <v>16</v>
      </c>
      <c r="I257">
        <v>10</v>
      </c>
      <c r="J257">
        <v>9</v>
      </c>
      <c r="K257">
        <v>10</v>
      </c>
      <c r="L257">
        <v>6</v>
      </c>
      <c r="M257">
        <v>10</v>
      </c>
      <c r="N257" t="str">
        <f t="shared" si="16"/>
        <v>Excelente</v>
      </c>
      <c r="P257" s="6" t="s">
        <v>153</v>
      </c>
      <c r="Q257" s="6" t="str">
        <f t="shared" si="15"/>
        <v>41-65</v>
      </c>
      <c r="R257" s="6" t="s">
        <v>159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 t="shared" ref="D258:D321" si="17">TEXT(B258, "dddd")</f>
        <v>miércoles</v>
      </c>
      <c r="E258" s="1" t="str">
        <f t="shared" ref="E258:E321" si="18">TEXT(B258,"mmmm")</f>
        <v>octubre</v>
      </c>
      <c r="F258" t="s">
        <v>12</v>
      </c>
      <c r="G258" t="s">
        <v>15</v>
      </c>
      <c r="H258" t="s">
        <v>16</v>
      </c>
      <c r="I258">
        <v>9</v>
      </c>
      <c r="J258">
        <v>7</v>
      </c>
      <c r="K258">
        <v>7</v>
      </c>
      <c r="L258">
        <v>8</v>
      </c>
      <c r="M258">
        <v>8</v>
      </c>
      <c r="N258" t="str">
        <f t="shared" si="16"/>
        <v>Bien</v>
      </c>
      <c r="P258" s="6" t="s">
        <v>155</v>
      </c>
      <c r="Q258" s="6" t="str">
        <f t="shared" ref="Q258:Q321" si="1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158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 t="shared" si="17"/>
        <v>miércoles</v>
      </c>
      <c r="E259" s="1" t="str">
        <f t="shared" si="18"/>
        <v>octubre</v>
      </c>
      <c r="F259" t="s">
        <v>13</v>
      </c>
      <c r="G259" t="s">
        <v>15</v>
      </c>
      <c r="H259" t="s">
        <v>16</v>
      </c>
      <c r="I259">
        <v>9</v>
      </c>
      <c r="J259">
        <v>8</v>
      </c>
      <c r="K259">
        <v>10</v>
      </c>
      <c r="L259">
        <v>10</v>
      </c>
      <c r="M259">
        <v>5</v>
      </c>
      <c r="N259" t="str">
        <f t="shared" si="16"/>
        <v>Regular</v>
      </c>
      <c r="P259" s="6" t="s">
        <v>154</v>
      </c>
      <c r="Q259" s="6" t="str">
        <f t="shared" si="19"/>
        <v>19-25</v>
      </c>
      <c r="R259" s="6" t="s">
        <v>164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 t="shared" si="17"/>
        <v>miércoles</v>
      </c>
      <c r="E260" s="1" t="str">
        <f t="shared" si="18"/>
        <v>octubre</v>
      </c>
      <c r="F260" t="s">
        <v>12</v>
      </c>
      <c r="G260" t="s">
        <v>15</v>
      </c>
      <c r="H260" t="s">
        <v>16</v>
      </c>
      <c r="I260">
        <v>10</v>
      </c>
      <c r="J260">
        <v>10</v>
      </c>
      <c r="K260">
        <v>10</v>
      </c>
      <c r="L260">
        <v>10</v>
      </c>
      <c r="M260">
        <v>10</v>
      </c>
      <c r="N260" t="str">
        <f t="shared" si="16"/>
        <v>Excelente</v>
      </c>
      <c r="P260" s="6" t="s">
        <v>155</v>
      </c>
      <c r="Q260" s="6" t="str">
        <f t="shared" si="19"/>
        <v>26-40</v>
      </c>
      <c r="R260" s="6" t="s">
        <v>159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 t="shared" si="17"/>
        <v>miércoles</v>
      </c>
      <c r="E261" s="1" t="str">
        <f t="shared" si="18"/>
        <v>octubre</v>
      </c>
      <c r="F261" t="s">
        <v>12</v>
      </c>
      <c r="G261" t="s">
        <v>15</v>
      </c>
      <c r="H261" t="s">
        <v>16</v>
      </c>
      <c r="I261">
        <v>10</v>
      </c>
      <c r="J261">
        <v>10</v>
      </c>
      <c r="K261">
        <v>10</v>
      </c>
      <c r="L261">
        <v>10</v>
      </c>
      <c r="M261">
        <v>10</v>
      </c>
      <c r="N261" t="str">
        <f t="shared" si="16"/>
        <v>Excelente</v>
      </c>
      <c r="P261" s="6" t="s">
        <v>155</v>
      </c>
      <c r="Q261" s="6" t="str">
        <f t="shared" si="19"/>
        <v>26-40</v>
      </c>
      <c r="R261" s="6" t="s">
        <v>158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 t="shared" si="17"/>
        <v>miércoles</v>
      </c>
      <c r="E262" s="1" t="str">
        <f t="shared" si="18"/>
        <v>octubre</v>
      </c>
      <c r="F262" t="s">
        <v>12</v>
      </c>
      <c r="G262" t="s">
        <v>15</v>
      </c>
      <c r="H262" t="s">
        <v>16</v>
      </c>
      <c r="I262">
        <v>10</v>
      </c>
      <c r="J262">
        <v>10</v>
      </c>
      <c r="K262">
        <v>10</v>
      </c>
      <c r="L262">
        <v>10</v>
      </c>
      <c r="M262">
        <v>10</v>
      </c>
      <c r="N262" t="str">
        <f t="shared" si="16"/>
        <v>Excelente</v>
      </c>
      <c r="P262" s="6" t="s">
        <v>153</v>
      </c>
      <c r="Q262" s="6" t="str">
        <f t="shared" si="19"/>
        <v>41-65</v>
      </c>
      <c r="R262" s="6" t="s">
        <v>164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 t="shared" si="17"/>
        <v>miércoles</v>
      </c>
      <c r="E263" s="1" t="str">
        <f t="shared" si="18"/>
        <v>octubre</v>
      </c>
      <c r="F263" t="s">
        <v>12</v>
      </c>
      <c r="G263" t="s">
        <v>15</v>
      </c>
      <c r="H263" t="s">
        <v>16</v>
      </c>
      <c r="I263">
        <v>10</v>
      </c>
      <c r="J263">
        <v>10</v>
      </c>
      <c r="K263">
        <v>10</v>
      </c>
      <c r="L263">
        <v>10</v>
      </c>
      <c r="M263">
        <v>10</v>
      </c>
      <c r="N263" t="str">
        <f t="shared" si="16"/>
        <v>Excelente</v>
      </c>
      <c r="P263" s="6" t="s">
        <v>155</v>
      </c>
      <c r="Q263" s="6" t="str">
        <f t="shared" si="19"/>
        <v>26-40</v>
      </c>
      <c r="R263" s="6" t="s">
        <v>164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 t="shared" si="17"/>
        <v>miércoles</v>
      </c>
      <c r="E264" s="1" t="str">
        <f t="shared" si="18"/>
        <v>octubre</v>
      </c>
      <c r="F264" t="s">
        <v>12</v>
      </c>
      <c r="G264" t="s">
        <v>15</v>
      </c>
      <c r="H264" t="s">
        <v>16</v>
      </c>
      <c r="I264">
        <v>10</v>
      </c>
      <c r="J264">
        <v>10</v>
      </c>
      <c r="K264">
        <v>8</v>
      </c>
      <c r="L264">
        <v>10</v>
      </c>
      <c r="M264">
        <v>9</v>
      </c>
      <c r="N264" t="str">
        <f t="shared" si="16"/>
        <v>Excelente</v>
      </c>
      <c r="P264" s="6" t="s">
        <v>155</v>
      </c>
      <c r="Q264" s="6" t="str">
        <f t="shared" si="19"/>
        <v>26-40</v>
      </c>
      <c r="R264" s="6" t="s">
        <v>164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 t="shared" si="17"/>
        <v>miércoles</v>
      </c>
      <c r="E265" s="1" t="str">
        <f t="shared" si="18"/>
        <v>octubre</v>
      </c>
      <c r="F265" t="s">
        <v>12</v>
      </c>
      <c r="G265" t="s">
        <v>15</v>
      </c>
      <c r="H265" t="s">
        <v>16</v>
      </c>
      <c r="I265">
        <v>5</v>
      </c>
      <c r="J265">
        <v>10</v>
      </c>
      <c r="K265">
        <v>10</v>
      </c>
      <c r="L265">
        <v>7</v>
      </c>
      <c r="M265">
        <v>10</v>
      </c>
      <c r="N265" t="str">
        <f t="shared" si="16"/>
        <v>Excelente</v>
      </c>
      <c r="P265" s="6" t="s">
        <v>153</v>
      </c>
      <c r="Q265" s="6" t="str">
        <f t="shared" si="19"/>
        <v>41-65</v>
      </c>
      <c r="R265" s="6" t="s">
        <v>158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 t="shared" si="17"/>
        <v>miércoles</v>
      </c>
      <c r="E266" s="1" t="str">
        <f t="shared" si="18"/>
        <v>octubre</v>
      </c>
      <c r="F266" t="s">
        <v>12</v>
      </c>
      <c r="G266" t="s">
        <v>14</v>
      </c>
      <c r="H266" t="s">
        <v>16</v>
      </c>
      <c r="I266">
        <v>9</v>
      </c>
      <c r="J266">
        <v>7</v>
      </c>
      <c r="K266">
        <v>10</v>
      </c>
      <c r="L266">
        <v>10</v>
      </c>
      <c r="M266">
        <v>9</v>
      </c>
      <c r="N266" t="str">
        <f t="shared" si="16"/>
        <v>Excelente</v>
      </c>
      <c r="O266" t="s">
        <v>28</v>
      </c>
      <c r="P266" s="6" t="s">
        <v>155</v>
      </c>
      <c r="Q266" s="6" t="str">
        <f t="shared" si="19"/>
        <v>26-40</v>
      </c>
      <c r="R266" s="6" t="s">
        <v>159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 t="shared" si="17"/>
        <v>jueves</v>
      </c>
      <c r="E267" s="1" t="str">
        <f t="shared" si="18"/>
        <v>octubre</v>
      </c>
      <c r="F267" t="s">
        <v>12</v>
      </c>
      <c r="G267" t="s">
        <v>15</v>
      </c>
      <c r="H267" t="s">
        <v>16</v>
      </c>
      <c r="I267">
        <v>10</v>
      </c>
      <c r="J267">
        <v>10</v>
      </c>
      <c r="K267">
        <v>10</v>
      </c>
      <c r="L267">
        <v>10</v>
      </c>
      <c r="M267">
        <v>10</v>
      </c>
      <c r="N267" t="str">
        <f t="shared" si="16"/>
        <v>Excelente</v>
      </c>
      <c r="O267" t="s">
        <v>29</v>
      </c>
      <c r="P267" s="6" t="s">
        <v>154</v>
      </c>
      <c r="Q267" s="6" t="str">
        <f t="shared" si="19"/>
        <v>19-25</v>
      </c>
      <c r="R267" s="6" t="s">
        <v>164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 t="shared" si="17"/>
        <v>jueves</v>
      </c>
      <c r="E268" s="1" t="str">
        <f t="shared" si="18"/>
        <v>octubre</v>
      </c>
      <c r="F268" t="s">
        <v>12</v>
      </c>
      <c r="G268" t="s">
        <v>15</v>
      </c>
      <c r="H268" t="s">
        <v>16</v>
      </c>
      <c r="I268">
        <v>10</v>
      </c>
      <c r="J268">
        <v>10</v>
      </c>
      <c r="K268">
        <v>10</v>
      </c>
      <c r="L268">
        <v>10</v>
      </c>
      <c r="M268">
        <v>10</v>
      </c>
      <c r="N268" t="str">
        <f t="shared" si="16"/>
        <v>Excelente</v>
      </c>
      <c r="P268" s="6" t="s">
        <v>154</v>
      </c>
      <c r="Q268" s="6" t="str">
        <f t="shared" si="19"/>
        <v>19-25</v>
      </c>
      <c r="R268" s="6" t="s">
        <v>158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 t="shared" si="17"/>
        <v>jueves</v>
      </c>
      <c r="E269" s="1" t="str">
        <f t="shared" si="18"/>
        <v>octubre</v>
      </c>
      <c r="F269" t="s">
        <v>12</v>
      </c>
      <c r="G269" t="s">
        <v>15</v>
      </c>
      <c r="H269" t="s">
        <v>16</v>
      </c>
      <c r="I269">
        <v>10</v>
      </c>
      <c r="J269">
        <v>10</v>
      </c>
      <c r="K269">
        <v>10</v>
      </c>
      <c r="L269">
        <v>10</v>
      </c>
      <c r="M269">
        <v>10</v>
      </c>
      <c r="N269" t="str">
        <f t="shared" si="16"/>
        <v>Excelente</v>
      </c>
      <c r="P269" s="6" t="s">
        <v>153</v>
      </c>
      <c r="Q269" s="6" t="str">
        <f t="shared" si="19"/>
        <v>41-65</v>
      </c>
      <c r="R269" s="6" t="s">
        <v>164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 t="shared" si="17"/>
        <v>jueves</v>
      </c>
      <c r="E270" s="1" t="str">
        <f t="shared" si="18"/>
        <v>octubre</v>
      </c>
      <c r="F270" t="s">
        <v>12</v>
      </c>
      <c r="G270" t="s">
        <v>15</v>
      </c>
      <c r="H270" t="s">
        <v>16</v>
      </c>
      <c r="I270">
        <v>10</v>
      </c>
      <c r="J270">
        <v>9</v>
      </c>
      <c r="K270">
        <v>10</v>
      </c>
      <c r="L270">
        <v>9</v>
      </c>
      <c r="M270">
        <v>10</v>
      </c>
      <c r="N270" t="str">
        <f t="shared" si="16"/>
        <v>Excelente</v>
      </c>
      <c r="P270" s="6" t="s">
        <v>154</v>
      </c>
      <c r="Q270" s="6" t="str">
        <f t="shared" si="19"/>
        <v>19-25</v>
      </c>
      <c r="R270" s="6" t="s">
        <v>158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 t="shared" si="17"/>
        <v>jueves</v>
      </c>
      <c r="E271" s="1" t="str">
        <f t="shared" si="18"/>
        <v>octubre</v>
      </c>
      <c r="F271" t="s">
        <v>12</v>
      </c>
      <c r="G271" t="s">
        <v>15</v>
      </c>
      <c r="H271" t="s">
        <v>16</v>
      </c>
      <c r="I271">
        <v>5</v>
      </c>
      <c r="J271">
        <v>8</v>
      </c>
      <c r="K271">
        <v>10</v>
      </c>
      <c r="L271">
        <v>7</v>
      </c>
      <c r="M271">
        <v>9</v>
      </c>
      <c r="N271" t="str">
        <f t="shared" si="16"/>
        <v>Excelente</v>
      </c>
      <c r="P271" s="6" t="s">
        <v>155</v>
      </c>
      <c r="Q271" s="6" t="str">
        <f t="shared" si="19"/>
        <v>26-40</v>
      </c>
      <c r="R271" s="6" t="s">
        <v>158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 t="shared" si="17"/>
        <v>jueves</v>
      </c>
      <c r="E272" s="1" t="str">
        <f t="shared" si="18"/>
        <v>octubre</v>
      </c>
      <c r="F272" t="s">
        <v>12</v>
      </c>
      <c r="G272" t="s">
        <v>15</v>
      </c>
      <c r="H272" t="s">
        <v>16</v>
      </c>
      <c r="I272">
        <v>8</v>
      </c>
      <c r="J272">
        <v>8</v>
      </c>
      <c r="K272">
        <v>8</v>
      </c>
      <c r="L272">
        <v>8</v>
      </c>
      <c r="M272">
        <v>8</v>
      </c>
      <c r="N272" t="str">
        <f t="shared" si="16"/>
        <v>Bien</v>
      </c>
      <c r="P272" s="6" t="s">
        <v>153</v>
      </c>
      <c r="Q272" s="6" t="str">
        <f t="shared" si="19"/>
        <v>41-65</v>
      </c>
      <c r="R272" s="6" t="s">
        <v>158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 t="shared" si="17"/>
        <v>jueves</v>
      </c>
      <c r="E273" s="1" t="str">
        <f t="shared" si="18"/>
        <v>octubre</v>
      </c>
      <c r="F273" t="s">
        <v>12</v>
      </c>
      <c r="G273" t="s">
        <v>15</v>
      </c>
      <c r="H273" t="s">
        <v>16</v>
      </c>
      <c r="I273">
        <v>10</v>
      </c>
      <c r="J273">
        <v>9</v>
      </c>
      <c r="K273">
        <v>10</v>
      </c>
      <c r="L273">
        <v>10</v>
      </c>
      <c r="M273">
        <v>10</v>
      </c>
      <c r="N273" t="str">
        <f t="shared" si="16"/>
        <v>Excelente</v>
      </c>
      <c r="P273" s="6" t="s">
        <v>153</v>
      </c>
      <c r="Q273" s="6" t="str">
        <f t="shared" si="19"/>
        <v>41-65</v>
      </c>
      <c r="R273" s="6" t="s">
        <v>158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 t="shared" si="17"/>
        <v>jueves</v>
      </c>
      <c r="E274" s="1" t="str">
        <f t="shared" si="18"/>
        <v>octubre</v>
      </c>
      <c r="F274" t="s">
        <v>12</v>
      </c>
      <c r="G274" t="s">
        <v>15</v>
      </c>
      <c r="H274" t="s">
        <v>16</v>
      </c>
      <c r="I274">
        <v>10</v>
      </c>
      <c r="J274">
        <v>10</v>
      </c>
      <c r="K274">
        <v>10</v>
      </c>
      <c r="L274">
        <v>10</v>
      </c>
      <c r="M274">
        <v>10</v>
      </c>
      <c r="N274" t="str">
        <f t="shared" ref="N274:N335" si="20">IF(M274&lt;=2, "Muy poco", IF(M274&lt;=4, "Poco", IF(M274&lt;=6, "Regular",IF(M274&lt;=8, "Bien", "Excelente"))))</f>
        <v>Excelente</v>
      </c>
      <c r="P274" s="6" t="s">
        <v>153</v>
      </c>
      <c r="Q274" s="6" t="str">
        <f t="shared" si="19"/>
        <v>41-65</v>
      </c>
      <c r="R274" s="6" t="s">
        <v>164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 t="shared" si="17"/>
        <v>jueves</v>
      </c>
      <c r="E275" s="1" t="str">
        <f t="shared" si="18"/>
        <v>octubre</v>
      </c>
      <c r="F275" t="s">
        <v>12</v>
      </c>
      <c r="G275" t="s">
        <v>15</v>
      </c>
      <c r="H275" t="s">
        <v>16</v>
      </c>
      <c r="I275">
        <v>10</v>
      </c>
      <c r="J275">
        <v>10</v>
      </c>
      <c r="K275">
        <v>10</v>
      </c>
      <c r="L275">
        <v>9</v>
      </c>
      <c r="M275">
        <v>10</v>
      </c>
      <c r="N275" t="str">
        <f t="shared" si="20"/>
        <v>Excelente</v>
      </c>
      <c r="P275" s="6" t="s">
        <v>154</v>
      </c>
      <c r="Q275" s="6" t="str">
        <f t="shared" si="19"/>
        <v>19-25</v>
      </c>
      <c r="R275" s="6" t="s">
        <v>159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 t="shared" si="17"/>
        <v>jueves</v>
      </c>
      <c r="E276" s="1" t="str">
        <f t="shared" si="18"/>
        <v>octubre</v>
      </c>
      <c r="F276" t="s">
        <v>12</v>
      </c>
      <c r="G276" t="s">
        <v>15</v>
      </c>
      <c r="H276" t="s">
        <v>16</v>
      </c>
      <c r="I276">
        <v>10</v>
      </c>
      <c r="J276">
        <v>8</v>
      </c>
      <c r="K276">
        <v>10</v>
      </c>
      <c r="L276">
        <v>7</v>
      </c>
      <c r="M276">
        <v>9</v>
      </c>
      <c r="N276" t="str">
        <f t="shared" si="20"/>
        <v>Excelente</v>
      </c>
      <c r="P276" s="6" t="s">
        <v>155</v>
      </c>
      <c r="Q276" s="6" t="str">
        <f t="shared" si="19"/>
        <v>26-40</v>
      </c>
      <c r="R276" s="6" t="s">
        <v>158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 t="shared" si="17"/>
        <v>jueves</v>
      </c>
      <c r="E277" s="1" t="str">
        <f t="shared" si="18"/>
        <v>octubre</v>
      </c>
      <c r="F277" t="s">
        <v>12</v>
      </c>
      <c r="G277" t="s">
        <v>15</v>
      </c>
      <c r="H277" t="s">
        <v>16</v>
      </c>
      <c r="I277">
        <v>10</v>
      </c>
      <c r="J277">
        <v>9</v>
      </c>
      <c r="K277">
        <v>10</v>
      </c>
      <c r="L277">
        <v>9</v>
      </c>
      <c r="M277">
        <v>9</v>
      </c>
      <c r="N277" t="str">
        <f t="shared" si="20"/>
        <v>Excelente</v>
      </c>
      <c r="P277" s="6" t="s">
        <v>153</v>
      </c>
      <c r="Q277" s="6" t="str">
        <f t="shared" si="19"/>
        <v>41-65</v>
      </c>
      <c r="R277" s="6" t="s">
        <v>159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 t="shared" si="17"/>
        <v>jueves</v>
      </c>
      <c r="E278" s="1" t="str">
        <f t="shared" si="18"/>
        <v>octubre</v>
      </c>
      <c r="F278" t="s">
        <v>12</v>
      </c>
      <c r="G278" t="s">
        <v>15</v>
      </c>
      <c r="H278" t="s">
        <v>16</v>
      </c>
      <c r="I278">
        <v>8</v>
      </c>
      <c r="J278">
        <v>8</v>
      </c>
      <c r="K278">
        <v>10</v>
      </c>
      <c r="L278">
        <v>10</v>
      </c>
      <c r="M278">
        <v>9</v>
      </c>
      <c r="N278" t="str">
        <f t="shared" si="20"/>
        <v>Excelente</v>
      </c>
      <c r="P278" s="6" t="s">
        <v>155</v>
      </c>
      <c r="Q278" s="6" t="str">
        <f t="shared" si="19"/>
        <v>26-40</v>
      </c>
      <c r="R278" s="6" t="s">
        <v>158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 t="shared" si="17"/>
        <v>jueves</v>
      </c>
      <c r="E279" s="1" t="str">
        <f t="shared" si="18"/>
        <v>octubre</v>
      </c>
      <c r="F279" t="s">
        <v>12</v>
      </c>
      <c r="G279" t="s">
        <v>15</v>
      </c>
      <c r="H279" t="s">
        <v>16</v>
      </c>
      <c r="I279">
        <v>10</v>
      </c>
      <c r="J279">
        <v>10</v>
      </c>
      <c r="K279">
        <v>10</v>
      </c>
      <c r="L279">
        <v>10</v>
      </c>
      <c r="M279">
        <v>10</v>
      </c>
      <c r="N279" t="str">
        <f t="shared" si="20"/>
        <v>Excelente</v>
      </c>
      <c r="P279" s="6" t="s">
        <v>153</v>
      </c>
      <c r="Q279" s="6" t="str">
        <f t="shared" si="19"/>
        <v>41-65</v>
      </c>
      <c r="R279" s="6" t="s">
        <v>158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 t="shared" si="17"/>
        <v>viernes</v>
      </c>
      <c r="E280" s="1" t="str">
        <f t="shared" si="18"/>
        <v>octubre</v>
      </c>
      <c r="F280" t="s">
        <v>12</v>
      </c>
      <c r="G280" t="s">
        <v>15</v>
      </c>
      <c r="H280" t="s">
        <v>16</v>
      </c>
      <c r="I280">
        <v>9</v>
      </c>
      <c r="J280">
        <v>8</v>
      </c>
      <c r="K280">
        <v>10</v>
      </c>
      <c r="L280">
        <v>10</v>
      </c>
      <c r="M280">
        <v>10</v>
      </c>
      <c r="N280" t="str">
        <f t="shared" si="20"/>
        <v>Excelente</v>
      </c>
      <c r="P280" s="6" t="s">
        <v>153</v>
      </c>
      <c r="Q280" s="6" t="str">
        <f t="shared" si="19"/>
        <v>41-65</v>
      </c>
      <c r="R280" s="6" t="s">
        <v>158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 t="shared" si="17"/>
        <v>viernes</v>
      </c>
      <c r="E281" s="1" t="str">
        <f t="shared" si="18"/>
        <v>octubre</v>
      </c>
      <c r="F281" t="s">
        <v>12</v>
      </c>
      <c r="G281" t="s">
        <v>15</v>
      </c>
      <c r="H281" t="s">
        <v>16</v>
      </c>
      <c r="I281">
        <v>10</v>
      </c>
      <c r="J281">
        <v>10</v>
      </c>
      <c r="K281">
        <v>10</v>
      </c>
      <c r="L281">
        <v>10</v>
      </c>
      <c r="M281">
        <v>10</v>
      </c>
      <c r="N281" t="str">
        <f t="shared" si="20"/>
        <v>Excelente</v>
      </c>
      <c r="P281" s="6" t="s">
        <v>153</v>
      </c>
      <c r="Q281" s="6" t="str">
        <f t="shared" si="19"/>
        <v>41-65</v>
      </c>
      <c r="R281" s="6" t="s">
        <v>158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 t="shared" si="17"/>
        <v>viernes</v>
      </c>
      <c r="E282" s="1" t="str">
        <f t="shared" si="18"/>
        <v>octubre</v>
      </c>
      <c r="F282" t="s">
        <v>12</v>
      </c>
      <c r="G282" t="s">
        <v>15</v>
      </c>
      <c r="H282" t="s">
        <v>16</v>
      </c>
      <c r="I282">
        <v>10</v>
      </c>
      <c r="J282">
        <v>10</v>
      </c>
      <c r="K282">
        <v>10</v>
      </c>
      <c r="L282">
        <v>10</v>
      </c>
      <c r="M282">
        <v>10</v>
      </c>
      <c r="N282" t="str">
        <f t="shared" si="20"/>
        <v>Excelente</v>
      </c>
      <c r="P282" s="6" t="s">
        <v>153</v>
      </c>
      <c r="Q282" s="6" t="str">
        <f t="shared" si="19"/>
        <v>41-65</v>
      </c>
      <c r="R282" s="6" t="s">
        <v>158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 t="shared" si="17"/>
        <v>viernes</v>
      </c>
      <c r="E283" s="1" t="str">
        <f t="shared" si="18"/>
        <v>octubre</v>
      </c>
      <c r="F283" t="s">
        <v>12</v>
      </c>
      <c r="G283" t="s">
        <v>15</v>
      </c>
      <c r="H283" t="s">
        <v>16</v>
      </c>
      <c r="I283">
        <v>7</v>
      </c>
      <c r="J283">
        <v>6</v>
      </c>
      <c r="K283">
        <v>6</v>
      </c>
      <c r="L283">
        <v>7</v>
      </c>
      <c r="M283">
        <v>7</v>
      </c>
      <c r="N283" t="str">
        <f t="shared" si="20"/>
        <v>Bien</v>
      </c>
      <c r="P283" s="6" t="s">
        <v>155</v>
      </c>
      <c r="Q283" s="6" t="str">
        <f t="shared" si="19"/>
        <v>26-40</v>
      </c>
      <c r="R283" s="6" t="s">
        <v>159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 t="shared" si="17"/>
        <v>viernes</v>
      </c>
      <c r="E284" s="1" t="str">
        <f t="shared" si="18"/>
        <v>octubre</v>
      </c>
      <c r="F284" t="s">
        <v>12</v>
      </c>
      <c r="G284" t="s">
        <v>15</v>
      </c>
      <c r="H284" t="s">
        <v>16</v>
      </c>
      <c r="I284">
        <v>10</v>
      </c>
      <c r="J284">
        <v>10</v>
      </c>
      <c r="K284">
        <v>10</v>
      </c>
      <c r="L284">
        <v>10</v>
      </c>
      <c r="M284">
        <v>10</v>
      </c>
      <c r="N284" t="str">
        <f t="shared" si="20"/>
        <v>Excelente</v>
      </c>
      <c r="P284" s="6" t="s">
        <v>154</v>
      </c>
      <c r="Q284" s="6" t="str">
        <f t="shared" si="19"/>
        <v>19-25</v>
      </c>
      <c r="R284" s="6" t="s">
        <v>159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 t="shared" si="17"/>
        <v>viernes</v>
      </c>
      <c r="E285" s="1" t="str">
        <f t="shared" si="18"/>
        <v>octubre</v>
      </c>
      <c r="F285" t="s">
        <v>12</v>
      </c>
      <c r="G285" t="s">
        <v>15</v>
      </c>
      <c r="H285" t="s">
        <v>16</v>
      </c>
      <c r="I285">
        <v>10</v>
      </c>
      <c r="J285">
        <v>10</v>
      </c>
      <c r="K285">
        <v>10</v>
      </c>
      <c r="L285">
        <v>10</v>
      </c>
      <c r="M285">
        <v>10</v>
      </c>
      <c r="N285" t="str">
        <f t="shared" si="20"/>
        <v>Excelente</v>
      </c>
      <c r="P285" s="6" t="s">
        <v>153</v>
      </c>
      <c r="Q285" s="6" t="str">
        <f t="shared" si="19"/>
        <v>41-65</v>
      </c>
      <c r="R285" s="6" t="s">
        <v>158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 t="shared" si="17"/>
        <v>viernes</v>
      </c>
      <c r="E286" s="1" t="str">
        <f t="shared" si="18"/>
        <v>octubre</v>
      </c>
      <c r="F286" t="s">
        <v>12</v>
      </c>
      <c r="G286" t="s">
        <v>15</v>
      </c>
      <c r="H286" t="s">
        <v>16</v>
      </c>
      <c r="I286">
        <v>10</v>
      </c>
      <c r="J286">
        <v>8</v>
      </c>
      <c r="K286">
        <v>10</v>
      </c>
      <c r="L286">
        <v>10</v>
      </c>
      <c r="M286">
        <v>10</v>
      </c>
      <c r="N286" t="str">
        <f t="shared" si="20"/>
        <v>Excelente</v>
      </c>
      <c r="P286" s="6" t="s">
        <v>154</v>
      </c>
      <c r="Q286" s="6" t="str">
        <f t="shared" si="19"/>
        <v>19-25</v>
      </c>
      <c r="R286" s="6" t="s">
        <v>158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 t="shared" si="17"/>
        <v>viernes</v>
      </c>
      <c r="E287" s="1" t="str">
        <f t="shared" si="18"/>
        <v>octubre</v>
      </c>
      <c r="F287" t="s">
        <v>12</v>
      </c>
      <c r="G287" t="s">
        <v>15</v>
      </c>
      <c r="H287" t="s">
        <v>16</v>
      </c>
      <c r="I287">
        <v>10</v>
      </c>
      <c r="J287">
        <v>10</v>
      </c>
      <c r="K287">
        <v>10</v>
      </c>
      <c r="L287">
        <v>10</v>
      </c>
      <c r="M287">
        <v>10</v>
      </c>
      <c r="N287" t="str">
        <f t="shared" si="20"/>
        <v>Excelente</v>
      </c>
      <c r="P287" s="6" t="s">
        <v>156</v>
      </c>
      <c r="Q287" s="6" t="str">
        <f t="shared" si="19"/>
        <v>66-90</v>
      </c>
      <c r="R287" s="6" t="s">
        <v>164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 t="shared" si="17"/>
        <v>lunes</v>
      </c>
      <c r="E288" s="1" t="str">
        <f t="shared" si="18"/>
        <v>octubre</v>
      </c>
      <c r="F288" t="s">
        <v>12</v>
      </c>
      <c r="G288" t="s">
        <v>15</v>
      </c>
      <c r="H288" t="s">
        <v>16</v>
      </c>
      <c r="I288">
        <v>10</v>
      </c>
      <c r="J288">
        <v>10</v>
      </c>
      <c r="K288">
        <v>10</v>
      </c>
      <c r="L288">
        <v>10</v>
      </c>
      <c r="M288">
        <v>10</v>
      </c>
      <c r="N288" t="str">
        <f t="shared" si="20"/>
        <v>Excelente</v>
      </c>
      <c r="P288" s="6" t="s">
        <v>155</v>
      </c>
      <c r="Q288" s="6" t="str">
        <f t="shared" si="19"/>
        <v>26-40</v>
      </c>
      <c r="R288" s="6" t="s">
        <v>159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 t="shared" si="17"/>
        <v>lunes</v>
      </c>
      <c r="E289" s="1" t="str">
        <f t="shared" si="18"/>
        <v>octubre</v>
      </c>
      <c r="F289" t="s">
        <v>12</v>
      </c>
      <c r="G289" t="s">
        <v>15</v>
      </c>
      <c r="H289" t="s">
        <v>16</v>
      </c>
      <c r="I289">
        <v>10</v>
      </c>
      <c r="J289">
        <v>10</v>
      </c>
      <c r="K289">
        <v>10</v>
      </c>
      <c r="L289">
        <v>10</v>
      </c>
      <c r="M289">
        <v>10</v>
      </c>
      <c r="N289" t="str">
        <f t="shared" si="20"/>
        <v>Excelente</v>
      </c>
      <c r="P289" s="6" t="s">
        <v>153</v>
      </c>
      <c r="Q289" s="6" t="str">
        <f t="shared" si="19"/>
        <v>41-65</v>
      </c>
      <c r="R289" s="6" t="s">
        <v>158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 t="shared" si="17"/>
        <v>lunes</v>
      </c>
      <c r="E290" s="1" t="str">
        <f t="shared" si="18"/>
        <v>octubre</v>
      </c>
      <c r="F290" t="s">
        <v>12</v>
      </c>
      <c r="G290" t="s">
        <v>15</v>
      </c>
      <c r="H290" t="s">
        <v>16</v>
      </c>
      <c r="I290">
        <v>10</v>
      </c>
      <c r="J290">
        <v>10</v>
      </c>
      <c r="K290">
        <v>10</v>
      </c>
      <c r="L290">
        <v>10</v>
      </c>
      <c r="M290">
        <v>10</v>
      </c>
      <c r="N290" t="str">
        <f t="shared" si="20"/>
        <v>Excelente</v>
      </c>
      <c r="P290" s="6" t="s">
        <v>157</v>
      </c>
      <c r="Q290" s="6" t="str">
        <f t="shared" si="19"/>
        <v>0-18</v>
      </c>
      <c r="R290" s="6" t="s">
        <v>158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 t="shared" si="17"/>
        <v>lunes</v>
      </c>
      <c r="E291" s="1" t="str">
        <f t="shared" si="18"/>
        <v>octubre</v>
      </c>
      <c r="F291" t="s">
        <v>12</v>
      </c>
      <c r="G291" t="s">
        <v>15</v>
      </c>
      <c r="H291" t="s">
        <v>16</v>
      </c>
      <c r="I291">
        <v>10</v>
      </c>
      <c r="J291">
        <v>10</v>
      </c>
      <c r="K291">
        <v>10</v>
      </c>
      <c r="L291">
        <v>10</v>
      </c>
      <c r="M291">
        <v>10</v>
      </c>
      <c r="N291" t="str">
        <f t="shared" si="20"/>
        <v>Excelente</v>
      </c>
      <c r="P291" s="6" t="s">
        <v>153</v>
      </c>
      <c r="Q291" s="6" t="str">
        <f t="shared" si="19"/>
        <v>41-65</v>
      </c>
      <c r="R291" s="6" t="s">
        <v>164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 t="shared" si="17"/>
        <v>lunes</v>
      </c>
      <c r="E292" s="1" t="str">
        <f t="shared" si="18"/>
        <v>octubre</v>
      </c>
      <c r="F292" t="s">
        <v>12</v>
      </c>
      <c r="G292" t="s">
        <v>15</v>
      </c>
      <c r="H292" t="s">
        <v>16</v>
      </c>
      <c r="I292">
        <v>9</v>
      </c>
      <c r="J292">
        <v>9</v>
      </c>
      <c r="K292">
        <v>10</v>
      </c>
      <c r="L292">
        <v>10</v>
      </c>
      <c r="M292">
        <v>9</v>
      </c>
      <c r="N292" t="str">
        <f t="shared" si="20"/>
        <v>Excelente</v>
      </c>
      <c r="P292" s="6" t="s">
        <v>154</v>
      </c>
      <c r="Q292" s="6" t="str">
        <f t="shared" si="19"/>
        <v>19-25</v>
      </c>
      <c r="R292" s="6" t="s">
        <v>158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 t="shared" si="17"/>
        <v>lunes</v>
      </c>
      <c r="E293" s="1" t="str">
        <f t="shared" si="18"/>
        <v>octubre</v>
      </c>
      <c r="F293" t="s">
        <v>12</v>
      </c>
      <c r="G293" t="s">
        <v>15</v>
      </c>
      <c r="H293" t="s">
        <v>16</v>
      </c>
      <c r="I293">
        <v>10</v>
      </c>
      <c r="J293">
        <v>10</v>
      </c>
      <c r="K293">
        <v>10</v>
      </c>
      <c r="L293">
        <v>10</v>
      </c>
      <c r="M293">
        <v>10</v>
      </c>
      <c r="N293" t="str">
        <f t="shared" si="20"/>
        <v>Excelente</v>
      </c>
      <c r="P293" s="6" t="s">
        <v>155</v>
      </c>
      <c r="Q293" s="6" t="str">
        <f t="shared" si="19"/>
        <v>26-40</v>
      </c>
      <c r="R293" s="6" t="s">
        <v>159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 t="shared" si="17"/>
        <v>lunes</v>
      </c>
      <c r="E294" s="1" t="str">
        <f t="shared" si="18"/>
        <v>octubre</v>
      </c>
      <c r="F294" t="s">
        <v>12</v>
      </c>
      <c r="G294" t="s">
        <v>15</v>
      </c>
      <c r="H294" t="s">
        <v>16</v>
      </c>
      <c r="I294">
        <v>10</v>
      </c>
      <c r="J294">
        <v>10</v>
      </c>
      <c r="K294">
        <v>10</v>
      </c>
      <c r="L294">
        <v>10</v>
      </c>
      <c r="M294">
        <v>10</v>
      </c>
      <c r="N294" t="str">
        <f t="shared" si="20"/>
        <v>Excelente</v>
      </c>
      <c r="P294" s="6" t="s">
        <v>155</v>
      </c>
      <c r="Q294" s="6" t="str">
        <f t="shared" si="19"/>
        <v>26-40</v>
      </c>
      <c r="R294" s="6" t="s">
        <v>159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 t="shared" si="17"/>
        <v>lunes</v>
      </c>
      <c r="E295" s="1" t="str">
        <f t="shared" si="18"/>
        <v>octubre</v>
      </c>
      <c r="F295" t="s">
        <v>12</v>
      </c>
      <c r="G295" t="s">
        <v>15</v>
      </c>
      <c r="H295" t="s">
        <v>16</v>
      </c>
      <c r="I295">
        <v>8</v>
      </c>
      <c r="J295">
        <v>9</v>
      </c>
      <c r="K295">
        <v>10</v>
      </c>
      <c r="L295">
        <v>9</v>
      </c>
      <c r="M295">
        <v>9</v>
      </c>
      <c r="N295" t="str">
        <f t="shared" si="20"/>
        <v>Excelente</v>
      </c>
      <c r="P295" s="6" t="s">
        <v>155</v>
      </c>
      <c r="Q295" s="6" t="str">
        <f t="shared" si="19"/>
        <v>26-40</v>
      </c>
      <c r="R295" s="6" t="s">
        <v>159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 t="shared" si="17"/>
        <v>lunes</v>
      </c>
      <c r="E296" s="1" t="str">
        <f t="shared" si="18"/>
        <v>octubre</v>
      </c>
      <c r="F296" t="s">
        <v>12</v>
      </c>
      <c r="G296" t="s">
        <v>15</v>
      </c>
      <c r="H296" t="s">
        <v>16</v>
      </c>
      <c r="I296">
        <v>10</v>
      </c>
      <c r="J296">
        <v>10</v>
      </c>
      <c r="K296">
        <v>10</v>
      </c>
      <c r="L296">
        <v>10</v>
      </c>
      <c r="M296">
        <v>10</v>
      </c>
      <c r="N296" t="str">
        <f t="shared" si="20"/>
        <v>Excelente</v>
      </c>
      <c r="P296" s="6" t="s">
        <v>156</v>
      </c>
      <c r="Q296" s="6" t="str">
        <f t="shared" si="19"/>
        <v>66-90</v>
      </c>
      <c r="R296" s="6" t="s">
        <v>164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 t="shared" si="17"/>
        <v>lunes</v>
      </c>
      <c r="E297" s="1" t="str">
        <f t="shared" si="18"/>
        <v>octubre</v>
      </c>
      <c r="F297" t="s">
        <v>12</v>
      </c>
      <c r="G297" t="s">
        <v>15</v>
      </c>
      <c r="H297" t="s">
        <v>16</v>
      </c>
      <c r="I297">
        <v>10</v>
      </c>
      <c r="J297">
        <v>10</v>
      </c>
      <c r="K297">
        <v>10</v>
      </c>
      <c r="L297">
        <v>10</v>
      </c>
      <c r="M297">
        <v>10</v>
      </c>
      <c r="N297" t="str">
        <f t="shared" si="20"/>
        <v>Excelente</v>
      </c>
      <c r="P297" s="6" t="s">
        <v>153</v>
      </c>
      <c r="Q297" s="6" t="str">
        <f t="shared" si="19"/>
        <v>41-65</v>
      </c>
      <c r="R297" s="6" t="s">
        <v>164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 t="shared" si="17"/>
        <v>lunes</v>
      </c>
      <c r="E298" s="1" t="str">
        <f t="shared" si="18"/>
        <v>octubre</v>
      </c>
      <c r="F298" t="s">
        <v>12</v>
      </c>
      <c r="G298" t="s">
        <v>15</v>
      </c>
      <c r="H298" t="s">
        <v>16</v>
      </c>
      <c r="I298">
        <v>10</v>
      </c>
      <c r="J298">
        <v>10</v>
      </c>
      <c r="K298">
        <v>10</v>
      </c>
      <c r="L298">
        <v>9</v>
      </c>
      <c r="M298">
        <v>10</v>
      </c>
      <c r="N298" t="str">
        <f t="shared" si="20"/>
        <v>Excelente</v>
      </c>
      <c r="P298" s="6" t="s">
        <v>156</v>
      </c>
      <c r="Q298" s="6" t="str">
        <f t="shared" si="19"/>
        <v>66-90</v>
      </c>
      <c r="R298" s="6" t="s">
        <v>158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 t="shared" si="17"/>
        <v>lunes</v>
      </c>
      <c r="E299" s="1" t="str">
        <f t="shared" si="18"/>
        <v>octubre</v>
      </c>
      <c r="F299" t="s">
        <v>12</v>
      </c>
      <c r="G299" t="s">
        <v>15</v>
      </c>
      <c r="H299" t="s">
        <v>16</v>
      </c>
      <c r="I299">
        <v>10</v>
      </c>
      <c r="J299">
        <v>10</v>
      </c>
      <c r="K299">
        <v>10</v>
      </c>
      <c r="L299">
        <v>10</v>
      </c>
      <c r="M299">
        <v>10</v>
      </c>
      <c r="N299" t="str">
        <f t="shared" si="20"/>
        <v>Excelente</v>
      </c>
      <c r="P299" s="6" t="s">
        <v>153</v>
      </c>
      <c r="Q299" s="6" t="str">
        <f t="shared" si="19"/>
        <v>41-65</v>
      </c>
      <c r="R299" s="6" t="s">
        <v>158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 t="shared" si="17"/>
        <v>lunes</v>
      </c>
      <c r="E300" s="1" t="str">
        <f t="shared" si="18"/>
        <v>octubre</v>
      </c>
      <c r="F300" t="s">
        <v>12</v>
      </c>
      <c r="G300" t="s">
        <v>15</v>
      </c>
      <c r="H300" t="s">
        <v>16</v>
      </c>
      <c r="I300">
        <v>10</v>
      </c>
      <c r="J300">
        <v>8</v>
      </c>
      <c r="K300">
        <v>10</v>
      </c>
      <c r="L300">
        <v>10</v>
      </c>
      <c r="M300">
        <v>10</v>
      </c>
      <c r="N300" t="str">
        <f t="shared" si="20"/>
        <v>Excelente</v>
      </c>
      <c r="P300" s="6" t="s">
        <v>154</v>
      </c>
      <c r="Q300" s="6" t="str">
        <f t="shared" si="19"/>
        <v>19-25</v>
      </c>
      <c r="R300" s="6" t="s">
        <v>158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 t="shared" si="17"/>
        <v>lunes</v>
      </c>
      <c r="E301" s="1" t="str">
        <f t="shared" si="18"/>
        <v>octubre</v>
      </c>
      <c r="F301" t="s">
        <v>12</v>
      </c>
      <c r="G301" t="s">
        <v>15</v>
      </c>
      <c r="H301" t="s">
        <v>16</v>
      </c>
      <c r="I301">
        <v>10</v>
      </c>
      <c r="J301">
        <v>9</v>
      </c>
      <c r="K301">
        <v>10</v>
      </c>
      <c r="L301">
        <v>10</v>
      </c>
      <c r="M301">
        <v>8</v>
      </c>
      <c r="N301" t="str">
        <f t="shared" si="20"/>
        <v>Bien</v>
      </c>
      <c r="P301" s="6" t="s">
        <v>154</v>
      </c>
      <c r="Q301" s="6" t="str">
        <f t="shared" si="19"/>
        <v>19-25</v>
      </c>
      <c r="R301" s="6" t="s">
        <v>158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 t="shared" si="17"/>
        <v>lunes</v>
      </c>
      <c r="E302" s="1" t="str">
        <f t="shared" si="18"/>
        <v>octubre</v>
      </c>
      <c r="F302" t="s">
        <v>12</v>
      </c>
      <c r="G302" t="s">
        <v>15</v>
      </c>
      <c r="H302" t="s">
        <v>16</v>
      </c>
      <c r="I302">
        <v>9</v>
      </c>
      <c r="J302">
        <v>7</v>
      </c>
      <c r="K302">
        <v>8</v>
      </c>
      <c r="L302">
        <v>7</v>
      </c>
      <c r="M302">
        <v>8</v>
      </c>
      <c r="N302" t="str">
        <f t="shared" si="20"/>
        <v>Bien</v>
      </c>
      <c r="P302" s="6" t="s">
        <v>155</v>
      </c>
      <c r="Q302" s="6" t="str">
        <f t="shared" si="19"/>
        <v>26-40</v>
      </c>
      <c r="R302" s="6" t="s">
        <v>164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 t="shared" si="17"/>
        <v>lunes</v>
      </c>
      <c r="E303" s="1" t="str">
        <f t="shared" si="18"/>
        <v>octubre</v>
      </c>
      <c r="F303" t="s">
        <v>12</v>
      </c>
      <c r="G303" t="s">
        <v>15</v>
      </c>
      <c r="H303" t="s">
        <v>16</v>
      </c>
      <c r="I303">
        <v>9</v>
      </c>
      <c r="J303">
        <v>8</v>
      </c>
      <c r="K303">
        <v>9</v>
      </c>
      <c r="L303">
        <v>10</v>
      </c>
      <c r="M303">
        <v>9</v>
      </c>
      <c r="N303" t="str">
        <f t="shared" si="20"/>
        <v>Excelente</v>
      </c>
      <c r="P303" s="6" t="s">
        <v>153</v>
      </c>
      <c r="Q303" s="6" t="str">
        <f t="shared" si="19"/>
        <v>41-65</v>
      </c>
      <c r="R303" s="6" t="s">
        <v>158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 t="shared" si="17"/>
        <v>lunes</v>
      </c>
      <c r="E304" s="1" t="str">
        <f t="shared" si="18"/>
        <v>octubre</v>
      </c>
      <c r="F304" t="s">
        <v>12</v>
      </c>
      <c r="G304" t="s">
        <v>15</v>
      </c>
      <c r="H304" t="s">
        <v>16</v>
      </c>
      <c r="I304">
        <v>8</v>
      </c>
      <c r="J304">
        <v>10</v>
      </c>
      <c r="K304">
        <v>10</v>
      </c>
      <c r="L304">
        <v>10</v>
      </c>
      <c r="M304">
        <v>10</v>
      </c>
      <c r="N304" t="str">
        <f t="shared" si="20"/>
        <v>Excelente</v>
      </c>
      <c r="P304" s="6" t="s">
        <v>155</v>
      </c>
      <c r="Q304" s="6" t="str">
        <f t="shared" si="19"/>
        <v>26-40</v>
      </c>
      <c r="R304" s="6" t="s">
        <v>159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 t="shared" si="17"/>
        <v>lunes</v>
      </c>
      <c r="E305" s="1" t="str">
        <f t="shared" si="18"/>
        <v>octubre</v>
      </c>
      <c r="F305" t="s">
        <v>12</v>
      </c>
      <c r="G305" t="s">
        <v>15</v>
      </c>
      <c r="H305" t="s">
        <v>16</v>
      </c>
      <c r="I305">
        <v>9</v>
      </c>
      <c r="J305">
        <v>10</v>
      </c>
      <c r="K305">
        <v>10</v>
      </c>
      <c r="L305">
        <v>10</v>
      </c>
      <c r="M305">
        <v>9</v>
      </c>
      <c r="N305" t="str">
        <f t="shared" si="20"/>
        <v>Excelente</v>
      </c>
      <c r="P305" s="6" t="s">
        <v>157</v>
      </c>
      <c r="Q305" s="6" t="str">
        <f t="shared" si="19"/>
        <v>0-18</v>
      </c>
      <c r="R305" s="6" t="s">
        <v>158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 t="shared" si="17"/>
        <v>lunes</v>
      </c>
      <c r="E306" s="1" t="str">
        <f t="shared" si="18"/>
        <v>octubre</v>
      </c>
      <c r="F306" t="s">
        <v>12</v>
      </c>
      <c r="G306" t="s">
        <v>15</v>
      </c>
      <c r="H306" t="s">
        <v>16</v>
      </c>
      <c r="I306">
        <v>10</v>
      </c>
      <c r="J306">
        <v>10</v>
      </c>
      <c r="K306">
        <v>10</v>
      </c>
      <c r="L306">
        <v>10</v>
      </c>
      <c r="M306">
        <v>10</v>
      </c>
      <c r="N306" t="str">
        <f t="shared" si="20"/>
        <v>Excelente</v>
      </c>
      <c r="P306" s="6" t="s">
        <v>154</v>
      </c>
      <c r="Q306" s="6" t="str">
        <f t="shared" si="19"/>
        <v>19-25</v>
      </c>
      <c r="R306" s="6" t="s">
        <v>158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 t="shared" si="17"/>
        <v>lunes</v>
      </c>
      <c r="E307" s="1" t="str">
        <f t="shared" si="18"/>
        <v>octubre</v>
      </c>
      <c r="F307" t="s">
        <v>12</v>
      </c>
      <c r="G307" t="s">
        <v>15</v>
      </c>
      <c r="H307" t="s">
        <v>16</v>
      </c>
      <c r="I307">
        <v>9</v>
      </c>
      <c r="J307">
        <v>9</v>
      </c>
      <c r="K307">
        <v>9</v>
      </c>
      <c r="L307">
        <v>5</v>
      </c>
      <c r="M307">
        <v>9</v>
      </c>
      <c r="N307" t="str">
        <f t="shared" si="20"/>
        <v>Excelente</v>
      </c>
      <c r="P307" s="6" t="s">
        <v>155</v>
      </c>
      <c r="Q307" s="6" t="str">
        <f t="shared" si="19"/>
        <v>26-40</v>
      </c>
      <c r="R307" s="6" t="s">
        <v>164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 t="shared" si="17"/>
        <v>lunes</v>
      </c>
      <c r="E308" s="1" t="str">
        <f t="shared" si="18"/>
        <v>octubre</v>
      </c>
      <c r="F308" t="s">
        <v>12</v>
      </c>
      <c r="G308" t="s">
        <v>15</v>
      </c>
      <c r="H308" t="s">
        <v>16</v>
      </c>
      <c r="I308">
        <v>8</v>
      </c>
      <c r="J308">
        <v>10</v>
      </c>
      <c r="K308">
        <v>10</v>
      </c>
      <c r="L308">
        <v>7</v>
      </c>
      <c r="M308">
        <v>10</v>
      </c>
      <c r="N308" t="str">
        <f t="shared" si="20"/>
        <v>Excelente</v>
      </c>
      <c r="P308" s="6" t="s">
        <v>156</v>
      </c>
      <c r="Q308" s="6" t="str">
        <f t="shared" si="19"/>
        <v>66-90</v>
      </c>
      <c r="R308" s="6" t="s">
        <v>159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 t="shared" si="17"/>
        <v>lunes</v>
      </c>
      <c r="E309" s="1" t="str">
        <f t="shared" si="18"/>
        <v>octubre</v>
      </c>
      <c r="F309" t="s">
        <v>12</v>
      </c>
      <c r="G309" t="s">
        <v>15</v>
      </c>
      <c r="H309" t="s">
        <v>16</v>
      </c>
      <c r="I309">
        <v>10</v>
      </c>
      <c r="J309">
        <v>10</v>
      </c>
      <c r="K309">
        <v>10</v>
      </c>
      <c r="L309">
        <v>10</v>
      </c>
      <c r="M309">
        <v>10</v>
      </c>
      <c r="N309" t="str">
        <f t="shared" si="20"/>
        <v>Excelente</v>
      </c>
      <c r="P309" s="6" t="s">
        <v>156</v>
      </c>
      <c r="Q309" s="6" t="str">
        <f t="shared" si="19"/>
        <v>66-90</v>
      </c>
      <c r="R309" s="6" t="s">
        <v>158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 t="shared" si="17"/>
        <v>lunes</v>
      </c>
      <c r="E310" s="1" t="str">
        <f t="shared" si="18"/>
        <v>octubre</v>
      </c>
      <c r="F310" t="s">
        <v>12</v>
      </c>
      <c r="G310" t="s">
        <v>15</v>
      </c>
      <c r="H310" t="s">
        <v>16</v>
      </c>
      <c r="I310">
        <v>9</v>
      </c>
      <c r="J310">
        <v>8</v>
      </c>
      <c r="K310">
        <v>9</v>
      </c>
      <c r="L310">
        <v>8</v>
      </c>
      <c r="M310">
        <v>9</v>
      </c>
      <c r="N310" t="str">
        <f t="shared" si="20"/>
        <v>Excelente</v>
      </c>
      <c r="P310" s="6" t="s">
        <v>156</v>
      </c>
      <c r="Q310" s="6" t="str">
        <f t="shared" si="19"/>
        <v>66-90</v>
      </c>
      <c r="R310" s="6" t="s">
        <v>158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 t="shared" si="17"/>
        <v>lunes</v>
      </c>
      <c r="E311" s="1" t="str">
        <f t="shared" si="18"/>
        <v>octubre</v>
      </c>
      <c r="F311" t="s">
        <v>12</v>
      </c>
      <c r="G311" t="s">
        <v>15</v>
      </c>
      <c r="H311" t="s">
        <v>16</v>
      </c>
      <c r="I311">
        <v>10</v>
      </c>
      <c r="J311">
        <v>9</v>
      </c>
      <c r="K311">
        <v>9</v>
      </c>
      <c r="L311">
        <v>9</v>
      </c>
      <c r="M311">
        <v>10</v>
      </c>
      <c r="N311" t="str">
        <f t="shared" si="20"/>
        <v>Excelente</v>
      </c>
      <c r="P311" s="6" t="s">
        <v>156</v>
      </c>
      <c r="Q311" s="6" t="str">
        <f t="shared" si="19"/>
        <v>66-90</v>
      </c>
      <c r="R311" s="6" t="s">
        <v>159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 t="shared" si="17"/>
        <v>lunes</v>
      </c>
      <c r="E312" s="1" t="str">
        <f t="shared" si="18"/>
        <v>octubre</v>
      </c>
      <c r="F312" t="s">
        <v>12</v>
      </c>
      <c r="G312" t="s">
        <v>15</v>
      </c>
      <c r="H312" t="s">
        <v>16</v>
      </c>
      <c r="I312">
        <v>9</v>
      </c>
      <c r="J312">
        <v>10</v>
      </c>
      <c r="K312">
        <v>10</v>
      </c>
      <c r="L312">
        <v>10</v>
      </c>
      <c r="M312">
        <v>10</v>
      </c>
      <c r="N312" t="str">
        <f t="shared" si="20"/>
        <v>Excelente</v>
      </c>
      <c r="P312" s="6" t="s">
        <v>155</v>
      </c>
      <c r="Q312" s="6" t="str">
        <f t="shared" si="19"/>
        <v>26-40</v>
      </c>
      <c r="R312" s="6" t="s">
        <v>159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 t="shared" si="17"/>
        <v>lunes</v>
      </c>
      <c r="E313" s="1" t="str">
        <f t="shared" si="18"/>
        <v>octubre</v>
      </c>
      <c r="F313" t="s">
        <v>12</v>
      </c>
      <c r="G313" t="s">
        <v>15</v>
      </c>
      <c r="H313" t="s">
        <v>16</v>
      </c>
      <c r="I313">
        <v>9</v>
      </c>
      <c r="J313">
        <v>6</v>
      </c>
      <c r="K313">
        <v>9</v>
      </c>
      <c r="L313">
        <v>10</v>
      </c>
      <c r="M313">
        <v>9</v>
      </c>
      <c r="N313" t="str">
        <f t="shared" si="20"/>
        <v>Excelente</v>
      </c>
      <c r="P313" s="6" t="s">
        <v>153</v>
      </c>
      <c r="Q313" s="6" t="str">
        <f t="shared" si="19"/>
        <v>41-65</v>
      </c>
      <c r="R313" s="6" t="s">
        <v>158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 t="shared" si="17"/>
        <v>lunes</v>
      </c>
      <c r="E314" s="1" t="str">
        <f t="shared" si="18"/>
        <v>octubre</v>
      </c>
      <c r="F314" t="s">
        <v>12</v>
      </c>
      <c r="G314" t="s">
        <v>15</v>
      </c>
      <c r="H314" t="s">
        <v>16</v>
      </c>
      <c r="I314">
        <v>7</v>
      </c>
      <c r="J314">
        <v>9</v>
      </c>
      <c r="K314">
        <v>10</v>
      </c>
      <c r="L314">
        <v>10</v>
      </c>
      <c r="M314">
        <v>9</v>
      </c>
      <c r="N314" t="str">
        <f t="shared" si="20"/>
        <v>Excelente</v>
      </c>
      <c r="P314" s="6" t="s">
        <v>155</v>
      </c>
      <c r="Q314" s="6" t="str">
        <f t="shared" si="19"/>
        <v>26-40</v>
      </c>
      <c r="R314" s="6" t="s">
        <v>158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 t="shared" si="17"/>
        <v>lunes</v>
      </c>
      <c r="E315" s="1" t="str">
        <f t="shared" si="18"/>
        <v>octubre</v>
      </c>
      <c r="F315" t="s">
        <v>12</v>
      </c>
      <c r="G315" t="s">
        <v>15</v>
      </c>
      <c r="H315" t="s">
        <v>16</v>
      </c>
      <c r="I315">
        <v>10</v>
      </c>
      <c r="J315">
        <v>7</v>
      </c>
      <c r="K315">
        <v>9</v>
      </c>
      <c r="L315">
        <v>9</v>
      </c>
      <c r="M315">
        <v>10</v>
      </c>
      <c r="N315" t="str">
        <f t="shared" si="20"/>
        <v>Excelente</v>
      </c>
      <c r="P315" s="6" t="s">
        <v>154</v>
      </c>
      <c r="Q315" s="6" t="str">
        <f t="shared" si="19"/>
        <v>19-25</v>
      </c>
      <c r="R315" s="6" t="s">
        <v>164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 t="shared" si="17"/>
        <v>lunes</v>
      </c>
      <c r="E316" s="1" t="str">
        <f t="shared" si="18"/>
        <v>octubre</v>
      </c>
      <c r="F316" t="s">
        <v>12</v>
      </c>
      <c r="G316" t="s">
        <v>15</v>
      </c>
      <c r="H316" t="s">
        <v>16</v>
      </c>
      <c r="I316">
        <v>9</v>
      </c>
      <c r="J316">
        <v>10</v>
      </c>
      <c r="K316">
        <v>10</v>
      </c>
      <c r="L316">
        <v>10</v>
      </c>
      <c r="M316">
        <v>10</v>
      </c>
      <c r="N316" t="str">
        <f t="shared" si="20"/>
        <v>Excelente</v>
      </c>
      <c r="P316" s="6" t="s">
        <v>155</v>
      </c>
      <c r="Q316" s="6" t="str">
        <f t="shared" si="19"/>
        <v>26-40</v>
      </c>
      <c r="R316" s="6" t="s">
        <v>159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 t="shared" si="17"/>
        <v>lunes</v>
      </c>
      <c r="E317" s="1" t="str">
        <f t="shared" si="18"/>
        <v>octubre</v>
      </c>
      <c r="F317" t="s">
        <v>12</v>
      </c>
      <c r="G317" t="s">
        <v>15</v>
      </c>
      <c r="H317" t="s">
        <v>16</v>
      </c>
      <c r="I317">
        <v>10</v>
      </c>
      <c r="J317">
        <v>10</v>
      </c>
      <c r="K317">
        <v>10</v>
      </c>
      <c r="L317">
        <v>10</v>
      </c>
      <c r="M317">
        <v>10</v>
      </c>
      <c r="N317" t="str">
        <f t="shared" si="20"/>
        <v>Excelente</v>
      </c>
      <c r="P317" s="6" t="s">
        <v>157</v>
      </c>
      <c r="Q317" s="6" t="str">
        <f t="shared" si="19"/>
        <v>0-18</v>
      </c>
      <c r="R317" s="6" t="s">
        <v>158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 t="shared" si="17"/>
        <v>lunes</v>
      </c>
      <c r="E318" s="1" t="str">
        <f t="shared" si="18"/>
        <v>octubre</v>
      </c>
      <c r="F318" t="s">
        <v>12</v>
      </c>
      <c r="G318" t="s">
        <v>15</v>
      </c>
      <c r="H318" t="s">
        <v>16</v>
      </c>
      <c r="I318">
        <v>10</v>
      </c>
      <c r="J318">
        <v>7</v>
      </c>
      <c r="K318">
        <v>10</v>
      </c>
      <c r="L318">
        <v>10</v>
      </c>
      <c r="M318">
        <v>10</v>
      </c>
      <c r="N318" t="str">
        <f t="shared" si="20"/>
        <v>Excelente</v>
      </c>
      <c r="P318" s="6" t="s">
        <v>157</v>
      </c>
      <c r="Q318" s="6" t="str">
        <f t="shared" si="19"/>
        <v>0-18</v>
      </c>
      <c r="R318" s="6" t="s">
        <v>158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 t="shared" si="17"/>
        <v>lunes</v>
      </c>
      <c r="E319" s="1" t="str">
        <f t="shared" si="18"/>
        <v>octubre</v>
      </c>
      <c r="F319" t="s">
        <v>12</v>
      </c>
      <c r="G319" t="s">
        <v>15</v>
      </c>
      <c r="H319" t="s">
        <v>16</v>
      </c>
      <c r="I319">
        <v>10</v>
      </c>
      <c r="J319">
        <v>9</v>
      </c>
      <c r="K319">
        <v>9</v>
      </c>
      <c r="L319">
        <v>9</v>
      </c>
      <c r="M319">
        <v>9</v>
      </c>
      <c r="N319" t="str">
        <f t="shared" si="20"/>
        <v>Excelente</v>
      </c>
      <c r="P319" s="6" t="s">
        <v>156</v>
      </c>
      <c r="Q319" s="6" t="str">
        <f t="shared" si="19"/>
        <v>66-90</v>
      </c>
      <c r="R319" s="6" t="s">
        <v>158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 t="shared" si="17"/>
        <v>lunes</v>
      </c>
      <c r="E320" s="1" t="str">
        <f t="shared" si="18"/>
        <v>octubre</v>
      </c>
      <c r="F320" t="s">
        <v>12</v>
      </c>
      <c r="G320" t="s">
        <v>15</v>
      </c>
      <c r="H320" t="s">
        <v>16</v>
      </c>
      <c r="I320">
        <v>10</v>
      </c>
      <c r="J320">
        <v>10</v>
      </c>
      <c r="K320">
        <v>10</v>
      </c>
      <c r="L320">
        <v>10</v>
      </c>
      <c r="M320">
        <v>10</v>
      </c>
      <c r="N320" t="str">
        <f t="shared" si="20"/>
        <v>Excelente</v>
      </c>
      <c r="P320" s="6" t="s">
        <v>153</v>
      </c>
      <c r="Q320" s="6" t="str">
        <f t="shared" si="19"/>
        <v>41-65</v>
      </c>
      <c r="R320" s="6" t="s">
        <v>158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 t="shared" si="17"/>
        <v>lunes</v>
      </c>
      <c r="E321" s="1" t="str">
        <f t="shared" si="18"/>
        <v>octubre</v>
      </c>
      <c r="F321" t="s">
        <v>12</v>
      </c>
      <c r="G321" t="s">
        <v>15</v>
      </c>
      <c r="H321" t="s">
        <v>16</v>
      </c>
      <c r="I321">
        <v>9</v>
      </c>
      <c r="J321">
        <v>10</v>
      </c>
      <c r="K321">
        <v>10</v>
      </c>
      <c r="L321">
        <v>7</v>
      </c>
      <c r="M321">
        <v>9</v>
      </c>
      <c r="N321" t="str">
        <f t="shared" si="20"/>
        <v>Excelente</v>
      </c>
      <c r="P321" s="6" t="s">
        <v>157</v>
      </c>
      <c r="Q321" s="6" t="str">
        <f t="shared" si="19"/>
        <v>0-18</v>
      </c>
      <c r="R321" s="6" t="s">
        <v>159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 t="shared" ref="D322:D385" si="21">TEXT(B322, "dddd")</f>
        <v>lunes</v>
      </c>
      <c r="E322" s="1" t="str">
        <f t="shared" ref="E322:E385" si="22">TEXT(B322,"mmmm")</f>
        <v>octubre</v>
      </c>
      <c r="F322" t="s">
        <v>12</v>
      </c>
      <c r="G322" t="s">
        <v>15</v>
      </c>
      <c r="H322" t="s">
        <v>16</v>
      </c>
      <c r="I322">
        <v>10</v>
      </c>
      <c r="J322">
        <v>9</v>
      </c>
      <c r="K322">
        <v>10</v>
      </c>
      <c r="L322">
        <v>7</v>
      </c>
      <c r="M322">
        <v>9</v>
      </c>
      <c r="N322" t="str">
        <f t="shared" si="20"/>
        <v>Excelente</v>
      </c>
      <c r="P322" s="6" t="s">
        <v>157</v>
      </c>
      <c r="Q322" s="6" t="str">
        <f t="shared" ref="Q322:Q385" si="23">IF(P322="Menos de 18 años", "0-18", IF(P322="De 18 a 25 años", "19-25", IF(P322="De 26 a 40 años", "26-40", IF(P322="De 41 a 65 años", "41-65", IF(P322="De 66 o más años", "66-90", "Otro")))))</f>
        <v>0-18</v>
      </c>
      <c r="R322" s="6" t="s">
        <v>158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 t="shared" si="21"/>
        <v>lunes</v>
      </c>
      <c r="E323" s="1" t="str">
        <f t="shared" si="22"/>
        <v>octubre</v>
      </c>
      <c r="F323" t="s">
        <v>12</v>
      </c>
      <c r="G323" t="s">
        <v>15</v>
      </c>
      <c r="H323" t="s">
        <v>16</v>
      </c>
      <c r="I323">
        <v>10</v>
      </c>
      <c r="J323">
        <v>10</v>
      </c>
      <c r="K323">
        <v>10</v>
      </c>
      <c r="L323">
        <v>10</v>
      </c>
      <c r="M323">
        <v>10</v>
      </c>
      <c r="N323" t="str">
        <f t="shared" si="20"/>
        <v>Excelente</v>
      </c>
      <c r="P323" s="6" t="s">
        <v>153</v>
      </c>
      <c r="Q323" s="6" t="str">
        <f t="shared" si="23"/>
        <v>41-65</v>
      </c>
      <c r="R323" s="6" t="s">
        <v>159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 t="shared" si="21"/>
        <v>lunes</v>
      </c>
      <c r="E324" s="1" t="str">
        <f t="shared" si="22"/>
        <v>octubre</v>
      </c>
      <c r="F324" t="s">
        <v>12</v>
      </c>
      <c r="G324" t="s">
        <v>15</v>
      </c>
      <c r="H324" t="s">
        <v>16</v>
      </c>
      <c r="I324">
        <v>10</v>
      </c>
      <c r="J324">
        <v>10</v>
      </c>
      <c r="K324">
        <v>10</v>
      </c>
      <c r="L324">
        <v>10</v>
      </c>
      <c r="M324">
        <v>10</v>
      </c>
      <c r="N324" t="str">
        <f t="shared" si="20"/>
        <v>Excelente</v>
      </c>
      <c r="P324" s="6" t="s">
        <v>156</v>
      </c>
      <c r="Q324" s="6" t="str">
        <f t="shared" si="23"/>
        <v>66-90</v>
      </c>
      <c r="R324" s="6" t="s">
        <v>159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 t="shared" si="21"/>
        <v>lunes</v>
      </c>
      <c r="E325" s="1" t="str">
        <f t="shared" si="22"/>
        <v>octubre</v>
      </c>
      <c r="F325" t="s">
        <v>12</v>
      </c>
      <c r="G325" t="s">
        <v>15</v>
      </c>
      <c r="H325" t="s">
        <v>16</v>
      </c>
      <c r="I325">
        <v>10</v>
      </c>
      <c r="J325">
        <v>10</v>
      </c>
      <c r="K325">
        <v>10</v>
      </c>
      <c r="L325">
        <v>10</v>
      </c>
      <c r="M325">
        <v>10</v>
      </c>
      <c r="N325" t="str">
        <f t="shared" si="20"/>
        <v>Excelente</v>
      </c>
      <c r="P325" s="6" t="s">
        <v>157</v>
      </c>
      <c r="Q325" s="6" t="str">
        <f t="shared" si="23"/>
        <v>0-18</v>
      </c>
      <c r="R325" s="6" t="s">
        <v>159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 t="shared" si="21"/>
        <v>lunes</v>
      </c>
      <c r="E326" s="1" t="str">
        <f t="shared" si="22"/>
        <v>octubre</v>
      </c>
      <c r="F326" t="s">
        <v>12</v>
      </c>
      <c r="G326" t="s">
        <v>15</v>
      </c>
      <c r="H326" t="s">
        <v>16</v>
      </c>
      <c r="I326">
        <v>10</v>
      </c>
      <c r="J326">
        <v>10</v>
      </c>
      <c r="K326">
        <v>10</v>
      </c>
      <c r="L326">
        <v>4</v>
      </c>
      <c r="M326">
        <v>9</v>
      </c>
      <c r="N326" t="str">
        <f t="shared" si="20"/>
        <v>Excelente</v>
      </c>
      <c r="P326" s="6" t="s">
        <v>153</v>
      </c>
      <c r="Q326" s="6" t="str">
        <f t="shared" si="23"/>
        <v>41-65</v>
      </c>
      <c r="R326" s="6" t="s">
        <v>159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 t="shared" si="21"/>
        <v>lunes</v>
      </c>
      <c r="E327" s="1" t="str">
        <f t="shared" si="22"/>
        <v>octubre</v>
      </c>
      <c r="F327" t="s">
        <v>12</v>
      </c>
      <c r="G327" t="s">
        <v>15</v>
      </c>
      <c r="H327" t="s">
        <v>16</v>
      </c>
      <c r="I327">
        <v>9</v>
      </c>
      <c r="J327">
        <v>10</v>
      </c>
      <c r="K327">
        <v>10</v>
      </c>
      <c r="L327">
        <v>9</v>
      </c>
      <c r="M327">
        <v>10</v>
      </c>
      <c r="N327" t="str">
        <f t="shared" si="20"/>
        <v>Excelente</v>
      </c>
      <c r="P327" s="6" t="s">
        <v>157</v>
      </c>
      <c r="Q327" s="6" t="str">
        <f t="shared" si="23"/>
        <v>0-18</v>
      </c>
      <c r="R327" s="6" t="s">
        <v>158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 t="shared" si="21"/>
        <v>lunes</v>
      </c>
      <c r="E328" s="1" t="str">
        <f t="shared" si="22"/>
        <v>octubre</v>
      </c>
      <c r="F328" t="s">
        <v>12</v>
      </c>
      <c r="G328" t="s">
        <v>15</v>
      </c>
      <c r="H328" t="s">
        <v>16</v>
      </c>
      <c r="I328">
        <v>0</v>
      </c>
      <c r="J328">
        <v>0</v>
      </c>
      <c r="K328">
        <v>0</v>
      </c>
      <c r="L328">
        <v>0</v>
      </c>
      <c r="M328">
        <v>0</v>
      </c>
      <c r="N328" t="str">
        <f t="shared" si="20"/>
        <v>Muy poco</v>
      </c>
      <c r="P328" s="6" t="s">
        <v>157</v>
      </c>
      <c r="Q328" s="6" t="str">
        <f t="shared" si="23"/>
        <v>0-18</v>
      </c>
      <c r="R328" s="6" t="s">
        <v>164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 t="shared" si="21"/>
        <v>lunes</v>
      </c>
      <c r="E329" s="1" t="str">
        <f t="shared" si="22"/>
        <v>octubre</v>
      </c>
      <c r="F329" t="s">
        <v>12</v>
      </c>
      <c r="G329" t="s">
        <v>15</v>
      </c>
      <c r="H329" t="s">
        <v>16</v>
      </c>
      <c r="I329">
        <v>10</v>
      </c>
      <c r="J329">
        <v>10</v>
      </c>
      <c r="K329">
        <v>10</v>
      </c>
      <c r="L329">
        <v>10</v>
      </c>
      <c r="M329">
        <v>10</v>
      </c>
      <c r="N329" t="str">
        <f t="shared" si="20"/>
        <v>Excelente</v>
      </c>
      <c r="P329" s="6" t="s">
        <v>156</v>
      </c>
      <c r="Q329" s="6" t="str">
        <f t="shared" si="23"/>
        <v>66-90</v>
      </c>
      <c r="R329" s="6" t="s">
        <v>158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 t="shared" si="21"/>
        <v>lunes</v>
      </c>
      <c r="E330" s="1" t="str">
        <f t="shared" si="22"/>
        <v>octubre</v>
      </c>
      <c r="F330" t="s">
        <v>12</v>
      </c>
      <c r="G330" t="s">
        <v>15</v>
      </c>
      <c r="H330" t="s">
        <v>16</v>
      </c>
      <c r="I330">
        <v>10</v>
      </c>
      <c r="J330">
        <v>8</v>
      </c>
      <c r="K330">
        <v>10</v>
      </c>
      <c r="L330">
        <v>10</v>
      </c>
      <c r="M330">
        <v>10</v>
      </c>
      <c r="N330" t="str">
        <f t="shared" si="20"/>
        <v>Excelente</v>
      </c>
      <c r="P330" s="6" t="s">
        <v>153</v>
      </c>
      <c r="Q330" s="6" t="str">
        <f t="shared" si="23"/>
        <v>41-65</v>
      </c>
      <c r="R330" s="6" t="s">
        <v>158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 t="shared" si="21"/>
        <v>lunes</v>
      </c>
      <c r="E331" s="1" t="str">
        <f t="shared" si="22"/>
        <v>octubre</v>
      </c>
      <c r="F331" t="s">
        <v>12</v>
      </c>
      <c r="G331" t="s">
        <v>15</v>
      </c>
      <c r="H331" t="s">
        <v>16</v>
      </c>
      <c r="I331">
        <v>10</v>
      </c>
      <c r="J331">
        <v>10</v>
      </c>
      <c r="K331">
        <v>10</v>
      </c>
      <c r="L331">
        <v>10</v>
      </c>
      <c r="M331">
        <v>10</v>
      </c>
      <c r="N331" t="str">
        <f t="shared" si="20"/>
        <v>Excelente</v>
      </c>
      <c r="P331" s="6" t="s">
        <v>155</v>
      </c>
      <c r="Q331" s="6" t="str">
        <f t="shared" si="23"/>
        <v>26-40</v>
      </c>
      <c r="R331" s="6" t="s">
        <v>158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 t="shared" si="21"/>
        <v>lunes</v>
      </c>
      <c r="E332" s="1" t="str">
        <f t="shared" si="22"/>
        <v>octubre</v>
      </c>
      <c r="F332" t="s">
        <v>12</v>
      </c>
      <c r="G332" t="s">
        <v>15</v>
      </c>
      <c r="H332" t="s">
        <v>16</v>
      </c>
      <c r="I332">
        <v>8</v>
      </c>
      <c r="J332">
        <v>2</v>
      </c>
      <c r="K332">
        <v>8</v>
      </c>
      <c r="L332">
        <v>7</v>
      </c>
      <c r="M332">
        <v>6</v>
      </c>
      <c r="N332" t="str">
        <f t="shared" si="20"/>
        <v>Regular</v>
      </c>
      <c r="P332" s="6" t="s">
        <v>156</v>
      </c>
      <c r="Q332" s="6" t="str">
        <f t="shared" si="23"/>
        <v>66-90</v>
      </c>
      <c r="R332" s="6" t="s">
        <v>159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 t="shared" si="21"/>
        <v>lunes</v>
      </c>
      <c r="E333" s="1" t="str">
        <f t="shared" si="22"/>
        <v>octubre</v>
      </c>
      <c r="F333" t="s">
        <v>12</v>
      </c>
      <c r="G333" t="s">
        <v>15</v>
      </c>
      <c r="H333" t="s">
        <v>16</v>
      </c>
      <c r="I333">
        <v>10</v>
      </c>
      <c r="J333">
        <v>10</v>
      </c>
      <c r="K333">
        <v>10</v>
      </c>
      <c r="L333">
        <v>10</v>
      </c>
      <c r="M333">
        <v>10</v>
      </c>
      <c r="N333" t="str">
        <f t="shared" si="20"/>
        <v>Excelente</v>
      </c>
      <c r="P333" s="6" t="s">
        <v>153</v>
      </c>
      <c r="Q333" s="6" t="str">
        <f t="shared" si="23"/>
        <v>41-65</v>
      </c>
      <c r="R333" s="6" t="s">
        <v>158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 t="shared" si="21"/>
        <v>lunes</v>
      </c>
      <c r="E334" s="1" t="str">
        <f t="shared" si="22"/>
        <v>octubre</v>
      </c>
      <c r="F334" t="s">
        <v>12</v>
      </c>
      <c r="G334" t="s">
        <v>15</v>
      </c>
      <c r="H334" t="s">
        <v>16</v>
      </c>
      <c r="I334">
        <v>10</v>
      </c>
      <c r="J334">
        <v>8</v>
      </c>
      <c r="K334">
        <v>10</v>
      </c>
      <c r="L334">
        <v>10</v>
      </c>
      <c r="M334">
        <v>8</v>
      </c>
      <c r="N334" t="str">
        <f t="shared" si="20"/>
        <v>Bien</v>
      </c>
      <c r="P334" s="6" t="s">
        <v>153</v>
      </c>
      <c r="Q334" s="6" t="str">
        <f t="shared" si="23"/>
        <v>41-65</v>
      </c>
      <c r="R334" s="6" t="s">
        <v>159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 t="shared" si="21"/>
        <v>lunes</v>
      </c>
      <c r="E335" s="1" t="str">
        <f t="shared" si="22"/>
        <v>octubre</v>
      </c>
      <c r="F335" t="s">
        <v>12</v>
      </c>
      <c r="G335" t="s">
        <v>15</v>
      </c>
      <c r="H335" t="s">
        <v>16</v>
      </c>
      <c r="I335">
        <v>10</v>
      </c>
      <c r="J335">
        <v>10</v>
      </c>
      <c r="K335">
        <v>10</v>
      </c>
      <c r="L335">
        <v>10</v>
      </c>
      <c r="M335">
        <v>10</v>
      </c>
      <c r="N335" t="str">
        <f t="shared" si="20"/>
        <v>Excelente</v>
      </c>
      <c r="P335" s="6" t="s">
        <v>153</v>
      </c>
      <c r="Q335" s="6" t="str">
        <f t="shared" si="23"/>
        <v>41-65</v>
      </c>
      <c r="R335" s="6" t="s">
        <v>164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 t="shared" si="21"/>
        <v>lunes</v>
      </c>
      <c r="E336" s="1" t="str">
        <f t="shared" si="22"/>
        <v>octubre</v>
      </c>
      <c r="F336" t="s">
        <v>12</v>
      </c>
      <c r="G336" t="s">
        <v>15</v>
      </c>
      <c r="H336" t="s">
        <v>16</v>
      </c>
      <c r="I336">
        <v>8</v>
      </c>
      <c r="J336">
        <v>7</v>
      </c>
      <c r="K336">
        <v>7</v>
      </c>
      <c r="L336">
        <v>9</v>
      </c>
      <c r="M336">
        <v>10</v>
      </c>
      <c r="N336" t="str">
        <f t="shared" ref="N336:N398" si="24">IF(M336&lt;=2, "Muy poco", IF(M336&lt;=4, "Poco", IF(M336&lt;=6, "Regular",IF(M336&lt;=8, "Bien", "Excelente"))))</f>
        <v>Excelente</v>
      </c>
      <c r="P336" s="6" t="s">
        <v>153</v>
      </c>
      <c r="Q336" s="6" t="str">
        <f t="shared" si="23"/>
        <v>41-65</v>
      </c>
      <c r="R336" s="6" t="s">
        <v>164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 t="shared" si="21"/>
        <v>lunes</v>
      </c>
      <c r="E337" s="1" t="str">
        <f t="shared" si="22"/>
        <v>octubre</v>
      </c>
      <c r="F337" t="s">
        <v>12</v>
      </c>
      <c r="G337" t="s">
        <v>15</v>
      </c>
      <c r="H337" t="s">
        <v>16</v>
      </c>
      <c r="I337">
        <v>10</v>
      </c>
      <c r="J337">
        <v>10</v>
      </c>
      <c r="K337">
        <v>10</v>
      </c>
      <c r="L337">
        <v>10</v>
      </c>
      <c r="M337">
        <v>10</v>
      </c>
      <c r="N337" t="str">
        <f t="shared" si="24"/>
        <v>Excelente</v>
      </c>
      <c r="P337" s="6" t="s">
        <v>155</v>
      </c>
      <c r="Q337" s="6" t="str">
        <f t="shared" si="23"/>
        <v>26-40</v>
      </c>
      <c r="R337" s="6" t="s">
        <v>164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 t="shared" si="21"/>
        <v>lunes</v>
      </c>
      <c r="E338" s="1" t="str">
        <f t="shared" si="22"/>
        <v>octubre</v>
      </c>
      <c r="F338" t="s">
        <v>12</v>
      </c>
      <c r="G338" t="s">
        <v>15</v>
      </c>
      <c r="H338" t="s">
        <v>16</v>
      </c>
      <c r="I338">
        <v>10</v>
      </c>
      <c r="J338">
        <v>9</v>
      </c>
      <c r="K338">
        <v>10</v>
      </c>
      <c r="L338">
        <v>7</v>
      </c>
      <c r="M338">
        <v>9</v>
      </c>
      <c r="N338" t="str">
        <f t="shared" si="24"/>
        <v>Excelente</v>
      </c>
      <c r="P338" s="6" t="s">
        <v>153</v>
      </c>
      <c r="Q338" s="6" t="str">
        <f t="shared" si="23"/>
        <v>41-65</v>
      </c>
      <c r="R338" s="6" t="s">
        <v>158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 t="shared" si="21"/>
        <v>lunes</v>
      </c>
      <c r="E339" s="1" t="str">
        <f t="shared" si="22"/>
        <v>octubre</v>
      </c>
      <c r="F339" t="s">
        <v>12</v>
      </c>
      <c r="G339" t="s">
        <v>15</v>
      </c>
      <c r="H339" t="s">
        <v>16</v>
      </c>
      <c r="I339">
        <v>10</v>
      </c>
      <c r="J339">
        <v>10</v>
      </c>
      <c r="K339">
        <v>10</v>
      </c>
      <c r="L339">
        <v>10</v>
      </c>
      <c r="M339">
        <v>10</v>
      </c>
      <c r="N339" t="str">
        <f t="shared" si="24"/>
        <v>Excelente</v>
      </c>
      <c r="P339" s="6" t="s">
        <v>153</v>
      </c>
      <c r="Q339" s="6" t="str">
        <f t="shared" si="23"/>
        <v>41-65</v>
      </c>
      <c r="R339" s="6" t="s">
        <v>159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 t="shared" si="21"/>
        <v>martes</v>
      </c>
      <c r="E340" s="1" t="str">
        <f t="shared" si="22"/>
        <v>octubre</v>
      </c>
      <c r="F340" t="s">
        <v>12</v>
      </c>
      <c r="G340" t="s">
        <v>14</v>
      </c>
      <c r="H340" t="s">
        <v>17</v>
      </c>
      <c r="I340">
        <v>5</v>
      </c>
      <c r="J340">
        <v>2</v>
      </c>
      <c r="K340">
        <v>10</v>
      </c>
      <c r="L340">
        <v>10</v>
      </c>
      <c r="M340">
        <v>7</v>
      </c>
      <c r="N340" t="str">
        <f t="shared" si="24"/>
        <v>Bien</v>
      </c>
      <c r="O340" t="s">
        <v>30</v>
      </c>
      <c r="P340" s="6" t="s">
        <v>153</v>
      </c>
      <c r="Q340" s="6" t="str">
        <f t="shared" si="23"/>
        <v>41-65</v>
      </c>
      <c r="R340" s="6" t="s">
        <v>159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 t="shared" si="21"/>
        <v>jueves</v>
      </c>
      <c r="E341" s="1" t="str">
        <f t="shared" si="22"/>
        <v>octubre</v>
      </c>
      <c r="F341" t="s">
        <v>12</v>
      </c>
      <c r="G341" t="s">
        <v>15</v>
      </c>
      <c r="H341" t="s">
        <v>16</v>
      </c>
      <c r="I341">
        <v>10</v>
      </c>
      <c r="J341">
        <v>10</v>
      </c>
      <c r="K341">
        <v>10</v>
      </c>
      <c r="L341">
        <v>10</v>
      </c>
      <c r="M341">
        <v>10</v>
      </c>
      <c r="N341" t="str">
        <f t="shared" si="24"/>
        <v>Excelente</v>
      </c>
      <c r="P341" s="6" t="s">
        <v>155</v>
      </c>
      <c r="Q341" s="6" t="str">
        <f t="shared" si="23"/>
        <v>26-40</v>
      </c>
      <c r="R341" s="6" t="s">
        <v>158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 t="shared" si="21"/>
        <v>jueves</v>
      </c>
      <c r="E342" s="1" t="str">
        <f t="shared" si="22"/>
        <v>octubre</v>
      </c>
      <c r="F342" t="s">
        <v>12</v>
      </c>
      <c r="G342" t="s">
        <v>15</v>
      </c>
      <c r="H342" t="s">
        <v>16</v>
      </c>
      <c r="I342">
        <v>10</v>
      </c>
      <c r="J342">
        <v>10</v>
      </c>
      <c r="K342">
        <v>10</v>
      </c>
      <c r="L342">
        <v>8</v>
      </c>
      <c r="M342">
        <v>10</v>
      </c>
      <c r="N342" t="str">
        <f t="shared" si="24"/>
        <v>Excelente</v>
      </c>
      <c r="P342" s="6" t="s">
        <v>153</v>
      </c>
      <c r="Q342" s="6" t="str">
        <f t="shared" si="23"/>
        <v>41-65</v>
      </c>
      <c r="R342" s="6" t="s">
        <v>159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 t="shared" si="21"/>
        <v>jueves</v>
      </c>
      <c r="E343" s="1" t="str">
        <f t="shared" si="22"/>
        <v>octubre</v>
      </c>
      <c r="F343" t="s">
        <v>12</v>
      </c>
      <c r="G343" t="s">
        <v>15</v>
      </c>
      <c r="H343" t="s">
        <v>16</v>
      </c>
      <c r="I343">
        <v>8</v>
      </c>
      <c r="J343">
        <v>10</v>
      </c>
      <c r="K343">
        <v>10</v>
      </c>
      <c r="L343">
        <v>10</v>
      </c>
      <c r="M343">
        <v>10</v>
      </c>
      <c r="N343" t="str">
        <f t="shared" si="24"/>
        <v>Excelente</v>
      </c>
      <c r="P343" s="6" t="s">
        <v>155</v>
      </c>
      <c r="Q343" s="6" t="str">
        <f t="shared" si="23"/>
        <v>26-40</v>
      </c>
      <c r="R343" s="6" t="s">
        <v>164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 t="shared" si="21"/>
        <v>jueves</v>
      </c>
      <c r="E344" s="1" t="str">
        <f t="shared" si="22"/>
        <v>octubre</v>
      </c>
      <c r="F344" t="s">
        <v>12</v>
      </c>
      <c r="G344" t="s">
        <v>15</v>
      </c>
      <c r="H344" t="s">
        <v>16</v>
      </c>
      <c r="I344">
        <v>0</v>
      </c>
      <c r="J344">
        <v>3</v>
      </c>
      <c r="K344">
        <v>8</v>
      </c>
      <c r="L344">
        <v>2</v>
      </c>
      <c r="M344">
        <v>0</v>
      </c>
      <c r="N344" t="str">
        <f t="shared" si="24"/>
        <v>Muy poco</v>
      </c>
      <c r="P344" s="6" t="s">
        <v>153</v>
      </c>
      <c r="Q344" s="6" t="str">
        <f t="shared" si="23"/>
        <v>41-65</v>
      </c>
      <c r="R344" s="6" t="s">
        <v>164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 t="shared" si="21"/>
        <v>jueves</v>
      </c>
      <c r="E345" s="1" t="str">
        <f t="shared" si="22"/>
        <v>octubre</v>
      </c>
      <c r="F345" t="s">
        <v>12</v>
      </c>
      <c r="G345" t="s">
        <v>15</v>
      </c>
      <c r="H345" t="s">
        <v>16</v>
      </c>
      <c r="I345">
        <v>10</v>
      </c>
      <c r="J345">
        <v>10</v>
      </c>
      <c r="K345">
        <v>10</v>
      </c>
      <c r="L345">
        <v>10</v>
      </c>
      <c r="M345">
        <v>10</v>
      </c>
      <c r="N345" t="str">
        <f t="shared" si="24"/>
        <v>Excelente</v>
      </c>
      <c r="P345" s="6" t="s">
        <v>153</v>
      </c>
      <c r="Q345" s="6" t="str">
        <f t="shared" si="23"/>
        <v>41-65</v>
      </c>
      <c r="R345" s="6" t="s">
        <v>158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 t="shared" si="21"/>
        <v>jueves</v>
      </c>
      <c r="E346" s="1" t="str">
        <f t="shared" si="22"/>
        <v>octubre</v>
      </c>
      <c r="F346" t="s">
        <v>12</v>
      </c>
      <c r="G346" t="s">
        <v>15</v>
      </c>
      <c r="H346" t="s">
        <v>16</v>
      </c>
      <c r="I346">
        <v>10</v>
      </c>
      <c r="J346">
        <v>10</v>
      </c>
      <c r="K346">
        <v>10</v>
      </c>
      <c r="L346">
        <v>10</v>
      </c>
      <c r="M346">
        <v>10</v>
      </c>
      <c r="N346" t="str">
        <f t="shared" si="24"/>
        <v>Excelente</v>
      </c>
      <c r="P346" s="6" t="s">
        <v>153</v>
      </c>
      <c r="Q346" s="6" t="str">
        <f t="shared" si="23"/>
        <v>41-65</v>
      </c>
      <c r="R346" s="6" t="s">
        <v>158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 t="shared" si="21"/>
        <v>jueves</v>
      </c>
      <c r="E347" s="1" t="str">
        <f t="shared" si="22"/>
        <v>octubre</v>
      </c>
      <c r="F347" t="s">
        <v>12</v>
      </c>
      <c r="G347" t="s">
        <v>15</v>
      </c>
      <c r="H347" t="s">
        <v>16</v>
      </c>
      <c r="I347">
        <v>10</v>
      </c>
      <c r="J347">
        <v>10</v>
      </c>
      <c r="K347">
        <v>10</v>
      </c>
      <c r="L347">
        <v>10</v>
      </c>
      <c r="M347">
        <v>10</v>
      </c>
      <c r="N347" t="str">
        <f t="shared" si="24"/>
        <v>Excelente</v>
      </c>
      <c r="P347" s="6" t="s">
        <v>157</v>
      </c>
      <c r="Q347" s="6" t="str">
        <f t="shared" si="23"/>
        <v>0-18</v>
      </c>
      <c r="R347" s="6" t="s">
        <v>158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 t="shared" si="21"/>
        <v>jueves</v>
      </c>
      <c r="E348" s="1" t="str">
        <f t="shared" si="22"/>
        <v>octubre</v>
      </c>
      <c r="F348" t="s">
        <v>12</v>
      </c>
      <c r="G348" t="s">
        <v>15</v>
      </c>
      <c r="H348" t="s">
        <v>16</v>
      </c>
      <c r="I348">
        <v>10</v>
      </c>
      <c r="J348">
        <v>9</v>
      </c>
      <c r="K348">
        <v>10</v>
      </c>
      <c r="L348">
        <v>10</v>
      </c>
      <c r="M348">
        <v>9</v>
      </c>
      <c r="N348" t="str">
        <f t="shared" si="24"/>
        <v>Excelente</v>
      </c>
      <c r="P348" s="6" t="s">
        <v>153</v>
      </c>
      <c r="Q348" s="6" t="str">
        <f t="shared" si="23"/>
        <v>41-65</v>
      </c>
      <c r="R348" s="6" t="s">
        <v>158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 t="shared" si="21"/>
        <v>jueves</v>
      </c>
      <c r="E349" s="1" t="str">
        <f t="shared" si="22"/>
        <v>octubre</v>
      </c>
      <c r="F349" t="s">
        <v>12</v>
      </c>
      <c r="G349" t="s">
        <v>15</v>
      </c>
      <c r="H349" t="s">
        <v>16</v>
      </c>
      <c r="I349">
        <v>10</v>
      </c>
      <c r="J349">
        <v>10</v>
      </c>
      <c r="K349">
        <v>10</v>
      </c>
      <c r="L349">
        <v>10</v>
      </c>
      <c r="M349">
        <v>10</v>
      </c>
      <c r="N349" t="str">
        <f t="shared" si="24"/>
        <v>Excelente</v>
      </c>
      <c r="P349" s="6" t="s">
        <v>153</v>
      </c>
      <c r="Q349" s="6" t="str">
        <f t="shared" si="23"/>
        <v>41-65</v>
      </c>
      <c r="R349" s="6" t="s">
        <v>159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 t="shared" si="21"/>
        <v>jueves</v>
      </c>
      <c r="E350" s="1" t="str">
        <f t="shared" si="22"/>
        <v>octubre</v>
      </c>
      <c r="F350" t="s">
        <v>12</v>
      </c>
      <c r="G350" t="s">
        <v>15</v>
      </c>
      <c r="H350" t="s">
        <v>16</v>
      </c>
      <c r="I350">
        <v>10</v>
      </c>
      <c r="J350">
        <v>10</v>
      </c>
      <c r="K350">
        <v>10</v>
      </c>
      <c r="L350">
        <v>10</v>
      </c>
      <c r="M350">
        <v>10</v>
      </c>
      <c r="N350" t="str">
        <f t="shared" si="24"/>
        <v>Excelente</v>
      </c>
      <c r="P350" s="6" t="s">
        <v>154</v>
      </c>
      <c r="Q350" s="6" t="str">
        <f t="shared" si="23"/>
        <v>19-25</v>
      </c>
      <c r="R350" s="6" t="s">
        <v>164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 t="shared" si="21"/>
        <v>viernes</v>
      </c>
      <c r="E351" s="1" t="str">
        <f t="shared" si="22"/>
        <v>octubre</v>
      </c>
      <c r="F351" t="s">
        <v>12</v>
      </c>
      <c r="G351" t="s">
        <v>15</v>
      </c>
      <c r="H351" t="s">
        <v>16</v>
      </c>
      <c r="I351">
        <v>10</v>
      </c>
      <c r="J351">
        <v>8</v>
      </c>
      <c r="K351">
        <v>10</v>
      </c>
      <c r="L351">
        <v>9</v>
      </c>
      <c r="M351">
        <v>9</v>
      </c>
      <c r="N351" t="str">
        <f t="shared" si="24"/>
        <v>Excelente</v>
      </c>
      <c r="P351" s="6" t="s">
        <v>155</v>
      </c>
      <c r="Q351" s="6" t="str">
        <f t="shared" si="23"/>
        <v>26-40</v>
      </c>
      <c r="R351" s="6" t="s">
        <v>164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 t="shared" si="21"/>
        <v>viernes</v>
      </c>
      <c r="E352" s="1" t="str">
        <f t="shared" si="22"/>
        <v>octubre</v>
      </c>
      <c r="F352" t="s">
        <v>12</v>
      </c>
      <c r="G352" t="s">
        <v>15</v>
      </c>
      <c r="H352" t="s">
        <v>16</v>
      </c>
      <c r="I352">
        <v>6</v>
      </c>
      <c r="J352">
        <v>8</v>
      </c>
      <c r="K352">
        <v>8</v>
      </c>
      <c r="L352">
        <v>10</v>
      </c>
      <c r="M352">
        <v>7</v>
      </c>
      <c r="N352" t="str">
        <f t="shared" si="24"/>
        <v>Bien</v>
      </c>
      <c r="P352" s="6" t="s">
        <v>155</v>
      </c>
      <c r="Q352" s="6" t="str">
        <f t="shared" si="23"/>
        <v>26-40</v>
      </c>
      <c r="R352" s="6" t="s">
        <v>158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 t="shared" si="21"/>
        <v>viernes</v>
      </c>
      <c r="E353" s="1" t="str">
        <f t="shared" si="22"/>
        <v>octubre</v>
      </c>
      <c r="F353" t="s">
        <v>12</v>
      </c>
      <c r="G353" t="s">
        <v>15</v>
      </c>
      <c r="H353" t="s">
        <v>16</v>
      </c>
      <c r="I353">
        <v>10</v>
      </c>
      <c r="J353">
        <v>10</v>
      </c>
      <c r="K353">
        <v>10</v>
      </c>
      <c r="L353">
        <v>10</v>
      </c>
      <c r="M353">
        <v>10</v>
      </c>
      <c r="N353" t="str">
        <f t="shared" si="24"/>
        <v>Excelente</v>
      </c>
      <c r="P353" s="6" t="s">
        <v>153</v>
      </c>
      <c r="Q353" s="6" t="str">
        <f t="shared" si="23"/>
        <v>41-65</v>
      </c>
      <c r="R353" s="6" t="s">
        <v>158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 t="shared" si="21"/>
        <v>viernes</v>
      </c>
      <c r="E354" s="1" t="str">
        <f t="shared" si="22"/>
        <v>octubre</v>
      </c>
      <c r="F354" t="s">
        <v>12</v>
      </c>
      <c r="G354" t="s">
        <v>15</v>
      </c>
      <c r="H354" t="s">
        <v>16</v>
      </c>
      <c r="I354">
        <v>10</v>
      </c>
      <c r="J354">
        <v>10</v>
      </c>
      <c r="K354">
        <v>10</v>
      </c>
      <c r="L354">
        <v>9</v>
      </c>
      <c r="M354">
        <v>10</v>
      </c>
      <c r="N354" t="str">
        <f t="shared" si="24"/>
        <v>Excelente</v>
      </c>
      <c r="P354" s="6" t="s">
        <v>153</v>
      </c>
      <c r="Q354" s="6" t="str">
        <f t="shared" si="23"/>
        <v>41-65</v>
      </c>
      <c r="R354" s="6" t="s">
        <v>158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 t="shared" si="21"/>
        <v>lunes</v>
      </c>
      <c r="E355" s="1" t="str">
        <f t="shared" si="22"/>
        <v>octubre</v>
      </c>
      <c r="F355" t="s">
        <v>12</v>
      </c>
      <c r="G355" t="s">
        <v>15</v>
      </c>
      <c r="H355" t="s">
        <v>16</v>
      </c>
      <c r="I355">
        <v>10</v>
      </c>
      <c r="J355">
        <v>10</v>
      </c>
      <c r="K355">
        <v>10</v>
      </c>
      <c r="L355">
        <v>8</v>
      </c>
      <c r="M355">
        <v>9</v>
      </c>
      <c r="N355" t="str">
        <f t="shared" si="24"/>
        <v>Excelente</v>
      </c>
      <c r="P355" s="6" t="s">
        <v>154</v>
      </c>
      <c r="Q355" s="6" t="str">
        <f t="shared" si="23"/>
        <v>19-25</v>
      </c>
      <c r="R355" s="6" t="s">
        <v>164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 t="shared" si="21"/>
        <v>lunes</v>
      </c>
      <c r="E356" s="1" t="str">
        <f t="shared" si="22"/>
        <v>octubre</v>
      </c>
      <c r="F356" t="s">
        <v>12</v>
      </c>
      <c r="G356" t="s">
        <v>15</v>
      </c>
      <c r="H356" t="s">
        <v>16</v>
      </c>
      <c r="I356">
        <v>10</v>
      </c>
      <c r="J356">
        <v>10</v>
      </c>
      <c r="K356">
        <v>10</v>
      </c>
      <c r="L356">
        <v>10</v>
      </c>
      <c r="M356">
        <v>10</v>
      </c>
      <c r="N356" t="str">
        <f t="shared" si="24"/>
        <v>Excelente</v>
      </c>
      <c r="P356" s="6" t="s">
        <v>155</v>
      </c>
      <c r="Q356" s="6" t="str">
        <f t="shared" si="23"/>
        <v>26-40</v>
      </c>
      <c r="R356" s="6" t="s">
        <v>164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 t="shared" si="21"/>
        <v>lunes</v>
      </c>
      <c r="E357" s="1" t="str">
        <f t="shared" si="22"/>
        <v>octubre</v>
      </c>
      <c r="F357" t="s">
        <v>12</v>
      </c>
      <c r="G357" t="s">
        <v>15</v>
      </c>
      <c r="H357" t="s">
        <v>16</v>
      </c>
      <c r="I357">
        <v>10</v>
      </c>
      <c r="J357">
        <v>8</v>
      </c>
      <c r="K357">
        <v>10</v>
      </c>
      <c r="L357">
        <v>10</v>
      </c>
      <c r="M357">
        <v>9</v>
      </c>
      <c r="N357" t="str">
        <f t="shared" si="24"/>
        <v>Excelente</v>
      </c>
      <c r="P357" s="6" t="s">
        <v>155</v>
      </c>
      <c r="Q357" s="6" t="str">
        <f t="shared" si="23"/>
        <v>26-40</v>
      </c>
      <c r="R357" s="6" t="s">
        <v>159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 t="shared" si="21"/>
        <v>lunes</v>
      </c>
      <c r="E358" s="1" t="str">
        <f t="shared" si="22"/>
        <v>octubre</v>
      </c>
      <c r="F358" t="s">
        <v>12</v>
      </c>
      <c r="G358" t="s">
        <v>15</v>
      </c>
      <c r="H358" t="s">
        <v>16</v>
      </c>
      <c r="I358">
        <v>10</v>
      </c>
      <c r="J358">
        <v>10</v>
      </c>
      <c r="K358">
        <v>10</v>
      </c>
      <c r="L358">
        <v>10</v>
      </c>
      <c r="M358">
        <v>10</v>
      </c>
      <c r="N358" t="str">
        <f t="shared" si="24"/>
        <v>Excelente</v>
      </c>
      <c r="P358" s="6" t="s">
        <v>154</v>
      </c>
      <c r="Q358" s="6" t="str">
        <f t="shared" si="23"/>
        <v>19-25</v>
      </c>
      <c r="R358" s="6" t="s">
        <v>159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 t="shared" si="21"/>
        <v>lunes</v>
      </c>
      <c r="E359" s="1" t="str">
        <f t="shared" si="22"/>
        <v>octubre</v>
      </c>
      <c r="F359" t="s">
        <v>12</v>
      </c>
      <c r="G359" t="s">
        <v>15</v>
      </c>
      <c r="H359" t="s">
        <v>16</v>
      </c>
      <c r="I359">
        <v>10</v>
      </c>
      <c r="J359">
        <v>10</v>
      </c>
      <c r="K359">
        <v>10</v>
      </c>
      <c r="L359">
        <v>10</v>
      </c>
      <c r="M359">
        <v>10</v>
      </c>
      <c r="N359" t="str">
        <f t="shared" si="24"/>
        <v>Excelente</v>
      </c>
      <c r="P359" s="6" t="s">
        <v>156</v>
      </c>
      <c r="Q359" s="6" t="str">
        <f t="shared" si="23"/>
        <v>66-90</v>
      </c>
      <c r="R359" s="6" t="s">
        <v>159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 t="shared" si="21"/>
        <v>lunes</v>
      </c>
      <c r="E360" s="1" t="str">
        <f t="shared" si="22"/>
        <v>octubre</v>
      </c>
      <c r="F360" t="s">
        <v>12</v>
      </c>
      <c r="G360" t="s">
        <v>15</v>
      </c>
      <c r="H360" t="s">
        <v>16</v>
      </c>
      <c r="I360">
        <v>10</v>
      </c>
      <c r="J360">
        <v>10</v>
      </c>
      <c r="K360">
        <v>10</v>
      </c>
      <c r="L360">
        <v>10</v>
      </c>
      <c r="M360">
        <v>10</v>
      </c>
      <c r="N360" t="str">
        <f t="shared" si="24"/>
        <v>Excelente</v>
      </c>
      <c r="P360" s="6" t="s">
        <v>153</v>
      </c>
      <c r="Q360" s="6" t="str">
        <f t="shared" si="23"/>
        <v>41-65</v>
      </c>
      <c r="R360" s="6" t="s">
        <v>158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 t="shared" si="21"/>
        <v>lunes</v>
      </c>
      <c r="E361" s="1" t="str">
        <f t="shared" si="22"/>
        <v>octubre</v>
      </c>
      <c r="F361" t="s">
        <v>12</v>
      </c>
      <c r="G361" t="s">
        <v>15</v>
      </c>
      <c r="H361" t="s">
        <v>16</v>
      </c>
      <c r="I361">
        <v>8</v>
      </c>
      <c r="J361">
        <v>9</v>
      </c>
      <c r="K361">
        <v>10</v>
      </c>
      <c r="L361">
        <v>10</v>
      </c>
      <c r="M361">
        <v>9</v>
      </c>
      <c r="N361" t="str">
        <f t="shared" si="24"/>
        <v>Excelente</v>
      </c>
      <c r="P361" s="6" t="s">
        <v>155</v>
      </c>
      <c r="Q361" s="6" t="str">
        <f t="shared" si="23"/>
        <v>26-40</v>
      </c>
      <c r="R361" s="6" t="s">
        <v>159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 t="shared" si="21"/>
        <v>lunes</v>
      </c>
      <c r="E362" s="1" t="str">
        <f t="shared" si="22"/>
        <v>octubre</v>
      </c>
      <c r="F362" t="s">
        <v>12</v>
      </c>
      <c r="G362" t="s">
        <v>15</v>
      </c>
      <c r="H362" t="s">
        <v>16</v>
      </c>
      <c r="I362">
        <v>10</v>
      </c>
      <c r="J362">
        <v>10</v>
      </c>
      <c r="K362">
        <v>10</v>
      </c>
      <c r="L362">
        <v>10</v>
      </c>
      <c r="M362">
        <v>10</v>
      </c>
      <c r="N362" t="str">
        <f t="shared" si="24"/>
        <v>Excelente</v>
      </c>
      <c r="P362" s="6" t="s">
        <v>153</v>
      </c>
      <c r="Q362" s="6" t="str">
        <f t="shared" si="23"/>
        <v>41-65</v>
      </c>
      <c r="R362" s="6" t="s">
        <v>158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 t="shared" si="21"/>
        <v>lunes</v>
      </c>
      <c r="E363" s="1" t="str">
        <f t="shared" si="22"/>
        <v>octubre</v>
      </c>
      <c r="F363" t="s">
        <v>12</v>
      </c>
      <c r="G363" t="s">
        <v>15</v>
      </c>
      <c r="H363" t="s">
        <v>16</v>
      </c>
      <c r="I363">
        <v>10</v>
      </c>
      <c r="J363">
        <v>10</v>
      </c>
      <c r="K363">
        <v>10</v>
      </c>
      <c r="L363">
        <v>10</v>
      </c>
      <c r="M363">
        <v>10</v>
      </c>
      <c r="N363" t="str">
        <f t="shared" si="24"/>
        <v>Excelente</v>
      </c>
      <c r="P363" s="6" t="s">
        <v>153</v>
      </c>
      <c r="Q363" s="6" t="str">
        <f t="shared" si="23"/>
        <v>41-65</v>
      </c>
      <c r="R363" s="6" t="s">
        <v>158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 t="shared" si="21"/>
        <v>lunes</v>
      </c>
      <c r="E364" s="1" t="str">
        <f t="shared" si="22"/>
        <v>octubre</v>
      </c>
      <c r="F364" t="s">
        <v>12</v>
      </c>
      <c r="G364" t="s">
        <v>15</v>
      </c>
      <c r="H364" t="s">
        <v>16</v>
      </c>
      <c r="I364">
        <v>9</v>
      </c>
      <c r="J364">
        <v>8</v>
      </c>
      <c r="K364">
        <v>7</v>
      </c>
      <c r="L364">
        <v>9</v>
      </c>
      <c r="M364">
        <v>9</v>
      </c>
      <c r="N364" t="str">
        <f t="shared" si="24"/>
        <v>Excelente</v>
      </c>
      <c r="P364" s="6" t="s">
        <v>153</v>
      </c>
      <c r="Q364" s="6" t="str">
        <f t="shared" si="23"/>
        <v>41-65</v>
      </c>
      <c r="R364" s="6" t="s">
        <v>159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 t="shared" si="21"/>
        <v>lunes</v>
      </c>
      <c r="E365" s="1" t="str">
        <f t="shared" si="22"/>
        <v>octubre</v>
      </c>
      <c r="F365" t="s">
        <v>12</v>
      </c>
      <c r="G365" t="s">
        <v>15</v>
      </c>
      <c r="H365" t="s">
        <v>16</v>
      </c>
      <c r="I365">
        <v>9</v>
      </c>
      <c r="J365">
        <v>9</v>
      </c>
      <c r="K365">
        <v>9</v>
      </c>
      <c r="L365">
        <v>8</v>
      </c>
      <c r="M365">
        <v>10</v>
      </c>
      <c r="N365" t="str">
        <f t="shared" si="24"/>
        <v>Excelente</v>
      </c>
      <c r="P365" s="6" t="s">
        <v>156</v>
      </c>
      <c r="Q365" s="6" t="str">
        <f t="shared" si="23"/>
        <v>66-90</v>
      </c>
      <c r="R365" s="6" t="s">
        <v>158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 t="shared" si="21"/>
        <v>lunes</v>
      </c>
      <c r="E366" s="1" t="str">
        <f t="shared" si="22"/>
        <v>octubre</v>
      </c>
      <c r="F366" t="s">
        <v>12</v>
      </c>
      <c r="G366" t="s">
        <v>15</v>
      </c>
      <c r="H366" t="s">
        <v>16</v>
      </c>
      <c r="I366">
        <v>9</v>
      </c>
      <c r="J366">
        <v>10</v>
      </c>
      <c r="K366">
        <v>10</v>
      </c>
      <c r="L366">
        <v>8</v>
      </c>
      <c r="M366">
        <v>8</v>
      </c>
      <c r="N366" t="str">
        <f t="shared" si="24"/>
        <v>Bien</v>
      </c>
      <c r="P366" s="6" t="s">
        <v>155</v>
      </c>
      <c r="Q366" s="6" t="str">
        <f t="shared" si="23"/>
        <v>26-40</v>
      </c>
      <c r="R366" s="6" t="s">
        <v>158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 t="shared" si="21"/>
        <v>lunes</v>
      </c>
      <c r="E367" s="1" t="str">
        <f t="shared" si="22"/>
        <v>octubre</v>
      </c>
      <c r="F367" t="s">
        <v>12</v>
      </c>
      <c r="G367" t="s">
        <v>15</v>
      </c>
      <c r="H367" t="s">
        <v>16</v>
      </c>
      <c r="I367">
        <v>8</v>
      </c>
      <c r="J367">
        <v>9</v>
      </c>
      <c r="K367">
        <v>10</v>
      </c>
      <c r="L367">
        <v>7</v>
      </c>
      <c r="M367">
        <v>8</v>
      </c>
      <c r="N367" t="str">
        <f t="shared" si="24"/>
        <v>Bien</v>
      </c>
      <c r="P367" s="6" t="s">
        <v>157</v>
      </c>
      <c r="Q367" s="6" t="str">
        <f t="shared" si="23"/>
        <v>0-18</v>
      </c>
      <c r="R367" s="6" t="s">
        <v>158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 t="shared" si="21"/>
        <v>lunes</v>
      </c>
      <c r="E368" s="1" t="str">
        <f t="shared" si="22"/>
        <v>octubre</v>
      </c>
      <c r="F368" t="s">
        <v>12</v>
      </c>
      <c r="G368" t="s">
        <v>15</v>
      </c>
      <c r="H368" t="s">
        <v>16</v>
      </c>
      <c r="I368">
        <v>10</v>
      </c>
      <c r="J368">
        <v>10</v>
      </c>
      <c r="K368">
        <v>10</v>
      </c>
      <c r="L368">
        <v>10</v>
      </c>
      <c r="M368">
        <v>10</v>
      </c>
      <c r="N368" t="str">
        <f t="shared" si="24"/>
        <v>Excelente</v>
      </c>
      <c r="P368" s="6" t="s">
        <v>155</v>
      </c>
      <c r="Q368" s="6" t="str">
        <f t="shared" si="23"/>
        <v>26-40</v>
      </c>
      <c r="R368" s="6" t="s">
        <v>164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 t="shared" si="21"/>
        <v>lunes</v>
      </c>
      <c r="E369" s="1" t="str">
        <f t="shared" si="22"/>
        <v>octubre</v>
      </c>
      <c r="F369" t="s">
        <v>12</v>
      </c>
      <c r="G369" t="s">
        <v>15</v>
      </c>
      <c r="H369" t="s">
        <v>16</v>
      </c>
      <c r="I369">
        <v>9</v>
      </c>
      <c r="J369">
        <v>10</v>
      </c>
      <c r="K369">
        <v>10</v>
      </c>
      <c r="L369">
        <v>8</v>
      </c>
      <c r="M369">
        <v>9</v>
      </c>
      <c r="N369" t="str">
        <f t="shared" si="24"/>
        <v>Excelente</v>
      </c>
      <c r="P369" s="6" t="s">
        <v>153</v>
      </c>
      <c r="Q369" s="6" t="str">
        <f t="shared" si="23"/>
        <v>41-65</v>
      </c>
      <c r="R369" s="6" t="s">
        <v>158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 t="shared" si="21"/>
        <v>lunes</v>
      </c>
      <c r="E370" s="1" t="str">
        <f t="shared" si="22"/>
        <v>octubre</v>
      </c>
      <c r="F370" t="s">
        <v>12</v>
      </c>
      <c r="G370" t="s">
        <v>15</v>
      </c>
      <c r="H370" t="s">
        <v>16</v>
      </c>
      <c r="I370">
        <v>10</v>
      </c>
      <c r="J370">
        <v>10</v>
      </c>
      <c r="K370">
        <v>10</v>
      </c>
      <c r="L370">
        <v>10</v>
      </c>
      <c r="M370">
        <v>9</v>
      </c>
      <c r="N370" t="str">
        <f t="shared" si="24"/>
        <v>Excelente</v>
      </c>
      <c r="P370" s="6" t="s">
        <v>154</v>
      </c>
      <c r="Q370" s="6" t="str">
        <f t="shared" si="23"/>
        <v>19-25</v>
      </c>
      <c r="R370" s="6" t="s">
        <v>158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 t="shared" si="21"/>
        <v>lunes</v>
      </c>
      <c r="E371" s="1" t="str">
        <f t="shared" si="22"/>
        <v>octubre</v>
      </c>
      <c r="F371" t="s">
        <v>12</v>
      </c>
      <c r="G371" t="s">
        <v>15</v>
      </c>
      <c r="H371" t="s">
        <v>16</v>
      </c>
      <c r="I371">
        <v>10</v>
      </c>
      <c r="J371">
        <v>10</v>
      </c>
      <c r="K371">
        <v>10</v>
      </c>
      <c r="L371">
        <v>10</v>
      </c>
      <c r="M371">
        <v>10</v>
      </c>
      <c r="N371" t="str">
        <f t="shared" si="24"/>
        <v>Excelente</v>
      </c>
      <c r="P371" s="6" t="s">
        <v>157</v>
      </c>
      <c r="Q371" s="6" t="str">
        <f t="shared" si="23"/>
        <v>0-18</v>
      </c>
      <c r="R371" s="6" t="s">
        <v>159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 t="shared" si="21"/>
        <v>lunes</v>
      </c>
      <c r="E372" s="1" t="str">
        <f t="shared" si="22"/>
        <v>octubre</v>
      </c>
      <c r="F372" t="s">
        <v>12</v>
      </c>
      <c r="G372" t="s">
        <v>15</v>
      </c>
      <c r="H372" t="s">
        <v>16</v>
      </c>
      <c r="I372">
        <v>9</v>
      </c>
      <c r="J372">
        <v>10</v>
      </c>
      <c r="K372">
        <v>10</v>
      </c>
      <c r="L372">
        <v>10</v>
      </c>
      <c r="M372">
        <v>10</v>
      </c>
      <c r="N372" t="str">
        <f t="shared" si="24"/>
        <v>Excelente</v>
      </c>
      <c r="P372" s="6" t="s">
        <v>154</v>
      </c>
      <c r="Q372" s="6" t="str">
        <f t="shared" si="23"/>
        <v>19-25</v>
      </c>
      <c r="R372" s="6" t="s">
        <v>158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 t="shared" si="21"/>
        <v>lunes</v>
      </c>
      <c r="E373" s="1" t="str">
        <f t="shared" si="22"/>
        <v>octubre</v>
      </c>
      <c r="F373" t="s">
        <v>12</v>
      </c>
      <c r="G373" t="s">
        <v>15</v>
      </c>
      <c r="H373" t="s">
        <v>16</v>
      </c>
      <c r="I373">
        <v>7</v>
      </c>
      <c r="J373">
        <v>8</v>
      </c>
      <c r="K373">
        <v>9</v>
      </c>
      <c r="L373">
        <v>3</v>
      </c>
      <c r="M373">
        <v>8</v>
      </c>
      <c r="N373" t="str">
        <f t="shared" si="24"/>
        <v>Bien</v>
      </c>
      <c r="P373" s="6" t="s">
        <v>156</v>
      </c>
      <c r="Q373" s="6" t="str">
        <f t="shared" si="23"/>
        <v>66-90</v>
      </c>
      <c r="R373" s="6" t="s">
        <v>159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 t="shared" si="21"/>
        <v>lunes</v>
      </c>
      <c r="E374" s="1" t="str">
        <f t="shared" si="22"/>
        <v>octubre</v>
      </c>
      <c r="F374" t="s">
        <v>12</v>
      </c>
      <c r="G374" t="s">
        <v>15</v>
      </c>
      <c r="H374" t="s">
        <v>16</v>
      </c>
      <c r="I374">
        <v>9</v>
      </c>
      <c r="J374">
        <v>4</v>
      </c>
      <c r="K374">
        <v>9</v>
      </c>
      <c r="L374">
        <v>9</v>
      </c>
      <c r="M374">
        <v>9</v>
      </c>
      <c r="N374" t="str">
        <f t="shared" si="24"/>
        <v>Excelente</v>
      </c>
      <c r="P374" s="6" t="s">
        <v>155</v>
      </c>
      <c r="Q374" s="6" t="str">
        <f t="shared" si="23"/>
        <v>26-40</v>
      </c>
      <c r="R374" s="6" t="s">
        <v>158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 t="shared" si="21"/>
        <v>lunes</v>
      </c>
      <c r="E375" s="1" t="str">
        <f t="shared" si="22"/>
        <v>octubre</v>
      </c>
      <c r="F375" t="s">
        <v>12</v>
      </c>
      <c r="G375" t="s">
        <v>15</v>
      </c>
      <c r="H375" t="s">
        <v>16</v>
      </c>
      <c r="I375">
        <v>8</v>
      </c>
      <c r="J375">
        <v>5</v>
      </c>
      <c r="K375">
        <v>10</v>
      </c>
      <c r="L375">
        <v>10</v>
      </c>
      <c r="M375">
        <v>10</v>
      </c>
      <c r="N375" t="str">
        <f t="shared" si="24"/>
        <v>Excelente</v>
      </c>
      <c r="P375" s="6" t="s">
        <v>155</v>
      </c>
      <c r="Q375" s="6" t="str">
        <f t="shared" si="23"/>
        <v>26-40</v>
      </c>
      <c r="R375" s="6" t="s">
        <v>158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 t="shared" si="21"/>
        <v>lunes</v>
      </c>
      <c r="E376" s="1" t="str">
        <f t="shared" si="22"/>
        <v>octubre</v>
      </c>
      <c r="F376" t="s">
        <v>12</v>
      </c>
      <c r="G376" t="s">
        <v>15</v>
      </c>
      <c r="H376" t="s">
        <v>16</v>
      </c>
      <c r="I376">
        <v>8</v>
      </c>
      <c r="J376">
        <v>7</v>
      </c>
      <c r="K376">
        <v>10</v>
      </c>
      <c r="L376">
        <v>9</v>
      </c>
      <c r="M376">
        <v>8</v>
      </c>
      <c r="N376" t="str">
        <f t="shared" si="24"/>
        <v>Bien</v>
      </c>
      <c r="P376" s="6" t="s">
        <v>157</v>
      </c>
      <c r="Q376" s="6" t="str">
        <f t="shared" si="23"/>
        <v>0-18</v>
      </c>
      <c r="R376" s="6" t="s">
        <v>159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 t="shared" si="21"/>
        <v>lunes</v>
      </c>
      <c r="E377" s="1" t="str">
        <f t="shared" si="22"/>
        <v>octubre</v>
      </c>
      <c r="F377" t="s">
        <v>12</v>
      </c>
      <c r="G377" t="s">
        <v>15</v>
      </c>
      <c r="H377" t="s">
        <v>16</v>
      </c>
      <c r="I377">
        <v>8</v>
      </c>
      <c r="J377">
        <v>7</v>
      </c>
      <c r="K377">
        <v>10</v>
      </c>
      <c r="L377">
        <v>10</v>
      </c>
      <c r="M377">
        <v>8</v>
      </c>
      <c r="N377" t="str">
        <f t="shared" si="24"/>
        <v>Bien</v>
      </c>
      <c r="P377" s="6" t="s">
        <v>157</v>
      </c>
      <c r="Q377" s="6" t="str">
        <f t="shared" si="23"/>
        <v>0-18</v>
      </c>
      <c r="R377" s="6" t="s">
        <v>158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 t="shared" si="21"/>
        <v>lunes</v>
      </c>
      <c r="E378" s="1" t="str">
        <f t="shared" si="22"/>
        <v>octubre</v>
      </c>
      <c r="F378" t="s">
        <v>12</v>
      </c>
      <c r="G378" t="s">
        <v>15</v>
      </c>
      <c r="H378" t="s">
        <v>16</v>
      </c>
      <c r="I378">
        <v>8</v>
      </c>
      <c r="J378">
        <v>9</v>
      </c>
      <c r="K378">
        <v>10</v>
      </c>
      <c r="L378">
        <v>5</v>
      </c>
      <c r="M378">
        <v>8</v>
      </c>
      <c r="N378" t="str">
        <f t="shared" si="24"/>
        <v>Bien</v>
      </c>
      <c r="P378" s="6" t="s">
        <v>153</v>
      </c>
      <c r="Q378" s="6" t="str">
        <f t="shared" si="23"/>
        <v>41-65</v>
      </c>
      <c r="R378" s="6" t="s">
        <v>159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 t="shared" si="21"/>
        <v>lunes</v>
      </c>
      <c r="E379" s="1" t="str">
        <f t="shared" si="22"/>
        <v>octubre</v>
      </c>
      <c r="F379" t="s">
        <v>12</v>
      </c>
      <c r="G379" t="s">
        <v>15</v>
      </c>
      <c r="H379" t="s">
        <v>16</v>
      </c>
      <c r="I379">
        <v>10</v>
      </c>
      <c r="J379">
        <v>10</v>
      </c>
      <c r="K379">
        <v>10</v>
      </c>
      <c r="L379">
        <v>10</v>
      </c>
      <c r="M379">
        <v>10</v>
      </c>
      <c r="N379" t="str">
        <f t="shared" si="24"/>
        <v>Excelente</v>
      </c>
      <c r="P379" s="6" t="s">
        <v>155</v>
      </c>
      <c r="Q379" s="6" t="str">
        <f t="shared" si="23"/>
        <v>26-40</v>
      </c>
      <c r="R379" s="6" t="s">
        <v>159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 t="shared" si="21"/>
        <v>lunes</v>
      </c>
      <c r="E380" s="1" t="str">
        <f t="shared" si="22"/>
        <v>octubre</v>
      </c>
      <c r="F380" t="s">
        <v>12</v>
      </c>
      <c r="G380" t="s">
        <v>15</v>
      </c>
      <c r="H380" t="s">
        <v>16</v>
      </c>
      <c r="I380">
        <v>10</v>
      </c>
      <c r="J380">
        <v>10</v>
      </c>
      <c r="K380">
        <v>10</v>
      </c>
      <c r="L380">
        <v>10</v>
      </c>
      <c r="M380">
        <v>10</v>
      </c>
      <c r="N380" t="str">
        <f t="shared" si="24"/>
        <v>Excelente</v>
      </c>
      <c r="P380" s="6" t="s">
        <v>154</v>
      </c>
      <c r="Q380" s="6" t="str">
        <f t="shared" si="23"/>
        <v>19-25</v>
      </c>
      <c r="R380" s="6" t="s">
        <v>159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 t="shared" si="21"/>
        <v>lunes</v>
      </c>
      <c r="E381" s="1" t="str">
        <f t="shared" si="22"/>
        <v>octubre</v>
      </c>
      <c r="F381" t="s">
        <v>12</v>
      </c>
      <c r="G381" t="s">
        <v>15</v>
      </c>
      <c r="H381" t="s">
        <v>16</v>
      </c>
      <c r="I381">
        <v>10</v>
      </c>
      <c r="J381">
        <v>10</v>
      </c>
      <c r="K381">
        <v>10</v>
      </c>
      <c r="L381">
        <v>10</v>
      </c>
      <c r="M381">
        <v>10</v>
      </c>
      <c r="N381" t="str">
        <f t="shared" si="24"/>
        <v>Excelente</v>
      </c>
      <c r="P381" s="6" t="s">
        <v>156</v>
      </c>
      <c r="Q381" s="6" t="str">
        <f t="shared" si="23"/>
        <v>66-90</v>
      </c>
      <c r="R381" s="6" t="s">
        <v>158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 t="shared" si="21"/>
        <v>lunes</v>
      </c>
      <c r="E382" s="1" t="str">
        <f t="shared" si="22"/>
        <v>octubre</v>
      </c>
      <c r="F382" t="s">
        <v>12</v>
      </c>
      <c r="G382" t="s">
        <v>15</v>
      </c>
      <c r="H382" t="s">
        <v>16</v>
      </c>
      <c r="I382">
        <v>8</v>
      </c>
      <c r="J382">
        <v>10</v>
      </c>
      <c r="K382">
        <v>10</v>
      </c>
      <c r="L382">
        <v>10</v>
      </c>
      <c r="M382">
        <v>10</v>
      </c>
      <c r="N382" t="str">
        <f t="shared" si="24"/>
        <v>Excelente</v>
      </c>
      <c r="P382" s="6" t="s">
        <v>155</v>
      </c>
      <c r="Q382" s="6" t="str">
        <f t="shared" si="23"/>
        <v>26-40</v>
      </c>
      <c r="R382" s="6" t="s">
        <v>158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 t="shared" si="21"/>
        <v>lunes</v>
      </c>
      <c r="E383" s="1" t="str">
        <f t="shared" si="22"/>
        <v>octubre</v>
      </c>
      <c r="F383" t="s">
        <v>12</v>
      </c>
      <c r="G383" t="s">
        <v>15</v>
      </c>
      <c r="H383" t="s">
        <v>16</v>
      </c>
      <c r="I383">
        <v>10</v>
      </c>
      <c r="J383">
        <v>10</v>
      </c>
      <c r="K383">
        <v>10</v>
      </c>
      <c r="L383">
        <v>10</v>
      </c>
      <c r="M383">
        <v>10</v>
      </c>
      <c r="N383" t="str">
        <f t="shared" si="24"/>
        <v>Excelente</v>
      </c>
      <c r="P383" s="6" t="s">
        <v>155</v>
      </c>
      <c r="Q383" s="6" t="str">
        <f t="shared" si="23"/>
        <v>26-40</v>
      </c>
      <c r="R383" s="6" t="s">
        <v>158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 t="shared" si="21"/>
        <v>lunes</v>
      </c>
      <c r="E384" s="1" t="str">
        <f t="shared" si="22"/>
        <v>octubre</v>
      </c>
      <c r="F384" t="s">
        <v>12</v>
      </c>
      <c r="G384" t="s">
        <v>15</v>
      </c>
      <c r="H384" t="s">
        <v>16</v>
      </c>
      <c r="I384">
        <v>10</v>
      </c>
      <c r="J384">
        <v>10</v>
      </c>
      <c r="K384">
        <v>10</v>
      </c>
      <c r="L384">
        <v>10</v>
      </c>
      <c r="M384">
        <v>10</v>
      </c>
      <c r="N384" t="str">
        <f t="shared" si="24"/>
        <v>Excelente</v>
      </c>
      <c r="P384" s="6" t="s">
        <v>153</v>
      </c>
      <c r="Q384" s="6" t="str">
        <f t="shared" si="23"/>
        <v>41-65</v>
      </c>
      <c r="R384" s="6" t="s">
        <v>158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 t="shared" si="21"/>
        <v>lunes</v>
      </c>
      <c r="E385" s="1" t="str">
        <f t="shared" si="22"/>
        <v>octubre</v>
      </c>
      <c r="F385" t="s">
        <v>12</v>
      </c>
      <c r="G385" t="s">
        <v>15</v>
      </c>
      <c r="H385" t="s">
        <v>16</v>
      </c>
      <c r="I385">
        <v>10</v>
      </c>
      <c r="J385">
        <v>8</v>
      </c>
      <c r="K385">
        <v>10</v>
      </c>
      <c r="L385">
        <v>10</v>
      </c>
      <c r="M385">
        <v>9</v>
      </c>
      <c r="N385" t="str">
        <f t="shared" si="24"/>
        <v>Excelente</v>
      </c>
      <c r="P385" s="6" t="s">
        <v>154</v>
      </c>
      <c r="Q385" s="6" t="str">
        <f t="shared" si="23"/>
        <v>19-25</v>
      </c>
      <c r="R385" s="6" t="s">
        <v>164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 t="shared" ref="D386:D449" si="25">TEXT(B386, "dddd")</f>
        <v>lunes</v>
      </c>
      <c r="E386" s="1" t="str">
        <f t="shared" ref="E386:E449" si="26">TEXT(B386,"mmmm")</f>
        <v>octubre</v>
      </c>
      <c r="F386" t="s">
        <v>12</v>
      </c>
      <c r="G386" t="s">
        <v>15</v>
      </c>
      <c r="H386" t="s">
        <v>16</v>
      </c>
      <c r="I386">
        <v>9</v>
      </c>
      <c r="J386">
        <v>8</v>
      </c>
      <c r="K386">
        <v>9</v>
      </c>
      <c r="L386">
        <v>9</v>
      </c>
      <c r="M386">
        <v>4</v>
      </c>
      <c r="N386" t="str">
        <f t="shared" si="24"/>
        <v>Poco</v>
      </c>
      <c r="P386" s="6" t="s">
        <v>153</v>
      </c>
      <c r="Q386" s="6" t="str">
        <f t="shared" ref="Q386:Q449" si="27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158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 t="shared" si="25"/>
        <v>lunes</v>
      </c>
      <c r="E387" s="1" t="str">
        <f t="shared" si="26"/>
        <v>octubre</v>
      </c>
      <c r="F387" t="s">
        <v>12</v>
      </c>
      <c r="G387" t="s">
        <v>15</v>
      </c>
      <c r="H387" t="s">
        <v>16</v>
      </c>
      <c r="I387">
        <v>10</v>
      </c>
      <c r="J387">
        <v>10</v>
      </c>
      <c r="K387">
        <v>10</v>
      </c>
      <c r="L387">
        <v>10</v>
      </c>
      <c r="M387">
        <v>10</v>
      </c>
      <c r="N387" t="str">
        <f t="shared" si="24"/>
        <v>Excelente</v>
      </c>
      <c r="P387" s="6" t="s">
        <v>153</v>
      </c>
      <c r="Q387" s="6" t="str">
        <f t="shared" si="27"/>
        <v>41-65</v>
      </c>
      <c r="R387" s="6" t="s">
        <v>158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 t="shared" si="25"/>
        <v>lunes</v>
      </c>
      <c r="E388" s="1" t="str">
        <f t="shared" si="26"/>
        <v>octubre</v>
      </c>
      <c r="F388" t="s">
        <v>12</v>
      </c>
      <c r="G388" t="s">
        <v>15</v>
      </c>
      <c r="H388" t="s">
        <v>16</v>
      </c>
      <c r="I388">
        <v>10</v>
      </c>
      <c r="J388">
        <v>10</v>
      </c>
      <c r="K388">
        <v>10</v>
      </c>
      <c r="L388">
        <v>10</v>
      </c>
      <c r="M388">
        <v>10</v>
      </c>
      <c r="N388" t="str">
        <f t="shared" si="24"/>
        <v>Excelente</v>
      </c>
      <c r="P388" s="6" t="s">
        <v>155</v>
      </c>
      <c r="Q388" s="6" t="str">
        <f t="shared" si="27"/>
        <v>26-40</v>
      </c>
      <c r="R388" s="6" t="s">
        <v>164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 t="shared" si="25"/>
        <v>lunes</v>
      </c>
      <c r="E389" s="1" t="str">
        <f t="shared" si="26"/>
        <v>octubre</v>
      </c>
      <c r="F389" t="s">
        <v>12</v>
      </c>
      <c r="G389" t="s">
        <v>15</v>
      </c>
      <c r="H389" t="s">
        <v>16</v>
      </c>
      <c r="I389">
        <v>10</v>
      </c>
      <c r="J389">
        <v>9</v>
      </c>
      <c r="K389">
        <v>10</v>
      </c>
      <c r="L389">
        <v>9</v>
      </c>
      <c r="M389">
        <v>10</v>
      </c>
      <c r="N389" t="str">
        <f t="shared" si="24"/>
        <v>Excelente</v>
      </c>
      <c r="P389" s="6" t="s">
        <v>155</v>
      </c>
      <c r="Q389" s="6" t="str">
        <f t="shared" si="27"/>
        <v>26-40</v>
      </c>
      <c r="R389" s="6" t="s">
        <v>158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 t="shared" si="25"/>
        <v>lunes</v>
      </c>
      <c r="E390" s="1" t="str">
        <f t="shared" si="26"/>
        <v>octubre</v>
      </c>
      <c r="F390" t="s">
        <v>12</v>
      </c>
      <c r="G390" t="s">
        <v>15</v>
      </c>
      <c r="H390" t="s">
        <v>16</v>
      </c>
      <c r="I390">
        <v>10</v>
      </c>
      <c r="J390">
        <v>10</v>
      </c>
      <c r="K390">
        <v>10</v>
      </c>
      <c r="L390">
        <v>10</v>
      </c>
      <c r="M390">
        <v>10</v>
      </c>
      <c r="N390" t="str">
        <f t="shared" si="24"/>
        <v>Excelente</v>
      </c>
      <c r="P390" s="6" t="s">
        <v>153</v>
      </c>
      <c r="Q390" s="6" t="str">
        <f t="shared" si="27"/>
        <v>41-65</v>
      </c>
      <c r="R390" s="6" t="s">
        <v>164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 t="shared" si="25"/>
        <v>lunes</v>
      </c>
      <c r="E391" s="1" t="str">
        <f t="shared" si="26"/>
        <v>octubre</v>
      </c>
      <c r="F391" t="s">
        <v>12</v>
      </c>
      <c r="G391" t="s">
        <v>15</v>
      </c>
      <c r="H391" t="s">
        <v>16</v>
      </c>
      <c r="I391">
        <v>10</v>
      </c>
      <c r="J391">
        <v>10</v>
      </c>
      <c r="K391">
        <v>10</v>
      </c>
      <c r="L391">
        <v>10</v>
      </c>
      <c r="M391">
        <v>10</v>
      </c>
      <c r="N391" t="str">
        <f t="shared" si="24"/>
        <v>Excelente</v>
      </c>
      <c r="P391" s="6" t="s">
        <v>155</v>
      </c>
      <c r="Q391" s="6" t="str">
        <f t="shared" si="27"/>
        <v>26-40</v>
      </c>
      <c r="R391" s="6" t="s">
        <v>159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 t="shared" si="25"/>
        <v>lunes</v>
      </c>
      <c r="E392" s="1" t="str">
        <f t="shared" si="26"/>
        <v>octubre</v>
      </c>
      <c r="F392" t="s">
        <v>12</v>
      </c>
      <c r="G392" t="s">
        <v>15</v>
      </c>
      <c r="H392" t="s">
        <v>16</v>
      </c>
      <c r="I392">
        <v>8</v>
      </c>
      <c r="J392">
        <v>9</v>
      </c>
      <c r="K392">
        <v>10</v>
      </c>
      <c r="L392">
        <v>9</v>
      </c>
      <c r="M392">
        <v>9</v>
      </c>
      <c r="N392" t="str">
        <f t="shared" si="24"/>
        <v>Excelente</v>
      </c>
      <c r="P392" s="6" t="s">
        <v>153</v>
      </c>
      <c r="Q392" s="6" t="str">
        <f t="shared" si="27"/>
        <v>41-65</v>
      </c>
      <c r="R392" s="6" t="s">
        <v>158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 t="shared" si="25"/>
        <v>lunes</v>
      </c>
      <c r="E393" s="1" t="str">
        <f t="shared" si="26"/>
        <v>octubre</v>
      </c>
      <c r="F393" t="s">
        <v>12</v>
      </c>
      <c r="G393" t="s">
        <v>15</v>
      </c>
      <c r="H393" t="s">
        <v>16</v>
      </c>
      <c r="I393">
        <v>10</v>
      </c>
      <c r="J393">
        <v>10</v>
      </c>
      <c r="K393">
        <v>10</v>
      </c>
      <c r="L393">
        <v>10</v>
      </c>
      <c r="M393">
        <v>10</v>
      </c>
      <c r="N393" t="str">
        <f t="shared" si="24"/>
        <v>Excelente</v>
      </c>
      <c r="P393" s="6" t="s">
        <v>155</v>
      </c>
      <c r="Q393" s="6" t="str">
        <f t="shared" si="27"/>
        <v>26-40</v>
      </c>
      <c r="R393" s="6" t="s">
        <v>164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 t="shared" si="25"/>
        <v>lunes</v>
      </c>
      <c r="E394" s="1" t="str">
        <f t="shared" si="26"/>
        <v>octubre</v>
      </c>
      <c r="F394" t="s">
        <v>12</v>
      </c>
      <c r="G394" t="s">
        <v>15</v>
      </c>
      <c r="H394" t="s">
        <v>16</v>
      </c>
      <c r="I394">
        <v>9</v>
      </c>
      <c r="J394">
        <v>4</v>
      </c>
      <c r="K394">
        <v>9</v>
      </c>
      <c r="L394">
        <v>9</v>
      </c>
      <c r="M394">
        <v>9</v>
      </c>
      <c r="N394" t="str">
        <f t="shared" si="24"/>
        <v>Excelente</v>
      </c>
      <c r="P394" s="6" t="s">
        <v>155</v>
      </c>
      <c r="Q394" s="6" t="str">
        <f t="shared" si="27"/>
        <v>26-40</v>
      </c>
      <c r="R394" s="6" t="s">
        <v>158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 t="shared" si="25"/>
        <v>lunes</v>
      </c>
      <c r="E395" s="1" t="str">
        <f t="shared" si="26"/>
        <v>octubre</v>
      </c>
      <c r="F395" t="s">
        <v>12</v>
      </c>
      <c r="G395" t="s">
        <v>15</v>
      </c>
      <c r="H395" t="s">
        <v>16</v>
      </c>
      <c r="I395">
        <v>10</v>
      </c>
      <c r="J395">
        <v>10</v>
      </c>
      <c r="K395">
        <v>10</v>
      </c>
      <c r="L395">
        <v>10</v>
      </c>
      <c r="M395">
        <v>10</v>
      </c>
      <c r="N395" t="str">
        <f t="shared" si="24"/>
        <v>Excelente</v>
      </c>
      <c r="P395" s="6" t="s">
        <v>153</v>
      </c>
      <c r="Q395" s="6" t="str">
        <f t="shared" si="27"/>
        <v>41-65</v>
      </c>
      <c r="R395" s="6" t="s">
        <v>158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 t="shared" si="25"/>
        <v>lunes</v>
      </c>
      <c r="E396" s="1" t="str">
        <f t="shared" si="26"/>
        <v>octubre</v>
      </c>
      <c r="F396" t="s">
        <v>12</v>
      </c>
      <c r="G396" t="s">
        <v>15</v>
      </c>
      <c r="H396" t="s">
        <v>16</v>
      </c>
      <c r="I396">
        <v>9</v>
      </c>
      <c r="J396">
        <v>10</v>
      </c>
      <c r="K396">
        <v>10</v>
      </c>
      <c r="L396">
        <v>8</v>
      </c>
      <c r="M396">
        <v>10</v>
      </c>
      <c r="N396" t="str">
        <f t="shared" si="24"/>
        <v>Excelente</v>
      </c>
      <c r="P396" s="6" t="s">
        <v>153</v>
      </c>
      <c r="Q396" s="6" t="str">
        <f t="shared" si="27"/>
        <v>41-65</v>
      </c>
      <c r="R396" s="6" t="s">
        <v>159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 t="shared" si="25"/>
        <v>lunes</v>
      </c>
      <c r="E397" s="1" t="str">
        <f t="shared" si="26"/>
        <v>octubre</v>
      </c>
      <c r="F397" t="s">
        <v>12</v>
      </c>
      <c r="G397" t="s">
        <v>15</v>
      </c>
      <c r="H397" t="s">
        <v>16</v>
      </c>
      <c r="I397">
        <v>10</v>
      </c>
      <c r="J397">
        <v>9</v>
      </c>
      <c r="K397">
        <v>10</v>
      </c>
      <c r="L397">
        <v>7</v>
      </c>
      <c r="M397">
        <v>9</v>
      </c>
      <c r="N397" t="str">
        <f t="shared" si="24"/>
        <v>Excelente</v>
      </c>
      <c r="P397" s="6" t="s">
        <v>156</v>
      </c>
      <c r="Q397" s="6" t="str">
        <f t="shared" si="27"/>
        <v>66-90</v>
      </c>
      <c r="R397" s="6" t="s">
        <v>164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 t="shared" si="25"/>
        <v>lunes</v>
      </c>
      <c r="E398" s="1" t="str">
        <f t="shared" si="26"/>
        <v>octubre</v>
      </c>
      <c r="F398" t="s">
        <v>12</v>
      </c>
      <c r="G398" t="s">
        <v>15</v>
      </c>
      <c r="H398" t="s">
        <v>16</v>
      </c>
      <c r="I398">
        <v>10</v>
      </c>
      <c r="J398">
        <v>10</v>
      </c>
      <c r="K398">
        <v>10</v>
      </c>
      <c r="L398">
        <v>10</v>
      </c>
      <c r="M398">
        <v>10</v>
      </c>
      <c r="N398" t="str">
        <f t="shared" si="24"/>
        <v>Excelente</v>
      </c>
      <c r="P398" s="6" t="s">
        <v>155</v>
      </c>
      <c r="Q398" s="6" t="str">
        <f t="shared" si="27"/>
        <v>26-40</v>
      </c>
      <c r="R398" s="6" t="s">
        <v>159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 t="shared" si="25"/>
        <v>lunes</v>
      </c>
      <c r="E399" s="1" t="str">
        <f t="shared" si="26"/>
        <v>octubre</v>
      </c>
      <c r="F399" t="s">
        <v>12</v>
      </c>
      <c r="G399" t="s">
        <v>15</v>
      </c>
      <c r="H399" t="s">
        <v>16</v>
      </c>
      <c r="I399">
        <v>9</v>
      </c>
      <c r="J399">
        <v>9</v>
      </c>
      <c r="K399">
        <v>10</v>
      </c>
      <c r="L399">
        <v>7</v>
      </c>
      <c r="M399">
        <v>9</v>
      </c>
      <c r="N399" t="str">
        <f t="shared" ref="N399:N462" si="28">IF(M399&lt;=2, "Muy poco", IF(M399&lt;=4, "Poco", IF(M399&lt;=6, "Regular",IF(M399&lt;=8, "Bien", "Excelente"))))</f>
        <v>Excelente</v>
      </c>
      <c r="P399" s="6" t="s">
        <v>155</v>
      </c>
      <c r="Q399" s="6" t="str">
        <f t="shared" si="27"/>
        <v>26-40</v>
      </c>
      <c r="R399" s="6" t="s">
        <v>158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 t="shared" si="25"/>
        <v>lunes</v>
      </c>
      <c r="E400" s="1" t="str">
        <f t="shared" si="26"/>
        <v>octubre</v>
      </c>
      <c r="F400" t="s">
        <v>12</v>
      </c>
      <c r="G400" t="s">
        <v>15</v>
      </c>
      <c r="H400" t="s">
        <v>16</v>
      </c>
      <c r="I400">
        <v>10</v>
      </c>
      <c r="J400">
        <v>10</v>
      </c>
      <c r="K400">
        <v>10</v>
      </c>
      <c r="L400">
        <v>10</v>
      </c>
      <c r="M400">
        <v>10</v>
      </c>
      <c r="N400" t="str">
        <f t="shared" si="28"/>
        <v>Excelente</v>
      </c>
      <c r="P400" s="6" t="s">
        <v>155</v>
      </c>
      <c r="Q400" s="6" t="str">
        <f t="shared" si="27"/>
        <v>26-40</v>
      </c>
      <c r="R400" s="6" t="s">
        <v>159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 t="shared" si="25"/>
        <v>lunes</v>
      </c>
      <c r="E401" s="1" t="str">
        <f t="shared" si="26"/>
        <v>octubre</v>
      </c>
      <c r="F401" t="s">
        <v>12</v>
      </c>
      <c r="G401" t="s">
        <v>15</v>
      </c>
      <c r="H401" t="s">
        <v>16</v>
      </c>
      <c r="I401">
        <v>7</v>
      </c>
      <c r="J401">
        <v>4</v>
      </c>
      <c r="K401">
        <v>5</v>
      </c>
      <c r="L401">
        <v>5</v>
      </c>
      <c r="M401">
        <v>5</v>
      </c>
      <c r="N401" t="str">
        <f t="shared" si="28"/>
        <v>Regular</v>
      </c>
      <c r="P401" s="6" t="s">
        <v>155</v>
      </c>
      <c r="Q401" s="6" t="str">
        <f t="shared" si="27"/>
        <v>26-40</v>
      </c>
      <c r="R401" s="6" t="s">
        <v>159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 t="shared" si="25"/>
        <v>viernes</v>
      </c>
      <c r="E402" s="1" t="str">
        <f t="shared" si="26"/>
        <v>noviembre</v>
      </c>
      <c r="F402" t="s">
        <v>12</v>
      </c>
      <c r="G402" t="s">
        <v>15</v>
      </c>
      <c r="H402" t="s">
        <v>16</v>
      </c>
      <c r="I402">
        <v>10</v>
      </c>
      <c r="J402">
        <v>10</v>
      </c>
      <c r="K402">
        <v>10</v>
      </c>
      <c r="L402">
        <v>10</v>
      </c>
      <c r="M402">
        <v>10</v>
      </c>
      <c r="N402" t="str">
        <f t="shared" si="28"/>
        <v>Excelente</v>
      </c>
      <c r="P402" s="6" t="s">
        <v>153</v>
      </c>
      <c r="Q402" s="6" t="str">
        <f t="shared" si="27"/>
        <v>41-65</v>
      </c>
      <c r="R402" s="6" t="s">
        <v>158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 t="shared" si="25"/>
        <v>viernes</v>
      </c>
      <c r="E403" s="1" t="str">
        <f t="shared" si="26"/>
        <v>noviembre</v>
      </c>
      <c r="F403" t="s">
        <v>12</v>
      </c>
      <c r="G403" t="s">
        <v>15</v>
      </c>
      <c r="H403" t="s">
        <v>16</v>
      </c>
      <c r="I403">
        <v>10</v>
      </c>
      <c r="J403">
        <v>9</v>
      </c>
      <c r="K403">
        <v>10</v>
      </c>
      <c r="L403">
        <v>10</v>
      </c>
      <c r="M403">
        <v>9</v>
      </c>
      <c r="N403" t="str">
        <f t="shared" si="28"/>
        <v>Excelente</v>
      </c>
      <c r="P403" s="6" t="s">
        <v>154</v>
      </c>
      <c r="Q403" s="6" t="str">
        <f t="shared" si="27"/>
        <v>19-25</v>
      </c>
      <c r="R403" s="6" t="s">
        <v>159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 t="shared" si="25"/>
        <v>viernes</v>
      </c>
      <c r="E404" s="1" t="str">
        <f t="shared" si="26"/>
        <v>noviembre</v>
      </c>
      <c r="F404" t="s">
        <v>12</v>
      </c>
      <c r="G404" t="s">
        <v>15</v>
      </c>
      <c r="H404" t="s">
        <v>16</v>
      </c>
      <c r="I404">
        <v>10</v>
      </c>
      <c r="J404">
        <v>10</v>
      </c>
      <c r="K404">
        <v>10</v>
      </c>
      <c r="L404">
        <v>10</v>
      </c>
      <c r="M404">
        <v>10</v>
      </c>
      <c r="N404" t="str">
        <f t="shared" si="28"/>
        <v>Excelente</v>
      </c>
      <c r="P404" s="6" t="s">
        <v>155</v>
      </c>
      <c r="Q404" s="6" t="str">
        <f t="shared" si="27"/>
        <v>26-40</v>
      </c>
      <c r="R404" s="6" t="s">
        <v>158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 t="shared" si="25"/>
        <v>viernes</v>
      </c>
      <c r="E405" s="1" t="str">
        <f t="shared" si="26"/>
        <v>noviembre</v>
      </c>
      <c r="F405" t="s">
        <v>12</v>
      </c>
      <c r="G405" t="s">
        <v>15</v>
      </c>
      <c r="H405" t="s">
        <v>16</v>
      </c>
      <c r="I405">
        <v>10</v>
      </c>
      <c r="J405">
        <v>10</v>
      </c>
      <c r="K405">
        <v>10</v>
      </c>
      <c r="L405">
        <v>10</v>
      </c>
      <c r="M405">
        <v>10</v>
      </c>
      <c r="N405" t="str">
        <f t="shared" si="28"/>
        <v>Excelente</v>
      </c>
      <c r="P405" s="6" t="s">
        <v>155</v>
      </c>
      <c r="Q405" s="6" t="str">
        <f t="shared" si="27"/>
        <v>26-40</v>
      </c>
      <c r="R405" s="6" t="s">
        <v>164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 t="shared" si="25"/>
        <v>viernes</v>
      </c>
      <c r="E406" s="1" t="str">
        <f t="shared" si="26"/>
        <v>noviembre</v>
      </c>
      <c r="F406" t="s">
        <v>12</v>
      </c>
      <c r="G406" t="s">
        <v>15</v>
      </c>
      <c r="H406" t="s">
        <v>16</v>
      </c>
      <c r="I406">
        <v>10</v>
      </c>
      <c r="J406">
        <v>9</v>
      </c>
      <c r="K406">
        <v>9</v>
      </c>
      <c r="L406">
        <v>9</v>
      </c>
      <c r="M406">
        <v>9</v>
      </c>
      <c r="N406" t="str">
        <f t="shared" si="28"/>
        <v>Excelente</v>
      </c>
      <c r="P406" s="6" t="s">
        <v>155</v>
      </c>
      <c r="Q406" s="6" t="str">
        <f t="shared" si="27"/>
        <v>26-40</v>
      </c>
      <c r="R406" s="6" t="s">
        <v>164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 t="shared" si="25"/>
        <v>viernes</v>
      </c>
      <c r="E407" s="1" t="str">
        <f t="shared" si="26"/>
        <v>noviembre</v>
      </c>
      <c r="F407" t="s">
        <v>12</v>
      </c>
      <c r="G407" t="s">
        <v>15</v>
      </c>
      <c r="H407" t="s">
        <v>16</v>
      </c>
      <c r="I407">
        <v>10</v>
      </c>
      <c r="J407">
        <v>10</v>
      </c>
      <c r="K407">
        <v>10</v>
      </c>
      <c r="L407">
        <v>10</v>
      </c>
      <c r="M407">
        <v>10</v>
      </c>
      <c r="N407" t="str">
        <f t="shared" si="28"/>
        <v>Excelente</v>
      </c>
      <c r="P407" s="6" t="s">
        <v>157</v>
      </c>
      <c r="Q407" s="6" t="str">
        <f t="shared" si="27"/>
        <v>0-18</v>
      </c>
      <c r="R407" s="6" t="s">
        <v>158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 t="shared" si="25"/>
        <v>viernes</v>
      </c>
      <c r="E408" s="1" t="str">
        <f t="shared" si="26"/>
        <v>noviembre</v>
      </c>
      <c r="F408" t="s">
        <v>12</v>
      </c>
      <c r="G408" t="s">
        <v>15</v>
      </c>
      <c r="H408" t="s">
        <v>16</v>
      </c>
      <c r="I408">
        <v>9</v>
      </c>
      <c r="J408">
        <v>6</v>
      </c>
      <c r="K408">
        <v>10</v>
      </c>
      <c r="L408">
        <v>10</v>
      </c>
      <c r="M408">
        <v>10</v>
      </c>
      <c r="N408" t="str">
        <f t="shared" si="28"/>
        <v>Excelente</v>
      </c>
      <c r="P408" s="6" t="s">
        <v>154</v>
      </c>
      <c r="Q408" s="6" t="str">
        <f t="shared" si="27"/>
        <v>19-25</v>
      </c>
      <c r="R408" s="6" t="s">
        <v>158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 t="shared" si="25"/>
        <v>viernes</v>
      </c>
      <c r="E409" s="1" t="str">
        <f t="shared" si="26"/>
        <v>noviembre</v>
      </c>
      <c r="F409" t="s">
        <v>12</v>
      </c>
      <c r="G409" t="s">
        <v>15</v>
      </c>
      <c r="H409" t="s">
        <v>16</v>
      </c>
      <c r="I409">
        <v>10</v>
      </c>
      <c r="J409">
        <v>10</v>
      </c>
      <c r="K409">
        <v>10</v>
      </c>
      <c r="L409">
        <v>10</v>
      </c>
      <c r="M409">
        <v>10</v>
      </c>
      <c r="N409" t="str">
        <f t="shared" si="28"/>
        <v>Excelente</v>
      </c>
      <c r="P409" s="6" t="s">
        <v>153</v>
      </c>
      <c r="Q409" s="6" t="str">
        <f t="shared" si="27"/>
        <v>41-65</v>
      </c>
      <c r="R409" s="6" t="s">
        <v>158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 t="shared" si="25"/>
        <v>viernes</v>
      </c>
      <c r="E410" s="1" t="str">
        <f t="shared" si="26"/>
        <v>noviembre</v>
      </c>
      <c r="F410" t="s">
        <v>12</v>
      </c>
      <c r="G410" t="s">
        <v>15</v>
      </c>
      <c r="H410" t="s">
        <v>16</v>
      </c>
      <c r="I410">
        <v>10</v>
      </c>
      <c r="J410">
        <v>9</v>
      </c>
      <c r="K410">
        <v>10</v>
      </c>
      <c r="L410">
        <v>9</v>
      </c>
      <c r="M410">
        <v>10</v>
      </c>
      <c r="N410" t="str">
        <f t="shared" si="28"/>
        <v>Excelente</v>
      </c>
      <c r="P410" s="6" t="s">
        <v>155</v>
      </c>
      <c r="Q410" s="6" t="str">
        <f t="shared" si="27"/>
        <v>26-40</v>
      </c>
      <c r="R410" s="6" t="s">
        <v>159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 t="shared" si="25"/>
        <v>viernes</v>
      </c>
      <c r="E411" s="1" t="str">
        <f t="shared" si="26"/>
        <v>noviembre</v>
      </c>
      <c r="F411" t="s">
        <v>12</v>
      </c>
      <c r="G411" t="s">
        <v>15</v>
      </c>
      <c r="H411" t="s">
        <v>16</v>
      </c>
      <c r="I411">
        <v>10</v>
      </c>
      <c r="J411">
        <v>10</v>
      </c>
      <c r="K411">
        <v>10</v>
      </c>
      <c r="L411">
        <v>10</v>
      </c>
      <c r="M411">
        <v>10</v>
      </c>
      <c r="N411" t="str">
        <f t="shared" si="28"/>
        <v>Excelente</v>
      </c>
      <c r="P411" s="6" t="s">
        <v>153</v>
      </c>
      <c r="Q411" s="6" t="str">
        <f t="shared" si="27"/>
        <v>41-65</v>
      </c>
      <c r="R411" s="6" t="s">
        <v>158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 t="shared" si="25"/>
        <v>viernes</v>
      </c>
      <c r="E412" s="1" t="str">
        <f t="shared" si="26"/>
        <v>noviembre</v>
      </c>
      <c r="F412" t="s">
        <v>12</v>
      </c>
      <c r="G412" t="s">
        <v>15</v>
      </c>
      <c r="H412" t="s">
        <v>16</v>
      </c>
      <c r="I412">
        <v>10</v>
      </c>
      <c r="J412">
        <v>7</v>
      </c>
      <c r="K412">
        <v>10</v>
      </c>
      <c r="L412">
        <v>9</v>
      </c>
      <c r="M412">
        <v>9</v>
      </c>
      <c r="N412" t="str">
        <f t="shared" si="28"/>
        <v>Excelente</v>
      </c>
      <c r="P412" s="6" t="s">
        <v>155</v>
      </c>
      <c r="Q412" s="6" t="str">
        <f t="shared" si="27"/>
        <v>26-40</v>
      </c>
      <c r="R412" s="6" t="s">
        <v>158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 t="shared" si="25"/>
        <v>viernes</v>
      </c>
      <c r="E413" s="1" t="str">
        <f t="shared" si="26"/>
        <v>noviembre</v>
      </c>
      <c r="F413" t="s">
        <v>12</v>
      </c>
      <c r="G413" t="s">
        <v>15</v>
      </c>
      <c r="H413" t="s">
        <v>16</v>
      </c>
      <c r="I413">
        <v>10</v>
      </c>
      <c r="J413">
        <v>10</v>
      </c>
      <c r="K413">
        <v>10</v>
      </c>
      <c r="L413">
        <v>10</v>
      </c>
      <c r="M413">
        <v>10</v>
      </c>
      <c r="N413" t="str">
        <f t="shared" si="28"/>
        <v>Excelente</v>
      </c>
      <c r="P413" s="6" t="s">
        <v>155</v>
      </c>
      <c r="Q413" s="6" t="str">
        <f t="shared" si="27"/>
        <v>26-40</v>
      </c>
      <c r="R413" s="6" t="s">
        <v>159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 t="shared" si="25"/>
        <v>viernes</v>
      </c>
      <c r="E414" s="1" t="str">
        <f t="shared" si="26"/>
        <v>noviembre</v>
      </c>
      <c r="F414" t="s">
        <v>12</v>
      </c>
      <c r="G414" t="s">
        <v>15</v>
      </c>
      <c r="H414" t="s">
        <v>16</v>
      </c>
      <c r="I414">
        <v>10</v>
      </c>
      <c r="J414">
        <v>10</v>
      </c>
      <c r="K414">
        <v>10</v>
      </c>
      <c r="L414">
        <v>8</v>
      </c>
      <c r="M414">
        <v>9</v>
      </c>
      <c r="N414" t="str">
        <f t="shared" si="28"/>
        <v>Excelente</v>
      </c>
      <c r="P414" s="6" t="s">
        <v>154</v>
      </c>
      <c r="Q414" s="6" t="str">
        <f t="shared" si="27"/>
        <v>19-25</v>
      </c>
      <c r="R414" s="6" t="s">
        <v>158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 t="shared" si="25"/>
        <v>viernes</v>
      </c>
      <c r="E415" s="1" t="str">
        <f t="shared" si="26"/>
        <v>noviembre</v>
      </c>
      <c r="F415" t="s">
        <v>12</v>
      </c>
      <c r="G415" t="s">
        <v>15</v>
      </c>
      <c r="H415" t="s">
        <v>16</v>
      </c>
      <c r="I415">
        <v>10</v>
      </c>
      <c r="J415">
        <v>10</v>
      </c>
      <c r="K415">
        <v>10</v>
      </c>
      <c r="L415">
        <v>10</v>
      </c>
      <c r="M415">
        <v>10</v>
      </c>
      <c r="N415" t="str">
        <f t="shared" si="28"/>
        <v>Excelente</v>
      </c>
      <c r="P415" s="6" t="s">
        <v>153</v>
      </c>
      <c r="Q415" s="6" t="str">
        <f t="shared" si="27"/>
        <v>41-65</v>
      </c>
      <c r="R415" s="6" t="s">
        <v>164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 t="shared" si="25"/>
        <v>viernes</v>
      </c>
      <c r="E416" s="1" t="str">
        <f t="shared" si="26"/>
        <v>noviembre</v>
      </c>
      <c r="F416" t="s">
        <v>12</v>
      </c>
      <c r="G416" t="s">
        <v>15</v>
      </c>
      <c r="H416" t="s">
        <v>16</v>
      </c>
      <c r="I416">
        <v>7</v>
      </c>
      <c r="J416">
        <v>9</v>
      </c>
      <c r="K416">
        <v>8</v>
      </c>
      <c r="L416">
        <v>10</v>
      </c>
      <c r="M416">
        <v>8</v>
      </c>
      <c r="N416" t="str">
        <f t="shared" si="28"/>
        <v>Bien</v>
      </c>
      <c r="P416" s="6" t="s">
        <v>157</v>
      </c>
      <c r="Q416" s="6" t="str">
        <f t="shared" si="27"/>
        <v>0-18</v>
      </c>
      <c r="R416" s="6" t="s">
        <v>159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 t="shared" si="25"/>
        <v>viernes</v>
      </c>
      <c r="E417" s="1" t="str">
        <f t="shared" si="26"/>
        <v>noviembre</v>
      </c>
      <c r="F417" t="s">
        <v>12</v>
      </c>
      <c r="G417" t="s">
        <v>15</v>
      </c>
      <c r="H417" t="s">
        <v>16</v>
      </c>
      <c r="I417">
        <v>10</v>
      </c>
      <c r="J417">
        <v>10</v>
      </c>
      <c r="K417">
        <v>9</v>
      </c>
      <c r="L417">
        <v>10</v>
      </c>
      <c r="M417">
        <v>10</v>
      </c>
      <c r="N417" t="str">
        <f t="shared" si="28"/>
        <v>Excelente</v>
      </c>
      <c r="P417" s="6" t="s">
        <v>155</v>
      </c>
      <c r="Q417" s="6" t="str">
        <f t="shared" si="27"/>
        <v>26-40</v>
      </c>
      <c r="R417" s="6" t="s">
        <v>159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 t="shared" si="25"/>
        <v>viernes</v>
      </c>
      <c r="E418" s="1" t="str">
        <f t="shared" si="26"/>
        <v>noviembre</v>
      </c>
      <c r="F418" t="s">
        <v>12</v>
      </c>
      <c r="G418" t="s">
        <v>15</v>
      </c>
      <c r="H418" t="s">
        <v>16</v>
      </c>
      <c r="I418">
        <v>10</v>
      </c>
      <c r="J418">
        <v>10</v>
      </c>
      <c r="K418">
        <v>10</v>
      </c>
      <c r="L418">
        <v>10</v>
      </c>
      <c r="M418">
        <v>10</v>
      </c>
      <c r="N418" t="str">
        <f t="shared" si="28"/>
        <v>Excelente</v>
      </c>
      <c r="P418" s="6" t="s">
        <v>156</v>
      </c>
      <c r="Q418" s="6" t="str">
        <f t="shared" si="27"/>
        <v>66-90</v>
      </c>
      <c r="R418" s="6" t="s">
        <v>159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 t="shared" si="25"/>
        <v>viernes</v>
      </c>
      <c r="E419" s="1" t="str">
        <f t="shared" si="26"/>
        <v>noviembre</v>
      </c>
      <c r="F419" t="s">
        <v>12</v>
      </c>
      <c r="G419" t="s">
        <v>15</v>
      </c>
      <c r="H419" t="s">
        <v>16</v>
      </c>
      <c r="I419">
        <v>10</v>
      </c>
      <c r="J419">
        <v>10</v>
      </c>
      <c r="K419">
        <v>10</v>
      </c>
      <c r="L419">
        <v>10</v>
      </c>
      <c r="M419">
        <v>10</v>
      </c>
      <c r="N419" t="str">
        <f t="shared" si="28"/>
        <v>Excelente</v>
      </c>
      <c r="P419" s="6" t="s">
        <v>156</v>
      </c>
      <c r="Q419" s="6" t="str">
        <f t="shared" si="27"/>
        <v>66-90</v>
      </c>
      <c r="R419" s="6" t="s">
        <v>158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 t="shared" si="25"/>
        <v>viernes</v>
      </c>
      <c r="E420" s="1" t="str">
        <f t="shared" si="26"/>
        <v>noviembre</v>
      </c>
      <c r="F420" t="s">
        <v>12</v>
      </c>
      <c r="G420" t="s">
        <v>15</v>
      </c>
      <c r="H420" t="s">
        <v>16</v>
      </c>
      <c r="I420">
        <v>10</v>
      </c>
      <c r="J420">
        <v>10</v>
      </c>
      <c r="K420">
        <v>10</v>
      </c>
      <c r="L420">
        <v>10</v>
      </c>
      <c r="M420">
        <v>10</v>
      </c>
      <c r="N420" t="str">
        <f t="shared" si="28"/>
        <v>Excelente</v>
      </c>
      <c r="P420" s="6" t="s">
        <v>156</v>
      </c>
      <c r="Q420" s="6" t="str">
        <f t="shared" si="27"/>
        <v>66-90</v>
      </c>
      <c r="R420" s="6" t="s">
        <v>159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 t="shared" si="25"/>
        <v>viernes</v>
      </c>
      <c r="E421" s="1" t="str">
        <f t="shared" si="26"/>
        <v>noviembre</v>
      </c>
      <c r="F421" t="s">
        <v>12</v>
      </c>
      <c r="G421" t="s">
        <v>15</v>
      </c>
      <c r="H421" t="s">
        <v>16</v>
      </c>
      <c r="I421">
        <v>10</v>
      </c>
      <c r="J421">
        <v>10</v>
      </c>
      <c r="K421">
        <v>10</v>
      </c>
      <c r="L421">
        <v>10</v>
      </c>
      <c r="M421">
        <v>10</v>
      </c>
      <c r="N421" t="str">
        <f t="shared" si="28"/>
        <v>Excelente</v>
      </c>
      <c r="P421" s="6" t="s">
        <v>156</v>
      </c>
      <c r="Q421" s="6" t="str">
        <f t="shared" si="27"/>
        <v>66-90</v>
      </c>
      <c r="R421" s="6" t="s">
        <v>158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 t="shared" si="25"/>
        <v>viernes</v>
      </c>
      <c r="E422" s="1" t="str">
        <f t="shared" si="26"/>
        <v>noviembre</v>
      </c>
      <c r="F422" t="s">
        <v>12</v>
      </c>
      <c r="G422" t="s">
        <v>15</v>
      </c>
      <c r="H422" t="s">
        <v>16</v>
      </c>
      <c r="I422">
        <v>10</v>
      </c>
      <c r="J422">
        <v>10</v>
      </c>
      <c r="K422">
        <v>10</v>
      </c>
      <c r="L422">
        <v>10</v>
      </c>
      <c r="M422">
        <v>10</v>
      </c>
      <c r="N422" t="str">
        <f t="shared" si="28"/>
        <v>Excelente</v>
      </c>
      <c r="P422" s="6" t="s">
        <v>153</v>
      </c>
      <c r="Q422" s="6" t="str">
        <f t="shared" si="27"/>
        <v>41-65</v>
      </c>
      <c r="R422" s="6" t="s">
        <v>158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 t="shared" si="25"/>
        <v>viernes</v>
      </c>
      <c r="E423" s="1" t="str">
        <f t="shared" si="26"/>
        <v>noviembre</v>
      </c>
      <c r="F423" t="s">
        <v>12</v>
      </c>
      <c r="G423" t="s">
        <v>15</v>
      </c>
      <c r="H423" t="s">
        <v>16</v>
      </c>
      <c r="I423">
        <v>10</v>
      </c>
      <c r="J423">
        <v>10</v>
      </c>
      <c r="K423">
        <v>10</v>
      </c>
      <c r="L423">
        <v>10</v>
      </c>
      <c r="M423">
        <v>10</v>
      </c>
      <c r="N423" t="str">
        <f t="shared" si="28"/>
        <v>Excelente</v>
      </c>
      <c r="P423" s="6" t="s">
        <v>156</v>
      </c>
      <c r="Q423" s="6" t="str">
        <f t="shared" si="27"/>
        <v>66-90</v>
      </c>
      <c r="R423" s="6" t="s">
        <v>164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 t="shared" si="25"/>
        <v>viernes</v>
      </c>
      <c r="E424" s="1" t="str">
        <f t="shared" si="26"/>
        <v>noviembre</v>
      </c>
      <c r="F424" t="s">
        <v>12</v>
      </c>
      <c r="G424" t="s">
        <v>15</v>
      </c>
      <c r="H424" t="s">
        <v>16</v>
      </c>
      <c r="I424">
        <v>7</v>
      </c>
      <c r="J424">
        <v>7</v>
      </c>
      <c r="K424">
        <v>9</v>
      </c>
      <c r="L424">
        <v>8</v>
      </c>
      <c r="M424">
        <v>9</v>
      </c>
      <c r="N424" t="str">
        <f t="shared" si="28"/>
        <v>Excelente</v>
      </c>
      <c r="P424" s="6" t="s">
        <v>155</v>
      </c>
      <c r="Q424" s="6" t="str">
        <f t="shared" si="27"/>
        <v>26-40</v>
      </c>
      <c r="R424" s="6" t="s">
        <v>158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 t="shared" si="25"/>
        <v>viernes</v>
      </c>
      <c r="E425" s="1" t="str">
        <f t="shared" si="26"/>
        <v>noviembre</v>
      </c>
      <c r="F425" t="s">
        <v>12</v>
      </c>
      <c r="G425" t="s">
        <v>15</v>
      </c>
      <c r="H425" t="s">
        <v>16</v>
      </c>
      <c r="I425">
        <v>9</v>
      </c>
      <c r="J425">
        <v>9</v>
      </c>
      <c r="K425">
        <v>9</v>
      </c>
      <c r="L425">
        <v>10</v>
      </c>
      <c r="M425">
        <v>9</v>
      </c>
      <c r="N425" t="str">
        <f t="shared" si="28"/>
        <v>Excelente</v>
      </c>
      <c r="P425" s="6" t="s">
        <v>155</v>
      </c>
      <c r="Q425" s="6" t="str">
        <f t="shared" si="27"/>
        <v>26-40</v>
      </c>
      <c r="R425" s="6" t="s">
        <v>158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 t="shared" si="25"/>
        <v>viernes</v>
      </c>
      <c r="E426" s="1" t="str">
        <f t="shared" si="26"/>
        <v>noviembre</v>
      </c>
      <c r="F426" t="s">
        <v>12</v>
      </c>
      <c r="G426" t="s">
        <v>15</v>
      </c>
      <c r="H426" t="s">
        <v>16</v>
      </c>
      <c r="I426">
        <v>10</v>
      </c>
      <c r="J426">
        <v>10</v>
      </c>
      <c r="K426">
        <v>10</v>
      </c>
      <c r="L426">
        <v>10</v>
      </c>
      <c r="M426">
        <v>10</v>
      </c>
      <c r="N426" t="str">
        <f t="shared" si="28"/>
        <v>Excelente</v>
      </c>
      <c r="P426" s="6" t="s">
        <v>153</v>
      </c>
      <c r="Q426" s="6" t="str">
        <f t="shared" si="27"/>
        <v>41-65</v>
      </c>
      <c r="R426" s="6" t="s">
        <v>158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 t="shared" si="25"/>
        <v>viernes</v>
      </c>
      <c r="E427" s="1" t="str">
        <f t="shared" si="26"/>
        <v>noviembre</v>
      </c>
      <c r="F427" t="s">
        <v>12</v>
      </c>
      <c r="G427" t="s">
        <v>15</v>
      </c>
      <c r="H427" t="s">
        <v>16</v>
      </c>
      <c r="I427">
        <v>10</v>
      </c>
      <c r="J427">
        <v>10</v>
      </c>
      <c r="K427">
        <v>10</v>
      </c>
      <c r="L427">
        <v>10</v>
      </c>
      <c r="M427">
        <v>10</v>
      </c>
      <c r="N427" t="str">
        <f t="shared" si="28"/>
        <v>Excelente</v>
      </c>
      <c r="P427" s="6" t="s">
        <v>156</v>
      </c>
      <c r="Q427" s="6" t="str">
        <f t="shared" si="27"/>
        <v>66-90</v>
      </c>
      <c r="R427" s="6" t="s">
        <v>159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 t="shared" si="25"/>
        <v>viernes</v>
      </c>
      <c r="E428" s="1" t="str">
        <f t="shared" si="26"/>
        <v>noviembre</v>
      </c>
      <c r="F428" t="s">
        <v>12</v>
      </c>
      <c r="G428" t="s">
        <v>15</v>
      </c>
      <c r="H428" t="s">
        <v>16</v>
      </c>
      <c r="I428">
        <v>9</v>
      </c>
      <c r="J428">
        <v>7</v>
      </c>
      <c r="K428">
        <v>9</v>
      </c>
      <c r="L428">
        <v>10</v>
      </c>
      <c r="M428">
        <v>8</v>
      </c>
      <c r="N428" t="str">
        <f t="shared" si="28"/>
        <v>Bien</v>
      </c>
      <c r="P428" s="6" t="s">
        <v>154</v>
      </c>
      <c r="Q428" s="6" t="str">
        <f t="shared" si="27"/>
        <v>19-25</v>
      </c>
      <c r="R428" s="6" t="s">
        <v>164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 t="shared" si="25"/>
        <v>viernes</v>
      </c>
      <c r="E429" s="1" t="str">
        <f t="shared" si="26"/>
        <v>noviembre</v>
      </c>
      <c r="F429" t="s">
        <v>12</v>
      </c>
      <c r="G429" t="s">
        <v>15</v>
      </c>
      <c r="H429" t="s">
        <v>16</v>
      </c>
      <c r="I429">
        <v>9</v>
      </c>
      <c r="J429">
        <v>7</v>
      </c>
      <c r="K429">
        <v>9</v>
      </c>
      <c r="L429">
        <v>10</v>
      </c>
      <c r="M429">
        <v>8</v>
      </c>
      <c r="N429" t="str">
        <f t="shared" si="28"/>
        <v>Bien</v>
      </c>
      <c r="P429" s="6" t="s">
        <v>154</v>
      </c>
      <c r="Q429" s="6" t="str">
        <f t="shared" si="27"/>
        <v>19-25</v>
      </c>
      <c r="R429" s="6" t="s">
        <v>159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 t="shared" si="25"/>
        <v>viernes</v>
      </c>
      <c r="E430" s="1" t="str">
        <f t="shared" si="26"/>
        <v>noviembre</v>
      </c>
      <c r="F430" t="s">
        <v>12</v>
      </c>
      <c r="G430" t="s">
        <v>15</v>
      </c>
      <c r="H430" t="s">
        <v>16</v>
      </c>
      <c r="I430">
        <v>10</v>
      </c>
      <c r="J430">
        <v>10</v>
      </c>
      <c r="K430">
        <v>10</v>
      </c>
      <c r="L430">
        <v>10</v>
      </c>
      <c r="M430">
        <v>10</v>
      </c>
      <c r="N430" t="str">
        <f t="shared" si="28"/>
        <v>Excelente</v>
      </c>
      <c r="P430" s="6" t="s">
        <v>153</v>
      </c>
      <c r="Q430" s="6" t="str">
        <f t="shared" si="27"/>
        <v>41-65</v>
      </c>
      <c r="R430" s="6" t="s">
        <v>164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 t="shared" si="25"/>
        <v>viernes</v>
      </c>
      <c r="E431" s="1" t="str">
        <f t="shared" si="26"/>
        <v>noviembre</v>
      </c>
      <c r="F431" t="s">
        <v>12</v>
      </c>
      <c r="G431" t="s">
        <v>15</v>
      </c>
      <c r="H431" t="s">
        <v>16</v>
      </c>
      <c r="I431">
        <v>3</v>
      </c>
      <c r="J431">
        <v>9</v>
      </c>
      <c r="K431">
        <v>10</v>
      </c>
      <c r="L431">
        <v>9</v>
      </c>
      <c r="M431">
        <v>8</v>
      </c>
      <c r="N431" t="str">
        <f t="shared" si="28"/>
        <v>Bien</v>
      </c>
      <c r="P431" s="6" t="s">
        <v>155</v>
      </c>
      <c r="Q431" s="6" t="str">
        <f t="shared" si="27"/>
        <v>26-40</v>
      </c>
      <c r="R431" s="6" t="s">
        <v>158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 t="shared" si="25"/>
        <v>viernes</v>
      </c>
      <c r="E432" s="1" t="str">
        <f t="shared" si="26"/>
        <v>noviembre</v>
      </c>
      <c r="F432" t="s">
        <v>12</v>
      </c>
      <c r="G432" t="s">
        <v>15</v>
      </c>
      <c r="H432" t="s">
        <v>16</v>
      </c>
      <c r="I432">
        <v>10</v>
      </c>
      <c r="J432">
        <v>10</v>
      </c>
      <c r="K432">
        <v>10</v>
      </c>
      <c r="L432">
        <v>9</v>
      </c>
      <c r="M432">
        <v>9</v>
      </c>
      <c r="N432" t="str">
        <f t="shared" si="28"/>
        <v>Excelente</v>
      </c>
      <c r="P432" s="6" t="s">
        <v>153</v>
      </c>
      <c r="Q432" s="6" t="str">
        <f t="shared" si="27"/>
        <v>41-65</v>
      </c>
      <c r="R432" s="6" t="s">
        <v>158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 t="shared" si="25"/>
        <v>viernes</v>
      </c>
      <c r="E433" s="1" t="str">
        <f t="shared" si="26"/>
        <v>noviembre</v>
      </c>
      <c r="F433" t="s">
        <v>12</v>
      </c>
      <c r="G433" t="s">
        <v>15</v>
      </c>
      <c r="H433" t="s">
        <v>16</v>
      </c>
      <c r="I433">
        <v>10</v>
      </c>
      <c r="J433">
        <v>10</v>
      </c>
      <c r="K433">
        <v>10</v>
      </c>
      <c r="L433">
        <v>10</v>
      </c>
      <c r="M433">
        <v>10</v>
      </c>
      <c r="N433" t="str">
        <f t="shared" si="28"/>
        <v>Excelente</v>
      </c>
      <c r="P433" s="6" t="s">
        <v>156</v>
      </c>
      <c r="Q433" s="6" t="str">
        <f t="shared" si="27"/>
        <v>66-90</v>
      </c>
      <c r="R433" s="6" t="s">
        <v>159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 t="shared" si="25"/>
        <v>viernes</v>
      </c>
      <c r="E434" s="1" t="str">
        <f t="shared" si="26"/>
        <v>noviembre</v>
      </c>
      <c r="F434" t="s">
        <v>12</v>
      </c>
      <c r="G434" t="s">
        <v>15</v>
      </c>
      <c r="H434" t="s">
        <v>16</v>
      </c>
      <c r="I434">
        <v>10</v>
      </c>
      <c r="J434">
        <v>10</v>
      </c>
      <c r="K434">
        <v>10</v>
      </c>
      <c r="L434">
        <v>10</v>
      </c>
      <c r="M434">
        <v>10</v>
      </c>
      <c r="N434" t="str">
        <f t="shared" si="28"/>
        <v>Excelente</v>
      </c>
      <c r="P434" s="6" t="s">
        <v>156</v>
      </c>
      <c r="Q434" s="6" t="str">
        <f t="shared" si="27"/>
        <v>66-90</v>
      </c>
      <c r="R434" s="6" t="s">
        <v>158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 t="shared" si="25"/>
        <v>viernes</v>
      </c>
      <c r="E435" s="1" t="str">
        <f t="shared" si="26"/>
        <v>noviembre</v>
      </c>
      <c r="F435" t="s">
        <v>12</v>
      </c>
      <c r="G435" t="s">
        <v>15</v>
      </c>
      <c r="H435" t="s">
        <v>16</v>
      </c>
      <c r="I435">
        <v>10</v>
      </c>
      <c r="J435">
        <v>10</v>
      </c>
      <c r="K435">
        <v>10</v>
      </c>
      <c r="L435">
        <v>10</v>
      </c>
      <c r="M435">
        <v>10</v>
      </c>
      <c r="N435" t="str">
        <f t="shared" si="28"/>
        <v>Excelente</v>
      </c>
      <c r="P435" s="6" t="s">
        <v>153</v>
      </c>
      <c r="Q435" s="6" t="str">
        <f t="shared" si="27"/>
        <v>41-65</v>
      </c>
      <c r="R435" s="6" t="s">
        <v>159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 t="shared" si="25"/>
        <v>viernes</v>
      </c>
      <c r="E436" s="1" t="str">
        <f t="shared" si="26"/>
        <v>noviembre</v>
      </c>
      <c r="F436" t="s">
        <v>12</v>
      </c>
      <c r="G436" t="s">
        <v>15</v>
      </c>
      <c r="H436" t="s">
        <v>16</v>
      </c>
      <c r="I436">
        <v>10</v>
      </c>
      <c r="J436">
        <v>9</v>
      </c>
      <c r="K436">
        <v>10</v>
      </c>
      <c r="L436">
        <v>10</v>
      </c>
      <c r="M436">
        <v>9</v>
      </c>
      <c r="N436" t="str">
        <f t="shared" si="28"/>
        <v>Excelente</v>
      </c>
      <c r="P436" s="6" t="s">
        <v>153</v>
      </c>
      <c r="Q436" s="6" t="str">
        <f t="shared" si="27"/>
        <v>41-65</v>
      </c>
      <c r="R436" s="6" t="s">
        <v>159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 t="shared" si="25"/>
        <v>viernes</v>
      </c>
      <c r="E437" s="1" t="str">
        <f t="shared" si="26"/>
        <v>noviembre</v>
      </c>
      <c r="F437" t="s">
        <v>12</v>
      </c>
      <c r="G437" t="s">
        <v>15</v>
      </c>
      <c r="H437" t="s">
        <v>16</v>
      </c>
      <c r="I437">
        <v>8</v>
      </c>
      <c r="J437">
        <v>6</v>
      </c>
      <c r="K437">
        <v>9</v>
      </c>
      <c r="L437">
        <v>8</v>
      </c>
      <c r="M437">
        <v>8</v>
      </c>
      <c r="N437" t="str">
        <f t="shared" si="28"/>
        <v>Bien</v>
      </c>
      <c r="P437" s="6" t="s">
        <v>153</v>
      </c>
      <c r="Q437" s="6" t="str">
        <f t="shared" si="27"/>
        <v>41-65</v>
      </c>
      <c r="R437" s="6" t="s">
        <v>158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 t="shared" si="25"/>
        <v>viernes</v>
      </c>
      <c r="E438" s="1" t="str">
        <f t="shared" si="26"/>
        <v>noviembre</v>
      </c>
      <c r="F438" t="s">
        <v>12</v>
      </c>
      <c r="G438" t="s">
        <v>15</v>
      </c>
      <c r="H438" t="s">
        <v>16</v>
      </c>
      <c r="I438">
        <v>10</v>
      </c>
      <c r="J438">
        <v>10</v>
      </c>
      <c r="K438">
        <v>9</v>
      </c>
      <c r="L438">
        <v>10</v>
      </c>
      <c r="M438">
        <v>10</v>
      </c>
      <c r="N438" t="str">
        <f t="shared" si="28"/>
        <v>Excelente</v>
      </c>
      <c r="P438" s="6" t="s">
        <v>154</v>
      </c>
      <c r="Q438" s="6" t="str">
        <f t="shared" si="27"/>
        <v>19-25</v>
      </c>
      <c r="R438" s="6" t="s">
        <v>159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 t="shared" si="25"/>
        <v>viernes</v>
      </c>
      <c r="E439" s="1" t="str">
        <f t="shared" si="26"/>
        <v>noviembre</v>
      </c>
      <c r="F439" t="s">
        <v>12</v>
      </c>
      <c r="G439" t="s">
        <v>15</v>
      </c>
      <c r="H439" t="s">
        <v>16</v>
      </c>
      <c r="I439">
        <v>10</v>
      </c>
      <c r="J439">
        <v>8</v>
      </c>
      <c r="K439">
        <v>10</v>
      </c>
      <c r="L439">
        <v>10</v>
      </c>
      <c r="M439">
        <v>10</v>
      </c>
      <c r="N439" t="str">
        <f t="shared" si="28"/>
        <v>Excelente</v>
      </c>
      <c r="P439" s="6" t="s">
        <v>154</v>
      </c>
      <c r="Q439" s="6" t="str">
        <f t="shared" si="27"/>
        <v>19-25</v>
      </c>
      <c r="R439" s="6" t="s">
        <v>159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 t="shared" si="25"/>
        <v>viernes</v>
      </c>
      <c r="E440" s="1" t="str">
        <f t="shared" si="26"/>
        <v>noviembre</v>
      </c>
      <c r="F440" t="s">
        <v>12</v>
      </c>
      <c r="G440" t="s">
        <v>15</v>
      </c>
      <c r="H440" t="s">
        <v>16</v>
      </c>
      <c r="I440">
        <v>9</v>
      </c>
      <c r="J440">
        <v>7</v>
      </c>
      <c r="K440">
        <v>10</v>
      </c>
      <c r="L440">
        <v>9</v>
      </c>
      <c r="M440">
        <v>7</v>
      </c>
      <c r="N440" t="str">
        <f t="shared" si="28"/>
        <v>Bien</v>
      </c>
      <c r="P440" s="6" t="s">
        <v>154</v>
      </c>
      <c r="Q440" s="6" t="str">
        <f t="shared" si="27"/>
        <v>19-25</v>
      </c>
      <c r="R440" s="6" t="s">
        <v>158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 t="shared" si="25"/>
        <v>viernes</v>
      </c>
      <c r="E441" s="1" t="str">
        <f t="shared" si="26"/>
        <v>noviembre</v>
      </c>
      <c r="F441" t="s">
        <v>12</v>
      </c>
      <c r="G441" t="s">
        <v>15</v>
      </c>
      <c r="H441" t="s">
        <v>16</v>
      </c>
      <c r="I441">
        <v>8</v>
      </c>
      <c r="J441">
        <v>9</v>
      </c>
      <c r="K441">
        <v>8</v>
      </c>
      <c r="L441">
        <v>7</v>
      </c>
      <c r="M441">
        <v>9</v>
      </c>
      <c r="N441" t="str">
        <f t="shared" si="28"/>
        <v>Excelente</v>
      </c>
      <c r="P441" s="6" t="s">
        <v>157</v>
      </c>
      <c r="Q441" s="6" t="str">
        <f t="shared" si="27"/>
        <v>0-18</v>
      </c>
      <c r="R441" s="6" t="s">
        <v>164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 t="shared" si="25"/>
        <v>viernes</v>
      </c>
      <c r="E442" s="1" t="str">
        <f t="shared" si="26"/>
        <v>noviembre</v>
      </c>
      <c r="F442" t="s">
        <v>12</v>
      </c>
      <c r="G442" t="s">
        <v>15</v>
      </c>
      <c r="H442" t="s">
        <v>16</v>
      </c>
      <c r="I442">
        <v>10</v>
      </c>
      <c r="J442">
        <v>10</v>
      </c>
      <c r="K442">
        <v>10</v>
      </c>
      <c r="L442">
        <v>10</v>
      </c>
      <c r="M442">
        <v>10</v>
      </c>
      <c r="N442" t="str">
        <f t="shared" si="28"/>
        <v>Excelente</v>
      </c>
      <c r="P442" s="6" t="s">
        <v>155</v>
      </c>
      <c r="Q442" s="6" t="str">
        <f t="shared" si="27"/>
        <v>26-40</v>
      </c>
      <c r="R442" s="6" t="s">
        <v>158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 t="shared" si="25"/>
        <v>viernes</v>
      </c>
      <c r="E443" s="1" t="str">
        <f t="shared" si="26"/>
        <v>noviembre</v>
      </c>
      <c r="F443" t="s">
        <v>12</v>
      </c>
      <c r="G443" t="s">
        <v>15</v>
      </c>
      <c r="H443" t="s">
        <v>16</v>
      </c>
      <c r="I443">
        <v>10</v>
      </c>
      <c r="J443">
        <v>9</v>
      </c>
      <c r="K443">
        <v>10</v>
      </c>
      <c r="L443">
        <v>10</v>
      </c>
      <c r="M443">
        <v>9</v>
      </c>
      <c r="N443" t="str">
        <f t="shared" si="28"/>
        <v>Excelente</v>
      </c>
      <c r="P443" s="6" t="s">
        <v>153</v>
      </c>
      <c r="Q443" s="6" t="str">
        <f t="shared" si="27"/>
        <v>41-65</v>
      </c>
      <c r="R443" s="6" t="s">
        <v>159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 t="shared" si="25"/>
        <v>viernes</v>
      </c>
      <c r="E444" s="1" t="str">
        <f t="shared" si="26"/>
        <v>noviembre</v>
      </c>
      <c r="F444" t="s">
        <v>12</v>
      </c>
      <c r="G444" t="s">
        <v>15</v>
      </c>
      <c r="H444" t="s">
        <v>16</v>
      </c>
      <c r="I444">
        <v>10</v>
      </c>
      <c r="J444">
        <v>10</v>
      </c>
      <c r="K444">
        <v>10</v>
      </c>
      <c r="L444">
        <v>10</v>
      </c>
      <c r="M444">
        <v>10</v>
      </c>
      <c r="N444" t="str">
        <f t="shared" si="28"/>
        <v>Excelente</v>
      </c>
      <c r="P444" s="6" t="s">
        <v>155</v>
      </c>
      <c r="Q444" s="6" t="str">
        <f t="shared" si="27"/>
        <v>26-40</v>
      </c>
      <c r="R444" s="6" t="s">
        <v>158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 t="shared" si="25"/>
        <v>martes</v>
      </c>
      <c r="E445" s="1" t="str">
        <f t="shared" si="26"/>
        <v>noviembre</v>
      </c>
      <c r="F445" t="s">
        <v>12</v>
      </c>
      <c r="G445" t="s">
        <v>15</v>
      </c>
      <c r="H445" t="s">
        <v>16</v>
      </c>
      <c r="I445">
        <v>10</v>
      </c>
      <c r="J445">
        <v>9</v>
      </c>
      <c r="K445">
        <v>7</v>
      </c>
      <c r="L445">
        <v>10</v>
      </c>
      <c r="M445">
        <v>8</v>
      </c>
      <c r="N445" t="str">
        <f t="shared" si="28"/>
        <v>Bien</v>
      </c>
      <c r="P445" s="6" t="s">
        <v>155</v>
      </c>
      <c r="Q445" s="6" t="str">
        <f t="shared" si="27"/>
        <v>26-40</v>
      </c>
      <c r="R445" s="6" t="s">
        <v>164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 t="shared" si="25"/>
        <v>martes</v>
      </c>
      <c r="E446" s="1" t="str">
        <f t="shared" si="26"/>
        <v>noviembre</v>
      </c>
      <c r="F446" t="s">
        <v>12</v>
      </c>
      <c r="G446" t="s">
        <v>15</v>
      </c>
      <c r="H446" t="s">
        <v>16</v>
      </c>
      <c r="I446">
        <v>10</v>
      </c>
      <c r="J446">
        <v>10</v>
      </c>
      <c r="K446">
        <v>10</v>
      </c>
      <c r="L446">
        <v>10</v>
      </c>
      <c r="M446">
        <v>10</v>
      </c>
      <c r="N446" t="str">
        <f t="shared" si="28"/>
        <v>Excelente</v>
      </c>
      <c r="P446" s="6" t="s">
        <v>154</v>
      </c>
      <c r="Q446" s="6" t="str">
        <f t="shared" si="27"/>
        <v>19-25</v>
      </c>
      <c r="R446" s="6" t="s">
        <v>158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 t="shared" si="25"/>
        <v>martes</v>
      </c>
      <c r="E447" s="1" t="str">
        <f t="shared" si="26"/>
        <v>noviembre</v>
      </c>
      <c r="F447" t="s">
        <v>12</v>
      </c>
      <c r="G447" t="s">
        <v>15</v>
      </c>
      <c r="H447" t="s">
        <v>16</v>
      </c>
      <c r="I447">
        <v>10</v>
      </c>
      <c r="J447">
        <v>10</v>
      </c>
      <c r="K447">
        <v>10</v>
      </c>
      <c r="L447">
        <v>10</v>
      </c>
      <c r="M447">
        <v>10</v>
      </c>
      <c r="N447" t="str">
        <f t="shared" si="28"/>
        <v>Excelente</v>
      </c>
      <c r="P447" s="6" t="s">
        <v>154</v>
      </c>
      <c r="Q447" s="6" t="str">
        <f t="shared" si="27"/>
        <v>19-25</v>
      </c>
      <c r="R447" s="6" t="s">
        <v>159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 t="shared" si="25"/>
        <v>martes</v>
      </c>
      <c r="E448" s="1" t="str">
        <f t="shared" si="26"/>
        <v>noviembre</v>
      </c>
      <c r="F448" t="s">
        <v>12</v>
      </c>
      <c r="G448" t="s">
        <v>15</v>
      </c>
      <c r="H448" t="s">
        <v>16</v>
      </c>
      <c r="I448">
        <v>9</v>
      </c>
      <c r="J448">
        <v>7</v>
      </c>
      <c r="K448">
        <v>9</v>
      </c>
      <c r="L448">
        <v>8</v>
      </c>
      <c r="M448">
        <v>9</v>
      </c>
      <c r="N448" t="str">
        <f t="shared" si="28"/>
        <v>Excelente</v>
      </c>
      <c r="P448" s="6" t="s">
        <v>154</v>
      </c>
      <c r="Q448" s="6" t="str">
        <f t="shared" si="27"/>
        <v>19-25</v>
      </c>
      <c r="R448" s="6" t="s">
        <v>158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 t="shared" si="25"/>
        <v>martes</v>
      </c>
      <c r="E449" s="1" t="str">
        <f t="shared" si="26"/>
        <v>noviembre</v>
      </c>
      <c r="F449" t="s">
        <v>12</v>
      </c>
      <c r="G449" t="s">
        <v>15</v>
      </c>
      <c r="H449" t="s">
        <v>16</v>
      </c>
      <c r="I449">
        <v>10</v>
      </c>
      <c r="J449">
        <v>10</v>
      </c>
      <c r="K449">
        <v>10</v>
      </c>
      <c r="L449">
        <v>10</v>
      </c>
      <c r="M449">
        <v>10</v>
      </c>
      <c r="N449" t="str">
        <f t="shared" si="28"/>
        <v>Excelente</v>
      </c>
      <c r="P449" s="6" t="s">
        <v>156</v>
      </c>
      <c r="Q449" s="6" t="str">
        <f t="shared" si="27"/>
        <v>66-90</v>
      </c>
      <c r="R449" s="6" t="s">
        <v>159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 t="shared" ref="D450:D513" si="29">TEXT(B450, "dddd")</f>
        <v>martes</v>
      </c>
      <c r="E450" s="1" t="str">
        <f t="shared" ref="E450:E513" si="30">TEXT(B450,"mmmm")</f>
        <v>noviembre</v>
      </c>
      <c r="F450" t="s">
        <v>12</v>
      </c>
      <c r="G450" t="s">
        <v>15</v>
      </c>
      <c r="H450" t="s">
        <v>16</v>
      </c>
      <c r="I450">
        <v>9</v>
      </c>
      <c r="J450">
        <v>7</v>
      </c>
      <c r="K450">
        <v>9</v>
      </c>
      <c r="L450">
        <v>9</v>
      </c>
      <c r="M450">
        <v>9</v>
      </c>
      <c r="N450" t="str">
        <f t="shared" si="28"/>
        <v>Excelente</v>
      </c>
      <c r="P450" s="6" t="s">
        <v>153</v>
      </c>
      <c r="Q450" s="6" t="str">
        <f t="shared" ref="Q450:Q513" si="31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164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 t="shared" si="29"/>
        <v>martes</v>
      </c>
      <c r="E451" s="1" t="str">
        <f t="shared" si="30"/>
        <v>noviembre</v>
      </c>
      <c r="F451" t="s">
        <v>12</v>
      </c>
      <c r="G451" t="s">
        <v>15</v>
      </c>
      <c r="H451" t="s">
        <v>16</v>
      </c>
      <c r="I451">
        <v>8</v>
      </c>
      <c r="J451">
        <v>9</v>
      </c>
      <c r="K451">
        <v>10</v>
      </c>
      <c r="L451">
        <v>8</v>
      </c>
      <c r="M451">
        <v>9</v>
      </c>
      <c r="N451" t="str">
        <f t="shared" si="28"/>
        <v>Excelente</v>
      </c>
      <c r="P451" s="6" t="s">
        <v>155</v>
      </c>
      <c r="Q451" s="6" t="str">
        <f t="shared" si="31"/>
        <v>26-40</v>
      </c>
      <c r="R451" s="6" t="s">
        <v>164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 t="shared" si="29"/>
        <v>martes</v>
      </c>
      <c r="E452" s="1" t="str">
        <f t="shared" si="30"/>
        <v>noviembre</v>
      </c>
      <c r="F452" t="s">
        <v>12</v>
      </c>
      <c r="G452" t="s">
        <v>15</v>
      </c>
      <c r="H452" t="s">
        <v>16</v>
      </c>
      <c r="I452">
        <v>10</v>
      </c>
      <c r="J452">
        <v>10</v>
      </c>
      <c r="K452">
        <v>10</v>
      </c>
      <c r="L452">
        <v>10</v>
      </c>
      <c r="M452">
        <v>10</v>
      </c>
      <c r="N452" t="str">
        <f t="shared" si="28"/>
        <v>Excelente</v>
      </c>
      <c r="P452" s="6" t="s">
        <v>153</v>
      </c>
      <c r="Q452" s="6" t="str">
        <f t="shared" si="31"/>
        <v>41-65</v>
      </c>
      <c r="R452" s="6" t="s">
        <v>164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 t="shared" si="29"/>
        <v>martes</v>
      </c>
      <c r="E453" s="1" t="str">
        <f t="shared" si="30"/>
        <v>noviembre</v>
      </c>
      <c r="F453" t="s">
        <v>12</v>
      </c>
      <c r="G453" t="s">
        <v>15</v>
      </c>
      <c r="H453" t="s">
        <v>16</v>
      </c>
      <c r="I453">
        <v>8</v>
      </c>
      <c r="J453">
        <v>3</v>
      </c>
      <c r="K453">
        <v>8</v>
      </c>
      <c r="L453">
        <v>8</v>
      </c>
      <c r="M453">
        <v>5</v>
      </c>
      <c r="N453" t="str">
        <f t="shared" si="28"/>
        <v>Regular</v>
      </c>
      <c r="P453" s="6" t="s">
        <v>155</v>
      </c>
      <c r="Q453" s="6" t="str">
        <f t="shared" si="31"/>
        <v>26-40</v>
      </c>
      <c r="R453" s="6" t="s">
        <v>158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 t="shared" si="29"/>
        <v>martes</v>
      </c>
      <c r="E454" s="1" t="str">
        <f t="shared" si="30"/>
        <v>noviembre</v>
      </c>
      <c r="F454" t="s">
        <v>12</v>
      </c>
      <c r="G454" t="s">
        <v>15</v>
      </c>
      <c r="H454" t="s">
        <v>16</v>
      </c>
      <c r="I454">
        <v>10</v>
      </c>
      <c r="J454">
        <v>10</v>
      </c>
      <c r="K454">
        <v>10</v>
      </c>
      <c r="L454">
        <v>10</v>
      </c>
      <c r="M454">
        <v>10</v>
      </c>
      <c r="N454" t="str">
        <f t="shared" si="28"/>
        <v>Excelente</v>
      </c>
      <c r="P454" s="6" t="s">
        <v>155</v>
      </c>
      <c r="Q454" s="6" t="str">
        <f t="shared" si="31"/>
        <v>26-40</v>
      </c>
      <c r="R454" s="6" t="s">
        <v>164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 t="shared" si="29"/>
        <v>martes</v>
      </c>
      <c r="E455" s="1" t="str">
        <f t="shared" si="30"/>
        <v>noviembre</v>
      </c>
      <c r="F455" t="s">
        <v>12</v>
      </c>
      <c r="G455" t="s">
        <v>15</v>
      </c>
      <c r="H455" t="s">
        <v>16</v>
      </c>
      <c r="I455">
        <v>8</v>
      </c>
      <c r="J455">
        <v>6</v>
      </c>
      <c r="K455">
        <v>9</v>
      </c>
      <c r="L455">
        <v>9</v>
      </c>
      <c r="M455">
        <v>8</v>
      </c>
      <c r="N455" t="str">
        <f t="shared" si="28"/>
        <v>Bien</v>
      </c>
      <c r="P455" s="6" t="s">
        <v>154</v>
      </c>
      <c r="Q455" s="6" t="str">
        <f t="shared" si="31"/>
        <v>19-25</v>
      </c>
      <c r="R455" s="6" t="s">
        <v>159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 t="shared" si="29"/>
        <v>martes</v>
      </c>
      <c r="E456" s="1" t="str">
        <f t="shared" si="30"/>
        <v>noviembre</v>
      </c>
      <c r="F456" t="s">
        <v>12</v>
      </c>
      <c r="G456" t="s">
        <v>15</v>
      </c>
      <c r="H456" t="s">
        <v>16</v>
      </c>
      <c r="I456">
        <v>9</v>
      </c>
      <c r="J456">
        <v>7</v>
      </c>
      <c r="K456">
        <v>10</v>
      </c>
      <c r="L456">
        <v>10</v>
      </c>
      <c r="M456">
        <v>8</v>
      </c>
      <c r="N456" t="str">
        <f t="shared" si="28"/>
        <v>Bien</v>
      </c>
      <c r="P456" s="6" t="s">
        <v>154</v>
      </c>
      <c r="Q456" s="6" t="str">
        <f t="shared" si="31"/>
        <v>19-25</v>
      </c>
      <c r="R456" s="6" t="s">
        <v>164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 t="shared" si="29"/>
        <v>martes</v>
      </c>
      <c r="E457" s="1" t="str">
        <f t="shared" si="30"/>
        <v>noviembre</v>
      </c>
      <c r="F457" t="s">
        <v>12</v>
      </c>
      <c r="G457" t="s">
        <v>15</v>
      </c>
      <c r="H457" t="s">
        <v>16</v>
      </c>
      <c r="I457">
        <v>8</v>
      </c>
      <c r="J457">
        <v>9</v>
      </c>
      <c r="K457">
        <v>10</v>
      </c>
      <c r="L457">
        <v>8</v>
      </c>
      <c r="M457">
        <v>10</v>
      </c>
      <c r="N457" t="str">
        <f t="shared" si="28"/>
        <v>Excelente</v>
      </c>
      <c r="P457" s="6" t="s">
        <v>155</v>
      </c>
      <c r="Q457" s="6" t="str">
        <f t="shared" si="31"/>
        <v>26-40</v>
      </c>
      <c r="R457" s="6" t="s">
        <v>158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 t="shared" si="29"/>
        <v>martes</v>
      </c>
      <c r="E458" s="1" t="str">
        <f t="shared" si="30"/>
        <v>noviembre</v>
      </c>
      <c r="F458" t="s">
        <v>12</v>
      </c>
      <c r="G458" t="s">
        <v>15</v>
      </c>
      <c r="H458" t="s">
        <v>16</v>
      </c>
      <c r="I458">
        <v>10</v>
      </c>
      <c r="J458">
        <v>5</v>
      </c>
      <c r="K458">
        <v>10</v>
      </c>
      <c r="L458">
        <v>10</v>
      </c>
      <c r="M458">
        <v>9</v>
      </c>
      <c r="N458" t="str">
        <f t="shared" si="28"/>
        <v>Excelente</v>
      </c>
      <c r="P458" s="6" t="s">
        <v>155</v>
      </c>
      <c r="Q458" s="6" t="str">
        <f t="shared" si="31"/>
        <v>26-40</v>
      </c>
      <c r="R458" s="6" t="s">
        <v>164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 t="shared" si="29"/>
        <v>martes</v>
      </c>
      <c r="E459" s="1" t="str">
        <f t="shared" si="30"/>
        <v>noviembre</v>
      </c>
      <c r="F459" t="s">
        <v>12</v>
      </c>
      <c r="G459" t="s">
        <v>15</v>
      </c>
      <c r="H459" t="s">
        <v>16</v>
      </c>
      <c r="I459">
        <v>8</v>
      </c>
      <c r="J459">
        <v>9</v>
      </c>
      <c r="K459">
        <v>10</v>
      </c>
      <c r="L459">
        <v>10</v>
      </c>
      <c r="M459">
        <v>9</v>
      </c>
      <c r="N459" t="str">
        <f t="shared" si="28"/>
        <v>Excelente</v>
      </c>
      <c r="P459" s="6" t="s">
        <v>153</v>
      </c>
      <c r="Q459" s="6" t="str">
        <f t="shared" si="31"/>
        <v>41-65</v>
      </c>
      <c r="R459" s="6" t="s">
        <v>159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 t="shared" si="29"/>
        <v>martes</v>
      </c>
      <c r="E460" s="1" t="str">
        <f t="shared" si="30"/>
        <v>noviembre</v>
      </c>
      <c r="F460" t="s">
        <v>12</v>
      </c>
      <c r="G460" t="s">
        <v>15</v>
      </c>
      <c r="H460" t="s">
        <v>16</v>
      </c>
      <c r="I460">
        <v>10</v>
      </c>
      <c r="J460">
        <v>10</v>
      </c>
      <c r="K460">
        <v>10</v>
      </c>
      <c r="L460">
        <v>10</v>
      </c>
      <c r="M460">
        <v>10</v>
      </c>
      <c r="N460" t="str">
        <f t="shared" si="28"/>
        <v>Excelente</v>
      </c>
      <c r="P460" s="6" t="s">
        <v>155</v>
      </c>
      <c r="Q460" s="6" t="str">
        <f t="shared" si="31"/>
        <v>26-40</v>
      </c>
      <c r="R460" s="6" t="s">
        <v>159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 t="shared" si="29"/>
        <v>martes</v>
      </c>
      <c r="E461" s="1" t="str">
        <f t="shared" si="30"/>
        <v>noviembre</v>
      </c>
      <c r="F461" t="s">
        <v>12</v>
      </c>
      <c r="G461" t="s">
        <v>15</v>
      </c>
      <c r="H461" t="s">
        <v>16</v>
      </c>
      <c r="I461">
        <v>8</v>
      </c>
      <c r="J461">
        <v>8</v>
      </c>
      <c r="K461">
        <v>10</v>
      </c>
      <c r="L461">
        <v>7</v>
      </c>
      <c r="M461">
        <v>8</v>
      </c>
      <c r="N461" t="str">
        <f t="shared" si="28"/>
        <v>Bien</v>
      </c>
      <c r="P461" s="6" t="s">
        <v>155</v>
      </c>
      <c r="Q461" s="6" t="str">
        <f t="shared" si="31"/>
        <v>26-40</v>
      </c>
      <c r="R461" s="6" t="s">
        <v>164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 t="shared" si="29"/>
        <v>martes</v>
      </c>
      <c r="E462" s="1" t="str">
        <f t="shared" si="30"/>
        <v>noviembre</v>
      </c>
      <c r="F462" t="s">
        <v>12</v>
      </c>
      <c r="G462" t="s">
        <v>15</v>
      </c>
      <c r="H462" t="s">
        <v>16</v>
      </c>
      <c r="I462">
        <v>9</v>
      </c>
      <c r="J462">
        <v>10</v>
      </c>
      <c r="K462">
        <v>10</v>
      </c>
      <c r="L462">
        <v>9</v>
      </c>
      <c r="M462">
        <v>9</v>
      </c>
      <c r="N462" t="str">
        <f t="shared" si="28"/>
        <v>Excelente</v>
      </c>
      <c r="P462" s="6" t="s">
        <v>157</v>
      </c>
      <c r="Q462" s="6" t="str">
        <f t="shared" si="31"/>
        <v>0-18</v>
      </c>
      <c r="R462" s="6" t="s">
        <v>158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 t="shared" si="29"/>
        <v>martes</v>
      </c>
      <c r="E463" s="1" t="str">
        <f t="shared" si="30"/>
        <v>noviembre</v>
      </c>
      <c r="F463" t="s">
        <v>12</v>
      </c>
      <c r="G463" t="s">
        <v>15</v>
      </c>
      <c r="H463" t="s">
        <v>16</v>
      </c>
      <c r="I463">
        <v>10</v>
      </c>
      <c r="J463">
        <v>6</v>
      </c>
      <c r="K463">
        <v>10</v>
      </c>
      <c r="L463">
        <v>8</v>
      </c>
      <c r="M463">
        <v>10</v>
      </c>
      <c r="N463" t="str">
        <f t="shared" ref="N463:N521" si="32">IF(M463&lt;=2, "Muy poco", IF(M463&lt;=4, "Poco", IF(M463&lt;=6, "Regular",IF(M463&lt;=8, "Bien", "Excelente"))))</f>
        <v>Excelente</v>
      </c>
      <c r="P463" s="6" t="s">
        <v>155</v>
      </c>
      <c r="Q463" s="6" t="str">
        <f t="shared" si="31"/>
        <v>26-40</v>
      </c>
      <c r="R463" s="6" t="s">
        <v>164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 t="shared" si="29"/>
        <v>martes</v>
      </c>
      <c r="E464" s="1" t="str">
        <f t="shared" si="30"/>
        <v>noviembre</v>
      </c>
      <c r="F464" t="s">
        <v>12</v>
      </c>
      <c r="G464" t="s">
        <v>15</v>
      </c>
      <c r="H464" t="s">
        <v>16</v>
      </c>
      <c r="I464">
        <v>10</v>
      </c>
      <c r="J464">
        <v>10</v>
      </c>
      <c r="K464">
        <v>10</v>
      </c>
      <c r="L464">
        <v>10</v>
      </c>
      <c r="M464">
        <v>10</v>
      </c>
      <c r="N464" t="str">
        <f t="shared" si="32"/>
        <v>Excelente</v>
      </c>
      <c r="P464" s="6" t="s">
        <v>157</v>
      </c>
      <c r="Q464" s="6" t="str">
        <f t="shared" si="31"/>
        <v>0-18</v>
      </c>
      <c r="R464" s="6" t="s">
        <v>164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 t="shared" si="29"/>
        <v>martes</v>
      </c>
      <c r="E465" s="1" t="str">
        <f t="shared" si="30"/>
        <v>noviembre</v>
      </c>
      <c r="F465" t="s">
        <v>12</v>
      </c>
      <c r="G465" t="s">
        <v>15</v>
      </c>
      <c r="H465" t="s">
        <v>16</v>
      </c>
      <c r="I465">
        <v>9</v>
      </c>
      <c r="J465">
        <v>9</v>
      </c>
      <c r="K465">
        <v>9</v>
      </c>
      <c r="L465">
        <v>9</v>
      </c>
      <c r="M465">
        <v>9</v>
      </c>
      <c r="N465" t="str">
        <f t="shared" si="32"/>
        <v>Excelente</v>
      </c>
      <c r="P465" s="6" t="s">
        <v>156</v>
      </c>
      <c r="Q465" s="6" t="str">
        <f t="shared" si="31"/>
        <v>66-90</v>
      </c>
      <c r="R465" s="6" t="s">
        <v>159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 t="shared" si="29"/>
        <v>martes</v>
      </c>
      <c r="E466" s="1" t="str">
        <f t="shared" si="30"/>
        <v>noviembre</v>
      </c>
      <c r="F466" t="s">
        <v>12</v>
      </c>
      <c r="G466" t="s">
        <v>15</v>
      </c>
      <c r="H466" t="s">
        <v>16</v>
      </c>
      <c r="I466">
        <v>10</v>
      </c>
      <c r="J466">
        <v>9</v>
      </c>
      <c r="K466">
        <v>10</v>
      </c>
      <c r="L466">
        <v>10</v>
      </c>
      <c r="M466">
        <v>10</v>
      </c>
      <c r="N466" t="str">
        <f t="shared" si="32"/>
        <v>Excelente</v>
      </c>
      <c r="P466" s="6" t="s">
        <v>153</v>
      </c>
      <c r="Q466" s="6" t="str">
        <f t="shared" si="31"/>
        <v>41-65</v>
      </c>
      <c r="R466" s="6" t="s">
        <v>158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 t="shared" si="29"/>
        <v>martes</v>
      </c>
      <c r="E467" s="1" t="str">
        <f t="shared" si="30"/>
        <v>noviembre</v>
      </c>
      <c r="F467" t="s">
        <v>12</v>
      </c>
      <c r="G467" t="s">
        <v>15</v>
      </c>
      <c r="H467" t="s">
        <v>16</v>
      </c>
      <c r="I467">
        <v>10</v>
      </c>
      <c r="J467">
        <v>10</v>
      </c>
      <c r="K467">
        <v>10</v>
      </c>
      <c r="L467">
        <v>10</v>
      </c>
      <c r="M467">
        <v>10</v>
      </c>
      <c r="N467" t="str">
        <f t="shared" si="32"/>
        <v>Excelente</v>
      </c>
      <c r="P467" s="6" t="s">
        <v>153</v>
      </c>
      <c r="Q467" s="6" t="str">
        <f t="shared" si="31"/>
        <v>41-65</v>
      </c>
      <c r="R467" s="6" t="s">
        <v>158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 t="shared" si="29"/>
        <v>martes</v>
      </c>
      <c r="E468" s="1" t="str">
        <f t="shared" si="30"/>
        <v>noviembre</v>
      </c>
      <c r="F468" t="s">
        <v>12</v>
      </c>
      <c r="G468" t="s">
        <v>15</v>
      </c>
      <c r="H468" t="s">
        <v>16</v>
      </c>
      <c r="I468">
        <v>10</v>
      </c>
      <c r="J468">
        <v>6</v>
      </c>
      <c r="K468">
        <v>10</v>
      </c>
      <c r="L468">
        <v>10</v>
      </c>
      <c r="M468">
        <v>9</v>
      </c>
      <c r="N468" t="str">
        <f t="shared" si="32"/>
        <v>Excelente</v>
      </c>
      <c r="P468" s="6" t="s">
        <v>157</v>
      </c>
      <c r="Q468" s="6" t="str">
        <f t="shared" si="31"/>
        <v>0-18</v>
      </c>
      <c r="R468" s="6" t="s">
        <v>158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 t="shared" si="29"/>
        <v>martes</v>
      </c>
      <c r="E469" s="1" t="str">
        <f t="shared" si="30"/>
        <v>noviembre</v>
      </c>
      <c r="F469" t="s">
        <v>12</v>
      </c>
      <c r="G469" t="s">
        <v>15</v>
      </c>
      <c r="H469" t="s">
        <v>16</v>
      </c>
      <c r="I469">
        <v>10</v>
      </c>
      <c r="J469">
        <v>9</v>
      </c>
      <c r="K469">
        <v>10</v>
      </c>
      <c r="L469">
        <v>10</v>
      </c>
      <c r="M469">
        <v>9</v>
      </c>
      <c r="N469" t="str">
        <f t="shared" si="32"/>
        <v>Excelente</v>
      </c>
      <c r="P469" s="6" t="s">
        <v>153</v>
      </c>
      <c r="Q469" s="6" t="str">
        <f t="shared" si="31"/>
        <v>41-65</v>
      </c>
      <c r="R469" s="6" t="s">
        <v>159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 t="shared" si="29"/>
        <v>martes</v>
      </c>
      <c r="E470" s="1" t="str">
        <f t="shared" si="30"/>
        <v>noviembre</v>
      </c>
      <c r="F470" t="s">
        <v>12</v>
      </c>
      <c r="G470" t="s">
        <v>15</v>
      </c>
      <c r="H470" t="s">
        <v>16</v>
      </c>
      <c r="I470">
        <v>10</v>
      </c>
      <c r="J470">
        <v>10</v>
      </c>
      <c r="K470">
        <v>10</v>
      </c>
      <c r="L470">
        <v>10</v>
      </c>
      <c r="M470">
        <v>10</v>
      </c>
      <c r="N470" t="str">
        <f t="shared" si="32"/>
        <v>Excelente</v>
      </c>
      <c r="P470" s="6" t="s">
        <v>157</v>
      </c>
      <c r="Q470" s="6" t="str">
        <f t="shared" si="31"/>
        <v>0-18</v>
      </c>
      <c r="R470" s="6" t="s">
        <v>158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 t="shared" si="29"/>
        <v>martes</v>
      </c>
      <c r="E471" s="1" t="str">
        <f t="shared" si="30"/>
        <v>noviembre</v>
      </c>
      <c r="F471" t="s">
        <v>12</v>
      </c>
      <c r="G471" t="s">
        <v>15</v>
      </c>
      <c r="H471" t="s">
        <v>16</v>
      </c>
      <c r="I471">
        <v>10</v>
      </c>
      <c r="J471">
        <v>10</v>
      </c>
      <c r="K471">
        <v>10</v>
      </c>
      <c r="L471">
        <v>10</v>
      </c>
      <c r="M471">
        <v>10</v>
      </c>
      <c r="N471" t="str">
        <f t="shared" si="32"/>
        <v>Excelente</v>
      </c>
      <c r="P471" s="6" t="s">
        <v>157</v>
      </c>
      <c r="Q471" s="6" t="str">
        <f t="shared" si="31"/>
        <v>0-18</v>
      </c>
      <c r="R471" s="6" t="s">
        <v>158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 t="shared" si="29"/>
        <v>martes</v>
      </c>
      <c r="E472" s="1" t="str">
        <f t="shared" si="30"/>
        <v>noviembre</v>
      </c>
      <c r="F472" t="s">
        <v>12</v>
      </c>
      <c r="G472" t="s">
        <v>15</v>
      </c>
      <c r="H472" t="s">
        <v>16</v>
      </c>
      <c r="I472">
        <v>10</v>
      </c>
      <c r="J472">
        <v>5</v>
      </c>
      <c r="K472">
        <v>10</v>
      </c>
      <c r="L472">
        <v>7</v>
      </c>
      <c r="M472">
        <v>10</v>
      </c>
      <c r="N472" t="str">
        <f t="shared" si="32"/>
        <v>Excelente</v>
      </c>
      <c r="P472" s="6" t="s">
        <v>154</v>
      </c>
      <c r="Q472" s="6" t="str">
        <f t="shared" si="31"/>
        <v>19-25</v>
      </c>
      <c r="R472" s="6" t="s">
        <v>158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 t="shared" si="29"/>
        <v>martes</v>
      </c>
      <c r="E473" s="1" t="str">
        <f t="shared" si="30"/>
        <v>noviembre</v>
      </c>
      <c r="F473" t="s">
        <v>12</v>
      </c>
      <c r="G473" t="s">
        <v>15</v>
      </c>
      <c r="H473" t="s">
        <v>16</v>
      </c>
      <c r="I473">
        <v>10</v>
      </c>
      <c r="J473">
        <v>9</v>
      </c>
      <c r="K473">
        <v>9</v>
      </c>
      <c r="L473">
        <v>7</v>
      </c>
      <c r="M473">
        <v>8</v>
      </c>
      <c r="N473" t="str">
        <f t="shared" si="32"/>
        <v>Bien</v>
      </c>
      <c r="P473" s="6" t="s">
        <v>155</v>
      </c>
      <c r="Q473" s="6" t="str">
        <f t="shared" si="31"/>
        <v>26-40</v>
      </c>
      <c r="R473" s="6" t="s">
        <v>159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 t="shared" si="29"/>
        <v>martes</v>
      </c>
      <c r="E474" s="1" t="str">
        <f t="shared" si="30"/>
        <v>noviembre</v>
      </c>
      <c r="F474" t="s">
        <v>12</v>
      </c>
      <c r="G474" t="s">
        <v>15</v>
      </c>
      <c r="H474" t="s">
        <v>16</v>
      </c>
      <c r="I474">
        <v>10</v>
      </c>
      <c r="J474">
        <v>9</v>
      </c>
      <c r="K474">
        <v>10</v>
      </c>
      <c r="L474">
        <v>9</v>
      </c>
      <c r="M474">
        <v>10</v>
      </c>
      <c r="N474" t="str">
        <f t="shared" si="32"/>
        <v>Excelente</v>
      </c>
      <c r="P474" s="6" t="s">
        <v>155</v>
      </c>
      <c r="Q474" s="6" t="str">
        <f t="shared" si="31"/>
        <v>26-40</v>
      </c>
      <c r="R474" s="6" t="s">
        <v>158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 t="shared" si="29"/>
        <v>martes</v>
      </c>
      <c r="E475" s="1" t="str">
        <f t="shared" si="30"/>
        <v>noviembre</v>
      </c>
      <c r="F475" t="s">
        <v>12</v>
      </c>
      <c r="G475" t="s">
        <v>15</v>
      </c>
      <c r="H475" t="s">
        <v>16</v>
      </c>
      <c r="I475">
        <v>9</v>
      </c>
      <c r="J475">
        <v>9</v>
      </c>
      <c r="K475">
        <v>9</v>
      </c>
      <c r="L475">
        <v>9</v>
      </c>
      <c r="M475">
        <v>9</v>
      </c>
      <c r="N475" t="str">
        <f t="shared" si="32"/>
        <v>Excelente</v>
      </c>
      <c r="P475" s="6" t="s">
        <v>155</v>
      </c>
      <c r="Q475" s="6" t="str">
        <f t="shared" si="31"/>
        <v>26-40</v>
      </c>
      <c r="R475" s="6" t="s">
        <v>159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 t="shared" si="29"/>
        <v>martes</v>
      </c>
      <c r="E476" s="1" t="str">
        <f t="shared" si="30"/>
        <v>noviembre</v>
      </c>
      <c r="F476" t="s">
        <v>12</v>
      </c>
      <c r="G476" t="s">
        <v>15</v>
      </c>
      <c r="H476" t="s">
        <v>16</v>
      </c>
      <c r="I476">
        <v>9</v>
      </c>
      <c r="J476">
        <v>10</v>
      </c>
      <c r="K476">
        <v>10</v>
      </c>
      <c r="L476">
        <v>9</v>
      </c>
      <c r="M476">
        <v>10</v>
      </c>
      <c r="N476" t="str">
        <f t="shared" si="32"/>
        <v>Excelente</v>
      </c>
      <c r="P476" s="6" t="s">
        <v>156</v>
      </c>
      <c r="Q476" s="6" t="str">
        <f t="shared" si="31"/>
        <v>66-90</v>
      </c>
      <c r="R476" s="6" t="s">
        <v>159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 t="shared" si="29"/>
        <v>miércoles</v>
      </c>
      <c r="E477" s="1" t="str">
        <f t="shared" si="30"/>
        <v>noviembre</v>
      </c>
      <c r="F477" t="s">
        <v>12</v>
      </c>
      <c r="G477" t="s">
        <v>14</v>
      </c>
      <c r="H477" t="s">
        <v>20</v>
      </c>
      <c r="I477">
        <v>8</v>
      </c>
      <c r="J477">
        <v>5</v>
      </c>
      <c r="K477">
        <v>6</v>
      </c>
      <c r="L477">
        <v>6</v>
      </c>
      <c r="M477">
        <v>7</v>
      </c>
      <c r="N477" t="str">
        <f t="shared" si="32"/>
        <v>Bien</v>
      </c>
      <c r="O477" t="s">
        <v>31</v>
      </c>
      <c r="P477" s="6" t="s">
        <v>153</v>
      </c>
      <c r="Q477" s="6" t="str">
        <f t="shared" si="31"/>
        <v>41-65</v>
      </c>
      <c r="R477" s="6" t="s">
        <v>159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 t="shared" si="29"/>
        <v>miércoles</v>
      </c>
      <c r="E478" s="1" t="str">
        <f t="shared" si="30"/>
        <v>noviembre</v>
      </c>
      <c r="F478" t="s">
        <v>12</v>
      </c>
      <c r="G478" t="s">
        <v>15</v>
      </c>
      <c r="H478" t="s">
        <v>16</v>
      </c>
      <c r="I478">
        <v>9</v>
      </c>
      <c r="J478">
        <v>8</v>
      </c>
      <c r="K478">
        <v>9</v>
      </c>
      <c r="L478">
        <v>9</v>
      </c>
      <c r="M478">
        <v>9</v>
      </c>
      <c r="N478" t="str">
        <f t="shared" si="32"/>
        <v>Excelente</v>
      </c>
      <c r="P478" s="6" t="s">
        <v>153</v>
      </c>
      <c r="Q478" s="6" t="str">
        <f t="shared" si="31"/>
        <v>41-65</v>
      </c>
      <c r="R478" s="6" t="s">
        <v>158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 t="shared" si="29"/>
        <v>miércoles</v>
      </c>
      <c r="E479" s="1" t="str">
        <f t="shared" si="30"/>
        <v>noviembre</v>
      </c>
      <c r="F479" t="s">
        <v>12</v>
      </c>
      <c r="G479" t="s">
        <v>15</v>
      </c>
      <c r="H479" t="s">
        <v>16</v>
      </c>
      <c r="I479">
        <v>10</v>
      </c>
      <c r="J479">
        <v>10</v>
      </c>
      <c r="K479">
        <v>10</v>
      </c>
      <c r="L479">
        <v>10</v>
      </c>
      <c r="M479">
        <v>10</v>
      </c>
      <c r="N479" t="str">
        <f t="shared" si="32"/>
        <v>Excelente</v>
      </c>
      <c r="P479" s="6" t="s">
        <v>156</v>
      </c>
      <c r="Q479" s="6" t="str">
        <f t="shared" si="31"/>
        <v>66-90</v>
      </c>
      <c r="R479" s="6" t="s">
        <v>158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 t="shared" si="29"/>
        <v>miércoles</v>
      </c>
      <c r="E480" s="1" t="str">
        <f t="shared" si="30"/>
        <v>noviembre</v>
      </c>
      <c r="F480" t="s">
        <v>12</v>
      </c>
      <c r="G480" t="s">
        <v>15</v>
      </c>
      <c r="H480" t="s">
        <v>16</v>
      </c>
      <c r="I480">
        <v>10</v>
      </c>
      <c r="J480">
        <v>10</v>
      </c>
      <c r="K480">
        <v>10</v>
      </c>
      <c r="L480">
        <v>10</v>
      </c>
      <c r="M480">
        <v>10</v>
      </c>
      <c r="N480" t="str">
        <f t="shared" si="32"/>
        <v>Excelente</v>
      </c>
      <c r="P480" s="6" t="s">
        <v>154</v>
      </c>
      <c r="Q480" s="6" t="str">
        <f t="shared" si="31"/>
        <v>19-25</v>
      </c>
      <c r="R480" s="6" t="s">
        <v>164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 t="shared" si="29"/>
        <v>miércoles</v>
      </c>
      <c r="E481" s="1" t="str">
        <f t="shared" si="30"/>
        <v>noviembre</v>
      </c>
      <c r="F481" t="s">
        <v>12</v>
      </c>
      <c r="G481" t="s">
        <v>15</v>
      </c>
      <c r="H481" t="s">
        <v>16</v>
      </c>
      <c r="I481">
        <v>3</v>
      </c>
      <c r="J481">
        <v>8</v>
      </c>
      <c r="K481">
        <v>10</v>
      </c>
      <c r="L481">
        <v>7</v>
      </c>
      <c r="M481">
        <v>8</v>
      </c>
      <c r="N481" t="str">
        <f t="shared" si="32"/>
        <v>Bien</v>
      </c>
      <c r="P481" s="6" t="s">
        <v>154</v>
      </c>
      <c r="Q481" s="6" t="str">
        <f t="shared" si="31"/>
        <v>19-25</v>
      </c>
      <c r="R481" s="6" t="s">
        <v>164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 t="shared" si="29"/>
        <v>miércoles</v>
      </c>
      <c r="E482" s="1" t="str">
        <f t="shared" si="30"/>
        <v>noviembre</v>
      </c>
      <c r="F482" t="s">
        <v>12</v>
      </c>
      <c r="G482" t="s">
        <v>15</v>
      </c>
      <c r="H482" t="s">
        <v>16</v>
      </c>
      <c r="I482">
        <v>10</v>
      </c>
      <c r="J482">
        <v>10</v>
      </c>
      <c r="K482">
        <v>10</v>
      </c>
      <c r="L482">
        <v>10</v>
      </c>
      <c r="M482">
        <v>10</v>
      </c>
      <c r="N482" t="str">
        <f t="shared" si="32"/>
        <v>Excelente</v>
      </c>
      <c r="P482" s="6" t="s">
        <v>156</v>
      </c>
      <c r="Q482" s="6" t="str">
        <f t="shared" si="31"/>
        <v>66-90</v>
      </c>
      <c r="R482" s="6" t="s">
        <v>158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 t="shared" si="29"/>
        <v>miércoles</v>
      </c>
      <c r="E483" s="1" t="str">
        <f t="shared" si="30"/>
        <v>noviembre</v>
      </c>
      <c r="F483" t="s">
        <v>12</v>
      </c>
      <c r="G483" t="s">
        <v>15</v>
      </c>
      <c r="H483" t="s">
        <v>16</v>
      </c>
      <c r="I483">
        <v>10</v>
      </c>
      <c r="J483">
        <v>10</v>
      </c>
      <c r="K483">
        <v>10</v>
      </c>
      <c r="L483">
        <v>10</v>
      </c>
      <c r="M483">
        <v>10</v>
      </c>
      <c r="N483" t="str">
        <f t="shared" si="32"/>
        <v>Excelente</v>
      </c>
      <c r="P483" s="6" t="s">
        <v>155</v>
      </c>
      <c r="Q483" s="6" t="str">
        <f t="shared" si="31"/>
        <v>26-40</v>
      </c>
      <c r="R483" s="6" t="s">
        <v>158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 t="shared" si="29"/>
        <v>miércoles</v>
      </c>
      <c r="E484" s="1" t="str">
        <f t="shared" si="30"/>
        <v>noviembre</v>
      </c>
      <c r="F484" t="s">
        <v>12</v>
      </c>
      <c r="G484" t="s">
        <v>15</v>
      </c>
      <c r="H484" t="s">
        <v>16</v>
      </c>
      <c r="I484">
        <v>10</v>
      </c>
      <c r="J484">
        <v>10</v>
      </c>
      <c r="K484">
        <v>10</v>
      </c>
      <c r="L484">
        <v>10</v>
      </c>
      <c r="M484">
        <v>10</v>
      </c>
      <c r="N484" t="str">
        <f t="shared" si="32"/>
        <v>Excelente</v>
      </c>
      <c r="P484" s="6" t="s">
        <v>153</v>
      </c>
      <c r="Q484" s="6" t="str">
        <f t="shared" si="31"/>
        <v>41-65</v>
      </c>
      <c r="R484" s="6" t="s">
        <v>159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 t="shared" si="29"/>
        <v>miércoles</v>
      </c>
      <c r="E485" s="1" t="str">
        <f t="shared" si="30"/>
        <v>noviembre</v>
      </c>
      <c r="F485" t="s">
        <v>12</v>
      </c>
      <c r="G485" t="s">
        <v>15</v>
      </c>
      <c r="H485" t="s">
        <v>16</v>
      </c>
      <c r="I485">
        <v>7</v>
      </c>
      <c r="J485">
        <v>7</v>
      </c>
      <c r="K485">
        <v>8</v>
      </c>
      <c r="L485">
        <v>7</v>
      </c>
      <c r="M485">
        <v>9</v>
      </c>
      <c r="N485" t="str">
        <f t="shared" si="32"/>
        <v>Excelente</v>
      </c>
      <c r="P485" s="6" t="s">
        <v>156</v>
      </c>
      <c r="Q485" s="6" t="str">
        <f t="shared" si="31"/>
        <v>66-90</v>
      </c>
      <c r="R485" s="6" t="s">
        <v>159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 t="shared" si="29"/>
        <v>miércoles</v>
      </c>
      <c r="E486" s="1" t="str">
        <f t="shared" si="30"/>
        <v>noviembre</v>
      </c>
      <c r="F486" t="s">
        <v>12</v>
      </c>
      <c r="G486" t="s">
        <v>15</v>
      </c>
      <c r="H486" t="s">
        <v>16</v>
      </c>
      <c r="I486">
        <v>10</v>
      </c>
      <c r="J486">
        <v>10</v>
      </c>
      <c r="K486">
        <v>10</v>
      </c>
      <c r="L486">
        <v>10</v>
      </c>
      <c r="M486">
        <v>10</v>
      </c>
      <c r="N486" t="str">
        <f t="shared" si="32"/>
        <v>Excelente</v>
      </c>
      <c r="P486" s="6" t="s">
        <v>156</v>
      </c>
      <c r="Q486" s="6" t="str">
        <f t="shared" si="31"/>
        <v>66-90</v>
      </c>
      <c r="R486" s="6" t="s">
        <v>158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 t="shared" si="29"/>
        <v>lunes</v>
      </c>
      <c r="E487" s="1" t="str">
        <f t="shared" si="30"/>
        <v>noviembre</v>
      </c>
      <c r="F487" t="s">
        <v>12</v>
      </c>
      <c r="G487" t="s">
        <v>15</v>
      </c>
      <c r="H487" t="s">
        <v>16</v>
      </c>
      <c r="I487">
        <v>10</v>
      </c>
      <c r="J487">
        <v>9</v>
      </c>
      <c r="K487">
        <v>8</v>
      </c>
      <c r="L487">
        <v>8</v>
      </c>
      <c r="M487">
        <v>9</v>
      </c>
      <c r="N487" t="str">
        <f t="shared" si="32"/>
        <v>Excelente</v>
      </c>
      <c r="P487" s="6" t="s">
        <v>154</v>
      </c>
      <c r="Q487" s="6" t="str">
        <f t="shared" si="31"/>
        <v>19-25</v>
      </c>
      <c r="R487" s="6" t="s">
        <v>159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 t="shared" si="29"/>
        <v>lunes</v>
      </c>
      <c r="E488" s="1" t="str">
        <f t="shared" si="30"/>
        <v>noviembre</v>
      </c>
      <c r="F488" t="s">
        <v>12</v>
      </c>
      <c r="G488" t="s">
        <v>15</v>
      </c>
      <c r="H488" t="s">
        <v>16</v>
      </c>
      <c r="I488">
        <v>10</v>
      </c>
      <c r="J488">
        <v>10</v>
      </c>
      <c r="K488">
        <v>10</v>
      </c>
      <c r="L488">
        <v>10</v>
      </c>
      <c r="M488">
        <v>10</v>
      </c>
      <c r="N488" t="str">
        <f t="shared" si="32"/>
        <v>Excelente</v>
      </c>
      <c r="P488" s="6" t="s">
        <v>156</v>
      </c>
      <c r="Q488" s="6" t="str">
        <f t="shared" si="31"/>
        <v>66-90</v>
      </c>
      <c r="R488" s="6" t="s">
        <v>159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 t="shared" si="29"/>
        <v>lunes</v>
      </c>
      <c r="E489" s="1" t="str">
        <f t="shared" si="30"/>
        <v>noviembre</v>
      </c>
      <c r="F489" t="s">
        <v>12</v>
      </c>
      <c r="G489" t="s">
        <v>15</v>
      </c>
      <c r="H489" t="s">
        <v>16</v>
      </c>
      <c r="I489">
        <v>10</v>
      </c>
      <c r="J489">
        <v>10</v>
      </c>
      <c r="K489">
        <v>10</v>
      </c>
      <c r="L489">
        <v>10</v>
      </c>
      <c r="M489">
        <v>10</v>
      </c>
      <c r="N489" t="str">
        <f t="shared" si="32"/>
        <v>Excelente</v>
      </c>
      <c r="P489" s="6" t="s">
        <v>156</v>
      </c>
      <c r="Q489" s="6" t="str">
        <f t="shared" si="31"/>
        <v>66-90</v>
      </c>
      <c r="R489" s="6" t="s">
        <v>158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 t="shared" si="29"/>
        <v>lunes</v>
      </c>
      <c r="E490" s="1" t="str">
        <f t="shared" si="30"/>
        <v>noviembre</v>
      </c>
      <c r="F490" t="s">
        <v>12</v>
      </c>
      <c r="G490" t="s">
        <v>15</v>
      </c>
      <c r="H490" t="s">
        <v>16</v>
      </c>
      <c r="I490">
        <v>10</v>
      </c>
      <c r="J490">
        <v>7</v>
      </c>
      <c r="K490">
        <v>9</v>
      </c>
      <c r="L490">
        <v>8</v>
      </c>
      <c r="M490">
        <v>9</v>
      </c>
      <c r="N490" t="str">
        <f t="shared" si="32"/>
        <v>Excelente</v>
      </c>
      <c r="P490" s="6" t="s">
        <v>153</v>
      </c>
      <c r="Q490" s="6" t="str">
        <f t="shared" si="31"/>
        <v>41-65</v>
      </c>
      <c r="R490" s="6" t="s">
        <v>159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 t="shared" si="29"/>
        <v>lunes</v>
      </c>
      <c r="E491" s="1" t="str">
        <f t="shared" si="30"/>
        <v>noviembre</v>
      </c>
      <c r="F491" t="s">
        <v>12</v>
      </c>
      <c r="G491" t="s">
        <v>15</v>
      </c>
      <c r="H491" t="s">
        <v>16</v>
      </c>
      <c r="I491">
        <v>10</v>
      </c>
      <c r="J491">
        <v>8</v>
      </c>
      <c r="K491">
        <v>10</v>
      </c>
      <c r="L491">
        <v>9</v>
      </c>
      <c r="M491">
        <v>9</v>
      </c>
      <c r="N491" t="str">
        <f t="shared" si="32"/>
        <v>Excelente</v>
      </c>
      <c r="P491" s="6" t="s">
        <v>153</v>
      </c>
      <c r="Q491" s="6" t="str">
        <f t="shared" si="31"/>
        <v>41-65</v>
      </c>
      <c r="R491" s="6" t="s">
        <v>159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 t="shared" si="29"/>
        <v>lunes</v>
      </c>
      <c r="E492" s="1" t="str">
        <f t="shared" si="30"/>
        <v>noviembre</v>
      </c>
      <c r="F492" t="s">
        <v>12</v>
      </c>
      <c r="G492" t="s">
        <v>15</v>
      </c>
      <c r="H492" t="s">
        <v>16</v>
      </c>
      <c r="I492">
        <v>10</v>
      </c>
      <c r="J492">
        <v>10</v>
      </c>
      <c r="K492">
        <v>10</v>
      </c>
      <c r="L492">
        <v>10</v>
      </c>
      <c r="M492">
        <v>10</v>
      </c>
      <c r="N492" t="str">
        <f t="shared" si="32"/>
        <v>Excelente</v>
      </c>
      <c r="P492" s="6" t="s">
        <v>153</v>
      </c>
      <c r="Q492" s="6" t="str">
        <f t="shared" si="31"/>
        <v>41-65</v>
      </c>
      <c r="R492" s="6" t="s">
        <v>158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 t="shared" si="29"/>
        <v>lunes</v>
      </c>
      <c r="E493" s="1" t="str">
        <f t="shared" si="30"/>
        <v>noviembre</v>
      </c>
      <c r="F493" t="s">
        <v>12</v>
      </c>
      <c r="G493" t="s">
        <v>15</v>
      </c>
      <c r="H493" t="s">
        <v>16</v>
      </c>
      <c r="I493">
        <v>10</v>
      </c>
      <c r="J493">
        <v>10</v>
      </c>
      <c r="K493">
        <v>10</v>
      </c>
      <c r="L493">
        <v>10</v>
      </c>
      <c r="M493">
        <v>10</v>
      </c>
      <c r="N493" t="str">
        <f t="shared" si="32"/>
        <v>Excelente</v>
      </c>
      <c r="P493" s="6" t="s">
        <v>155</v>
      </c>
      <c r="Q493" s="6" t="str">
        <f t="shared" si="31"/>
        <v>26-40</v>
      </c>
      <c r="R493" s="6" t="s">
        <v>159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 t="shared" si="29"/>
        <v>lunes</v>
      </c>
      <c r="E494" s="1" t="str">
        <f t="shared" si="30"/>
        <v>noviembre</v>
      </c>
      <c r="F494" t="s">
        <v>12</v>
      </c>
      <c r="G494" t="s">
        <v>15</v>
      </c>
      <c r="H494" t="s">
        <v>16</v>
      </c>
      <c r="I494">
        <v>10</v>
      </c>
      <c r="J494">
        <v>6</v>
      </c>
      <c r="K494">
        <v>9</v>
      </c>
      <c r="L494">
        <v>6</v>
      </c>
      <c r="M494">
        <v>7</v>
      </c>
      <c r="N494" t="str">
        <f t="shared" si="32"/>
        <v>Bien</v>
      </c>
      <c r="P494" s="6" t="s">
        <v>154</v>
      </c>
      <c r="Q494" s="6" t="str">
        <f t="shared" si="31"/>
        <v>19-25</v>
      </c>
      <c r="R494" s="6" t="s">
        <v>158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 t="shared" si="29"/>
        <v>lunes</v>
      </c>
      <c r="E495" s="1" t="str">
        <f t="shared" si="30"/>
        <v>noviembre</v>
      </c>
      <c r="F495" t="s">
        <v>12</v>
      </c>
      <c r="G495" t="s">
        <v>15</v>
      </c>
      <c r="H495" t="s">
        <v>16</v>
      </c>
      <c r="I495">
        <v>10</v>
      </c>
      <c r="J495">
        <v>10</v>
      </c>
      <c r="K495">
        <v>10</v>
      </c>
      <c r="L495">
        <v>10</v>
      </c>
      <c r="M495">
        <v>10</v>
      </c>
      <c r="N495" t="str">
        <f t="shared" si="32"/>
        <v>Excelente</v>
      </c>
      <c r="P495" s="6" t="s">
        <v>155</v>
      </c>
      <c r="Q495" s="6" t="str">
        <f t="shared" si="31"/>
        <v>26-40</v>
      </c>
      <c r="R495" s="6" t="s">
        <v>158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 t="shared" si="29"/>
        <v>lunes</v>
      </c>
      <c r="E496" s="1" t="str">
        <f t="shared" si="30"/>
        <v>noviembre</v>
      </c>
      <c r="F496" t="s">
        <v>12</v>
      </c>
      <c r="G496" t="s">
        <v>15</v>
      </c>
      <c r="H496" t="s">
        <v>16</v>
      </c>
      <c r="I496">
        <v>10</v>
      </c>
      <c r="J496">
        <v>10</v>
      </c>
      <c r="K496">
        <v>10</v>
      </c>
      <c r="L496">
        <v>10</v>
      </c>
      <c r="M496">
        <v>10</v>
      </c>
      <c r="N496" t="str">
        <f t="shared" si="32"/>
        <v>Excelente</v>
      </c>
      <c r="P496" s="6" t="s">
        <v>155</v>
      </c>
      <c r="Q496" s="6" t="str">
        <f t="shared" si="31"/>
        <v>26-40</v>
      </c>
      <c r="R496" s="6" t="s">
        <v>158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 t="shared" si="29"/>
        <v>lunes</v>
      </c>
      <c r="E497" s="1" t="str">
        <f t="shared" si="30"/>
        <v>noviembre</v>
      </c>
      <c r="F497" t="s">
        <v>12</v>
      </c>
      <c r="G497" t="s">
        <v>15</v>
      </c>
      <c r="H497" t="s">
        <v>16</v>
      </c>
      <c r="I497">
        <v>10</v>
      </c>
      <c r="J497">
        <v>10</v>
      </c>
      <c r="K497">
        <v>10</v>
      </c>
      <c r="L497">
        <v>10</v>
      </c>
      <c r="M497">
        <v>10</v>
      </c>
      <c r="N497" t="str">
        <f t="shared" si="32"/>
        <v>Excelente</v>
      </c>
      <c r="P497" s="6" t="s">
        <v>154</v>
      </c>
      <c r="Q497" s="6" t="str">
        <f t="shared" si="31"/>
        <v>19-25</v>
      </c>
      <c r="R497" s="6" t="s">
        <v>164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 t="shared" si="29"/>
        <v>lunes</v>
      </c>
      <c r="E498" s="1" t="str">
        <f t="shared" si="30"/>
        <v>noviembre</v>
      </c>
      <c r="F498" t="s">
        <v>12</v>
      </c>
      <c r="G498" t="s">
        <v>15</v>
      </c>
      <c r="H498" t="s">
        <v>16</v>
      </c>
      <c r="I498">
        <v>10</v>
      </c>
      <c r="J498">
        <v>10</v>
      </c>
      <c r="K498">
        <v>10</v>
      </c>
      <c r="L498">
        <v>10</v>
      </c>
      <c r="M498">
        <v>10</v>
      </c>
      <c r="N498" t="str">
        <f t="shared" si="32"/>
        <v>Excelente</v>
      </c>
      <c r="P498" s="6" t="s">
        <v>153</v>
      </c>
      <c r="Q498" s="6" t="str">
        <f t="shared" si="31"/>
        <v>41-65</v>
      </c>
      <c r="R498" s="6" t="s">
        <v>158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 t="shared" si="29"/>
        <v>lunes</v>
      </c>
      <c r="E499" s="1" t="str">
        <f t="shared" si="30"/>
        <v>noviembre</v>
      </c>
      <c r="F499" t="s">
        <v>12</v>
      </c>
      <c r="G499" t="s">
        <v>15</v>
      </c>
      <c r="H499" t="s">
        <v>16</v>
      </c>
      <c r="I499">
        <v>10</v>
      </c>
      <c r="J499">
        <v>10</v>
      </c>
      <c r="K499">
        <v>10</v>
      </c>
      <c r="L499">
        <v>10</v>
      </c>
      <c r="M499">
        <v>10</v>
      </c>
      <c r="N499" t="str">
        <f t="shared" si="32"/>
        <v>Excelente</v>
      </c>
      <c r="P499" s="6" t="s">
        <v>155</v>
      </c>
      <c r="Q499" s="6" t="str">
        <f t="shared" si="31"/>
        <v>26-40</v>
      </c>
      <c r="R499" s="6" t="s">
        <v>164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 t="shared" si="29"/>
        <v>lunes</v>
      </c>
      <c r="E500" s="1" t="str">
        <f t="shared" si="30"/>
        <v>noviembre</v>
      </c>
      <c r="F500" t="s">
        <v>12</v>
      </c>
      <c r="G500" t="s">
        <v>15</v>
      </c>
      <c r="H500" t="s">
        <v>16</v>
      </c>
      <c r="I500">
        <v>10</v>
      </c>
      <c r="J500">
        <v>10</v>
      </c>
      <c r="K500">
        <v>10</v>
      </c>
      <c r="L500">
        <v>10</v>
      </c>
      <c r="M500">
        <v>10</v>
      </c>
      <c r="N500" t="str">
        <f t="shared" si="32"/>
        <v>Excelente</v>
      </c>
      <c r="P500" s="6" t="s">
        <v>153</v>
      </c>
      <c r="Q500" s="6" t="str">
        <f t="shared" si="31"/>
        <v>41-65</v>
      </c>
      <c r="R500" s="6" t="s">
        <v>164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 t="shared" si="29"/>
        <v>lunes</v>
      </c>
      <c r="E501" s="1" t="str">
        <f t="shared" si="30"/>
        <v>noviembre</v>
      </c>
      <c r="F501" t="s">
        <v>12</v>
      </c>
      <c r="G501" t="s">
        <v>15</v>
      </c>
      <c r="H501" t="s">
        <v>16</v>
      </c>
      <c r="I501">
        <v>10</v>
      </c>
      <c r="J501">
        <v>8</v>
      </c>
      <c r="K501">
        <v>10</v>
      </c>
      <c r="L501">
        <v>10</v>
      </c>
      <c r="M501">
        <v>10</v>
      </c>
      <c r="N501" t="str">
        <f t="shared" si="32"/>
        <v>Excelente</v>
      </c>
      <c r="P501" s="6" t="s">
        <v>155</v>
      </c>
      <c r="Q501" s="6" t="str">
        <f t="shared" si="31"/>
        <v>26-40</v>
      </c>
      <c r="R501" s="6" t="s">
        <v>159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 t="shared" si="29"/>
        <v>lunes</v>
      </c>
      <c r="E502" s="1" t="str">
        <f t="shared" si="30"/>
        <v>noviembre</v>
      </c>
      <c r="F502" t="s">
        <v>12</v>
      </c>
      <c r="G502" t="s">
        <v>15</v>
      </c>
      <c r="H502" t="s">
        <v>16</v>
      </c>
      <c r="I502">
        <v>8</v>
      </c>
      <c r="J502">
        <v>8</v>
      </c>
      <c r="K502">
        <v>9</v>
      </c>
      <c r="L502">
        <v>9</v>
      </c>
      <c r="M502">
        <v>9</v>
      </c>
      <c r="N502" t="str">
        <f t="shared" si="32"/>
        <v>Excelente</v>
      </c>
      <c r="P502" s="6" t="s">
        <v>156</v>
      </c>
      <c r="Q502" s="6" t="str">
        <f t="shared" si="31"/>
        <v>66-90</v>
      </c>
      <c r="R502" s="6" t="s">
        <v>164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 t="shared" si="29"/>
        <v>lunes</v>
      </c>
      <c r="E503" s="1" t="str">
        <f t="shared" si="30"/>
        <v>noviembre</v>
      </c>
      <c r="F503" t="s">
        <v>12</v>
      </c>
      <c r="G503" t="s">
        <v>15</v>
      </c>
      <c r="H503" t="s">
        <v>16</v>
      </c>
      <c r="I503">
        <v>7</v>
      </c>
      <c r="J503">
        <v>8</v>
      </c>
      <c r="K503">
        <v>9</v>
      </c>
      <c r="L503">
        <v>7</v>
      </c>
      <c r="M503">
        <v>9</v>
      </c>
      <c r="N503" t="str">
        <f t="shared" si="32"/>
        <v>Excelente</v>
      </c>
      <c r="P503" s="6" t="s">
        <v>156</v>
      </c>
      <c r="Q503" s="6" t="str">
        <f t="shared" si="31"/>
        <v>66-90</v>
      </c>
      <c r="R503" s="6" t="s">
        <v>159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 t="shared" si="29"/>
        <v>lunes</v>
      </c>
      <c r="E504" s="1" t="str">
        <f t="shared" si="30"/>
        <v>noviembre</v>
      </c>
      <c r="F504" t="s">
        <v>12</v>
      </c>
      <c r="G504" t="s">
        <v>15</v>
      </c>
      <c r="H504" t="s">
        <v>16</v>
      </c>
      <c r="I504">
        <v>10</v>
      </c>
      <c r="J504">
        <v>7</v>
      </c>
      <c r="K504">
        <v>10</v>
      </c>
      <c r="L504">
        <v>7</v>
      </c>
      <c r="M504">
        <v>9</v>
      </c>
      <c r="N504" t="str">
        <f t="shared" si="32"/>
        <v>Excelente</v>
      </c>
      <c r="P504" s="6" t="s">
        <v>155</v>
      </c>
      <c r="Q504" s="6" t="str">
        <f t="shared" si="31"/>
        <v>26-40</v>
      </c>
      <c r="R504" s="6" t="s">
        <v>164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 t="shared" si="29"/>
        <v>lunes</v>
      </c>
      <c r="E505" s="1" t="str">
        <f t="shared" si="30"/>
        <v>noviembre</v>
      </c>
      <c r="F505" t="s">
        <v>12</v>
      </c>
      <c r="G505" t="s">
        <v>15</v>
      </c>
      <c r="H505" t="s">
        <v>16</v>
      </c>
      <c r="I505">
        <v>10</v>
      </c>
      <c r="J505">
        <v>9</v>
      </c>
      <c r="K505">
        <v>10</v>
      </c>
      <c r="L505">
        <v>10</v>
      </c>
      <c r="M505">
        <v>10</v>
      </c>
      <c r="N505" t="str">
        <f t="shared" si="32"/>
        <v>Excelente</v>
      </c>
      <c r="P505" s="6" t="s">
        <v>155</v>
      </c>
      <c r="Q505" s="6" t="str">
        <f t="shared" si="31"/>
        <v>26-40</v>
      </c>
      <c r="R505" s="6" t="s">
        <v>159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 t="shared" si="29"/>
        <v>lunes</v>
      </c>
      <c r="E506" s="1" t="str">
        <f t="shared" si="30"/>
        <v>noviembre</v>
      </c>
      <c r="F506" t="s">
        <v>12</v>
      </c>
      <c r="G506" t="s">
        <v>15</v>
      </c>
      <c r="H506" t="s">
        <v>16</v>
      </c>
      <c r="I506">
        <v>10</v>
      </c>
      <c r="J506">
        <v>10</v>
      </c>
      <c r="K506">
        <v>10</v>
      </c>
      <c r="L506">
        <v>10</v>
      </c>
      <c r="M506">
        <v>10</v>
      </c>
      <c r="N506" t="str">
        <f t="shared" si="32"/>
        <v>Excelente</v>
      </c>
      <c r="P506" s="6" t="s">
        <v>153</v>
      </c>
      <c r="Q506" s="6" t="str">
        <f t="shared" si="31"/>
        <v>41-65</v>
      </c>
      <c r="R506" s="6" t="s">
        <v>158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 t="shared" si="29"/>
        <v>lunes</v>
      </c>
      <c r="E507" s="1" t="str">
        <f t="shared" si="30"/>
        <v>noviembre</v>
      </c>
      <c r="F507" t="s">
        <v>12</v>
      </c>
      <c r="G507" t="s">
        <v>15</v>
      </c>
      <c r="H507" t="s">
        <v>16</v>
      </c>
      <c r="I507">
        <v>8</v>
      </c>
      <c r="J507">
        <v>0</v>
      </c>
      <c r="K507">
        <v>6</v>
      </c>
      <c r="L507">
        <v>10</v>
      </c>
      <c r="M507">
        <v>3</v>
      </c>
      <c r="N507" t="str">
        <f t="shared" si="32"/>
        <v>Poco</v>
      </c>
      <c r="P507" s="6" t="s">
        <v>155</v>
      </c>
      <c r="Q507" s="6" t="str">
        <f t="shared" si="31"/>
        <v>26-40</v>
      </c>
      <c r="R507" s="6" t="s">
        <v>164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 t="shared" si="29"/>
        <v>lunes</v>
      </c>
      <c r="E508" s="1" t="str">
        <f t="shared" si="30"/>
        <v>noviembre</v>
      </c>
      <c r="F508" t="s">
        <v>12</v>
      </c>
      <c r="G508" t="s">
        <v>15</v>
      </c>
      <c r="H508" t="s">
        <v>16</v>
      </c>
      <c r="I508">
        <v>10</v>
      </c>
      <c r="J508">
        <v>10</v>
      </c>
      <c r="K508">
        <v>10</v>
      </c>
      <c r="L508">
        <v>9</v>
      </c>
      <c r="M508">
        <v>10</v>
      </c>
      <c r="N508" t="str">
        <f t="shared" si="32"/>
        <v>Excelente</v>
      </c>
      <c r="P508" s="6" t="s">
        <v>155</v>
      </c>
      <c r="Q508" s="6" t="str">
        <f t="shared" si="31"/>
        <v>26-40</v>
      </c>
      <c r="R508" s="6" t="s">
        <v>159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 t="shared" si="29"/>
        <v>lunes</v>
      </c>
      <c r="E509" s="1" t="str">
        <f t="shared" si="30"/>
        <v>noviembre</v>
      </c>
      <c r="F509" t="s">
        <v>12</v>
      </c>
      <c r="G509" t="s">
        <v>15</v>
      </c>
      <c r="H509" t="s">
        <v>16</v>
      </c>
      <c r="I509">
        <v>10</v>
      </c>
      <c r="J509">
        <v>6</v>
      </c>
      <c r="K509">
        <v>10</v>
      </c>
      <c r="L509">
        <v>10</v>
      </c>
      <c r="M509">
        <v>10</v>
      </c>
      <c r="N509" t="str">
        <f t="shared" si="32"/>
        <v>Excelente</v>
      </c>
      <c r="P509" s="6" t="s">
        <v>155</v>
      </c>
      <c r="Q509" s="6" t="str">
        <f t="shared" si="31"/>
        <v>26-40</v>
      </c>
      <c r="R509" s="6" t="s">
        <v>164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 t="shared" si="29"/>
        <v>lunes</v>
      </c>
      <c r="E510" s="1" t="str">
        <f t="shared" si="30"/>
        <v>noviembre</v>
      </c>
      <c r="F510" t="s">
        <v>12</v>
      </c>
      <c r="G510" t="s">
        <v>15</v>
      </c>
      <c r="H510" t="s">
        <v>16</v>
      </c>
      <c r="I510">
        <v>10</v>
      </c>
      <c r="J510">
        <v>9</v>
      </c>
      <c r="K510">
        <v>9</v>
      </c>
      <c r="L510">
        <v>10</v>
      </c>
      <c r="M510">
        <v>10</v>
      </c>
      <c r="N510" t="str">
        <f t="shared" si="32"/>
        <v>Excelente</v>
      </c>
      <c r="P510" s="6" t="s">
        <v>155</v>
      </c>
      <c r="Q510" s="6" t="str">
        <f t="shared" si="31"/>
        <v>26-40</v>
      </c>
      <c r="R510" s="6" t="s">
        <v>158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 t="shared" si="29"/>
        <v>lunes</v>
      </c>
      <c r="E511" s="1" t="str">
        <f t="shared" si="30"/>
        <v>noviembre</v>
      </c>
      <c r="F511" t="s">
        <v>12</v>
      </c>
      <c r="G511" t="s">
        <v>15</v>
      </c>
      <c r="H511" t="s">
        <v>16</v>
      </c>
      <c r="I511">
        <v>9</v>
      </c>
      <c r="J511">
        <v>5</v>
      </c>
      <c r="K511">
        <v>9</v>
      </c>
      <c r="L511">
        <v>9</v>
      </c>
      <c r="M511">
        <v>8</v>
      </c>
      <c r="N511" t="str">
        <f t="shared" si="32"/>
        <v>Bien</v>
      </c>
      <c r="P511" s="6" t="s">
        <v>155</v>
      </c>
      <c r="Q511" s="6" t="str">
        <f t="shared" si="31"/>
        <v>26-40</v>
      </c>
      <c r="R511" s="6" t="s">
        <v>159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 t="shared" si="29"/>
        <v>lunes</v>
      </c>
      <c r="E512" s="1" t="str">
        <f t="shared" si="30"/>
        <v>noviembre</v>
      </c>
      <c r="F512" t="s">
        <v>12</v>
      </c>
      <c r="G512" t="s">
        <v>15</v>
      </c>
      <c r="H512" t="s">
        <v>16</v>
      </c>
      <c r="I512">
        <v>9</v>
      </c>
      <c r="J512">
        <v>9</v>
      </c>
      <c r="K512">
        <v>10</v>
      </c>
      <c r="L512">
        <v>7</v>
      </c>
      <c r="M512">
        <v>9</v>
      </c>
      <c r="N512" t="str">
        <f t="shared" si="32"/>
        <v>Excelente</v>
      </c>
      <c r="P512" s="6" t="s">
        <v>156</v>
      </c>
      <c r="Q512" s="6" t="str">
        <f t="shared" si="31"/>
        <v>66-90</v>
      </c>
      <c r="R512" s="6" t="s">
        <v>164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 t="shared" si="29"/>
        <v>lunes</v>
      </c>
      <c r="E513" s="1" t="str">
        <f t="shared" si="30"/>
        <v>noviembre</v>
      </c>
      <c r="F513" t="s">
        <v>12</v>
      </c>
      <c r="G513" t="s">
        <v>15</v>
      </c>
      <c r="H513" t="s">
        <v>16</v>
      </c>
      <c r="I513">
        <v>7</v>
      </c>
      <c r="J513">
        <v>9</v>
      </c>
      <c r="K513">
        <v>4</v>
      </c>
      <c r="L513">
        <v>7</v>
      </c>
      <c r="M513">
        <v>4</v>
      </c>
      <c r="N513" t="str">
        <f t="shared" si="32"/>
        <v>Poco</v>
      </c>
      <c r="P513" s="6" t="s">
        <v>157</v>
      </c>
      <c r="Q513" s="6" t="str">
        <f t="shared" si="31"/>
        <v>0-18</v>
      </c>
      <c r="R513" s="6" t="s">
        <v>159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 t="shared" ref="D514:D577" si="33">TEXT(B514, "dddd")</f>
        <v>lunes</v>
      </c>
      <c r="E514" s="1" t="str">
        <f t="shared" ref="E514:E577" si="34">TEXT(B514,"mmmm")</f>
        <v>noviembre</v>
      </c>
      <c r="F514" t="s">
        <v>12</v>
      </c>
      <c r="G514" t="s">
        <v>15</v>
      </c>
      <c r="H514" t="s">
        <v>16</v>
      </c>
      <c r="I514">
        <v>10</v>
      </c>
      <c r="J514">
        <v>10</v>
      </c>
      <c r="K514">
        <v>10</v>
      </c>
      <c r="L514">
        <v>10</v>
      </c>
      <c r="M514">
        <v>10</v>
      </c>
      <c r="N514" t="str">
        <f t="shared" si="32"/>
        <v>Excelente</v>
      </c>
      <c r="P514" s="6" t="s">
        <v>154</v>
      </c>
      <c r="Q514" s="6" t="str">
        <f t="shared" ref="Q514:Q577" si="35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164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 t="shared" si="33"/>
        <v>lunes</v>
      </c>
      <c r="E515" s="1" t="str">
        <f t="shared" si="34"/>
        <v>noviembre</v>
      </c>
      <c r="F515" t="s">
        <v>12</v>
      </c>
      <c r="G515" t="s">
        <v>15</v>
      </c>
      <c r="H515" t="s">
        <v>16</v>
      </c>
      <c r="I515">
        <v>8</v>
      </c>
      <c r="J515">
        <v>10</v>
      </c>
      <c r="K515">
        <v>9</v>
      </c>
      <c r="L515">
        <v>10</v>
      </c>
      <c r="M515">
        <v>9</v>
      </c>
      <c r="N515" t="str">
        <f t="shared" si="32"/>
        <v>Excelente</v>
      </c>
      <c r="P515" s="6" t="s">
        <v>153</v>
      </c>
      <c r="Q515" s="6" t="str">
        <f t="shared" si="35"/>
        <v>41-65</v>
      </c>
      <c r="R515" s="6" t="s">
        <v>164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 t="shared" si="33"/>
        <v>lunes</v>
      </c>
      <c r="E516" s="1" t="str">
        <f t="shared" si="34"/>
        <v>noviembre</v>
      </c>
      <c r="F516" t="s">
        <v>12</v>
      </c>
      <c r="G516" t="s">
        <v>15</v>
      </c>
      <c r="H516" t="s">
        <v>16</v>
      </c>
      <c r="I516">
        <v>9</v>
      </c>
      <c r="J516">
        <v>10</v>
      </c>
      <c r="K516">
        <v>10</v>
      </c>
      <c r="L516">
        <v>9</v>
      </c>
      <c r="M516">
        <v>10</v>
      </c>
      <c r="N516" t="str">
        <f t="shared" si="32"/>
        <v>Excelente</v>
      </c>
      <c r="P516" s="6" t="s">
        <v>154</v>
      </c>
      <c r="Q516" s="6" t="str">
        <f t="shared" si="35"/>
        <v>19-25</v>
      </c>
      <c r="R516" s="6" t="s">
        <v>158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 t="shared" si="33"/>
        <v>lunes</v>
      </c>
      <c r="E517" s="1" t="str">
        <f t="shared" si="34"/>
        <v>noviembre</v>
      </c>
      <c r="F517" t="s">
        <v>12</v>
      </c>
      <c r="G517" t="s">
        <v>15</v>
      </c>
      <c r="H517" t="s">
        <v>16</v>
      </c>
      <c r="I517">
        <v>9</v>
      </c>
      <c r="J517">
        <v>8</v>
      </c>
      <c r="K517">
        <v>9</v>
      </c>
      <c r="L517">
        <v>10</v>
      </c>
      <c r="M517">
        <v>9</v>
      </c>
      <c r="N517" t="str">
        <f t="shared" si="32"/>
        <v>Excelente</v>
      </c>
      <c r="P517" s="6" t="s">
        <v>156</v>
      </c>
      <c r="Q517" s="6" t="str">
        <f t="shared" si="35"/>
        <v>66-90</v>
      </c>
      <c r="R517" s="6" t="s">
        <v>164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 t="shared" si="33"/>
        <v>lunes</v>
      </c>
      <c r="E518" s="1" t="str">
        <f t="shared" si="34"/>
        <v>noviembre</v>
      </c>
      <c r="F518" t="s">
        <v>12</v>
      </c>
      <c r="G518" t="s">
        <v>15</v>
      </c>
      <c r="H518" t="s">
        <v>16</v>
      </c>
      <c r="I518">
        <v>10</v>
      </c>
      <c r="J518">
        <v>8</v>
      </c>
      <c r="K518">
        <v>10</v>
      </c>
      <c r="L518">
        <v>10</v>
      </c>
      <c r="M518">
        <v>10</v>
      </c>
      <c r="N518" t="str">
        <f t="shared" si="32"/>
        <v>Excelente</v>
      </c>
      <c r="P518" s="6" t="s">
        <v>153</v>
      </c>
      <c r="Q518" s="6" t="str">
        <f t="shared" si="35"/>
        <v>41-65</v>
      </c>
      <c r="R518" s="6" t="s">
        <v>159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 t="shared" si="33"/>
        <v>lunes</v>
      </c>
      <c r="E519" s="1" t="str">
        <f t="shared" si="34"/>
        <v>noviembre</v>
      </c>
      <c r="F519" t="s">
        <v>12</v>
      </c>
      <c r="G519" t="s">
        <v>15</v>
      </c>
      <c r="H519" t="s">
        <v>16</v>
      </c>
      <c r="I519">
        <v>10</v>
      </c>
      <c r="J519">
        <v>10</v>
      </c>
      <c r="K519">
        <v>10</v>
      </c>
      <c r="L519">
        <v>10</v>
      </c>
      <c r="M519">
        <v>10</v>
      </c>
      <c r="N519" t="str">
        <f t="shared" si="32"/>
        <v>Excelente</v>
      </c>
      <c r="P519" s="6" t="s">
        <v>155</v>
      </c>
      <c r="Q519" s="6" t="str">
        <f t="shared" si="35"/>
        <v>26-40</v>
      </c>
      <c r="R519" s="6" t="s">
        <v>159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 t="shared" si="33"/>
        <v>lunes</v>
      </c>
      <c r="E520" s="1" t="str">
        <f t="shared" si="34"/>
        <v>noviembre</v>
      </c>
      <c r="F520" t="s">
        <v>12</v>
      </c>
      <c r="G520" t="s">
        <v>15</v>
      </c>
      <c r="H520" t="s">
        <v>16</v>
      </c>
      <c r="I520">
        <v>9</v>
      </c>
      <c r="J520">
        <v>8</v>
      </c>
      <c r="K520">
        <v>10</v>
      </c>
      <c r="L520">
        <v>8</v>
      </c>
      <c r="M520">
        <v>10</v>
      </c>
      <c r="N520" t="str">
        <f t="shared" si="32"/>
        <v>Excelente</v>
      </c>
      <c r="P520" s="6" t="s">
        <v>157</v>
      </c>
      <c r="Q520" s="6" t="str">
        <f t="shared" si="35"/>
        <v>0-18</v>
      </c>
      <c r="R520" s="6" t="s">
        <v>164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 t="shared" si="33"/>
        <v>lunes</v>
      </c>
      <c r="E521" s="1" t="str">
        <f t="shared" si="34"/>
        <v>noviembre</v>
      </c>
      <c r="F521" t="s">
        <v>12</v>
      </c>
      <c r="G521" t="s">
        <v>15</v>
      </c>
      <c r="H521" t="s">
        <v>16</v>
      </c>
      <c r="I521">
        <v>10</v>
      </c>
      <c r="J521">
        <v>10</v>
      </c>
      <c r="K521">
        <v>9</v>
      </c>
      <c r="L521">
        <v>10</v>
      </c>
      <c r="M521">
        <v>10</v>
      </c>
      <c r="N521" t="str">
        <f t="shared" si="32"/>
        <v>Excelente</v>
      </c>
      <c r="P521" s="6" t="s">
        <v>155</v>
      </c>
      <c r="Q521" s="6" t="str">
        <f t="shared" si="35"/>
        <v>26-40</v>
      </c>
      <c r="R521" s="6" t="s">
        <v>158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 t="shared" si="33"/>
        <v>lunes</v>
      </c>
      <c r="E522" s="1" t="str">
        <f t="shared" si="34"/>
        <v>noviembre</v>
      </c>
      <c r="F522" t="s">
        <v>12</v>
      </c>
      <c r="G522" t="s">
        <v>15</v>
      </c>
      <c r="H522" t="s">
        <v>16</v>
      </c>
      <c r="I522">
        <v>2</v>
      </c>
      <c r="J522">
        <v>10</v>
      </c>
      <c r="K522">
        <v>10</v>
      </c>
      <c r="L522">
        <v>10</v>
      </c>
      <c r="M522">
        <v>8</v>
      </c>
      <c r="N522" t="str">
        <f t="shared" ref="N522:N584" si="36">IF(M522&lt;=2, "Muy poco", IF(M522&lt;=4, "Poco", IF(M522&lt;=6, "Regular",IF(M522&lt;=8, "Bien", "Excelente"))))</f>
        <v>Bien</v>
      </c>
      <c r="P522" s="6" t="s">
        <v>154</v>
      </c>
      <c r="Q522" s="6" t="str">
        <f t="shared" si="35"/>
        <v>19-25</v>
      </c>
      <c r="R522" s="6" t="s">
        <v>158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 t="shared" si="33"/>
        <v>lunes</v>
      </c>
      <c r="E523" s="1" t="str">
        <f t="shared" si="34"/>
        <v>noviembre</v>
      </c>
      <c r="F523" t="s">
        <v>12</v>
      </c>
      <c r="G523" t="s">
        <v>15</v>
      </c>
      <c r="H523" t="s">
        <v>16</v>
      </c>
      <c r="I523">
        <v>9</v>
      </c>
      <c r="J523">
        <v>6</v>
      </c>
      <c r="K523">
        <v>10</v>
      </c>
      <c r="L523">
        <v>10</v>
      </c>
      <c r="M523">
        <v>8</v>
      </c>
      <c r="N523" t="str">
        <f t="shared" si="36"/>
        <v>Bien</v>
      </c>
      <c r="P523" s="6" t="s">
        <v>155</v>
      </c>
      <c r="Q523" s="6" t="str">
        <f t="shared" si="35"/>
        <v>26-40</v>
      </c>
      <c r="R523" s="6" t="s">
        <v>158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 t="shared" si="33"/>
        <v>lunes</v>
      </c>
      <c r="E524" s="1" t="str">
        <f t="shared" si="34"/>
        <v>noviembre</v>
      </c>
      <c r="F524" t="s">
        <v>12</v>
      </c>
      <c r="G524" t="s">
        <v>15</v>
      </c>
      <c r="H524" t="s">
        <v>16</v>
      </c>
      <c r="I524">
        <v>9</v>
      </c>
      <c r="J524">
        <v>9</v>
      </c>
      <c r="K524">
        <v>9</v>
      </c>
      <c r="L524">
        <v>9</v>
      </c>
      <c r="M524">
        <v>9</v>
      </c>
      <c r="N524" t="str">
        <f t="shared" si="36"/>
        <v>Excelente</v>
      </c>
      <c r="P524" s="6" t="s">
        <v>156</v>
      </c>
      <c r="Q524" s="6" t="str">
        <f t="shared" si="35"/>
        <v>66-90</v>
      </c>
      <c r="R524" s="6" t="s">
        <v>159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 t="shared" si="33"/>
        <v>lunes</v>
      </c>
      <c r="E525" s="1" t="str">
        <f t="shared" si="34"/>
        <v>noviembre</v>
      </c>
      <c r="F525" t="s">
        <v>12</v>
      </c>
      <c r="G525" t="s">
        <v>15</v>
      </c>
      <c r="H525" t="s">
        <v>16</v>
      </c>
      <c r="I525">
        <v>2</v>
      </c>
      <c r="J525">
        <v>10</v>
      </c>
      <c r="K525">
        <v>10</v>
      </c>
      <c r="L525">
        <v>10</v>
      </c>
      <c r="M525">
        <v>8</v>
      </c>
      <c r="N525" t="str">
        <f t="shared" si="36"/>
        <v>Bien</v>
      </c>
      <c r="P525" s="6" t="s">
        <v>154</v>
      </c>
      <c r="Q525" s="6" t="str">
        <f t="shared" si="35"/>
        <v>19-25</v>
      </c>
      <c r="R525" s="6" t="s">
        <v>158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 t="shared" si="33"/>
        <v>lunes</v>
      </c>
      <c r="E526" s="1" t="str">
        <f t="shared" si="34"/>
        <v>noviembre</v>
      </c>
      <c r="F526" t="s">
        <v>12</v>
      </c>
      <c r="G526" t="s">
        <v>15</v>
      </c>
      <c r="H526" t="s">
        <v>16</v>
      </c>
      <c r="I526">
        <v>9</v>
      </c>
      <c r="J526">
        <v>6</v>
      </c>
      <c r="K526">
        <v>10</v>
      </c>
      <c r="L526">
        <v>10</v>
      </c>
      <c r="M526">
        <v>8</v>
      </c>
      <c r="N526" t="str">
        <f t="shared" si="36"/>
        <v>Bien</v>
      </c>
      <c r="P526" s="6" t="s">
        <v>155</v>
      </c>
      <c r="Q526" s="6" t="str">
        <f t="shared" si="35"/>
        <v>26-40</v>
      </c>
      <c r="R526" s="6" t="s">
        <v>158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 t="shared" si="33"/>
        <v>lunes</v>
      </c>
      <c r="E527" s="1" t="str">
        <f t="shared" si="34"/>
        <v>noviembre</v>
      </c>
      <c r="F527" t="s">
        <v>12</v>
      </c>
      <c r="G527" t="s">
        <v>15</v>
      </c>
      <c r="H527" t="s">
        <v>16</v>
      </c>
      <c r="I527">
        <v>9</v>
      </c>
      <c r="J527">
        <v>9</v>
      </c>
      <c r="K527">
        <v>9</v>
      </c>
      <c r="L527">
        <v>9</v>
      </c>
      <c r="M527">
        <v>9</v>
      </c>
      <c r="N527" t="str">
        <f t="shared" si="36"/>
        <v>Excelente</v>
      </c>
      <c r="P527" s="6" t="s">
        <v>156</v>
      </c>
      <c r="Q527" s="6" t="str">
        <f t="shared" si="35"/>
        <v>66-90</v>
      </c>
      <c r="R527" s="6" t="s">
        <v>159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 t="shared" si="33"/>
        <v>lunes</v>
      </c>
      <c r="E528" s="1" t="str">
        <f t="shared" si="34"/>
        <v>noviembre</v>
      </c>
      <c r="F528" t="s">
        <v>12</v>
      </c>
      <c r="G528" t="s">
        <v>15</v>
      </c>
      <c r="H528" t="s">
        <v>16</v>
      </c>
      <c r="I528">
        <v>10</v>
      </c>
      <c r="J528">
        <v>10</v>
      </c>
      <c r="K528">
        <v>9</v>
      </c>
      <c r="L528">
        <v>10</v>
      </c>
      <c r="M528">
        <v>10</v>
      </c>
      <c r="N528" t="str">
        <f t="shared" si="36"/>
        <v>Excelente</v>
      </c>
      <c r="P528" s="6" t="s">
        <v>155</v>
      </c>
      <c r="Q528" s="6" t="str">
        <f t="shared" si="35"/>
        <v>26-40</v>
      </c>
      <c r="R528" s="6" t="s">
        <v>158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 t="shared" si="33"/>
        <v>lunes</v>
      </c>
      <c r="E529" s="1" t="str">
        <f t="shared" si="34"/>
        <v>noviembre</v>
      </c>
      <c r="F529" t="s">
        <v>12</v>
      </c>
      <c r="G529" t="s">
        <v>15</v>
      </c>
      <c r="H529" t="s">
        <v>16</v>
      </c>
      <c r="I529">
        <v>10</v>
      </c>
      <c r="J529">
        <v>8</v>
      </c>
      <c r="K529">
        <v>10</v>
      </c>
      <c r="L529">
        <v>10</v>
      </c>
      <c r="M529">
        <v>10</v>
      </c>
      <c r="N529" t="str">
        <f t="shared" si="36"/>
        <v>Excelente</v>
      </c>
      <c r="P529" s="6" t="s">
        <v>153</v>
      </c>
      <c r="Q529" s="6" t="str">
        <f t="shared" si="35"/>
        <v>41-65</v>
      </c>
      <c r="R529" s="6" t="s">
        <v>159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 t="shared" si="33"/>
        <v>lunes</v>
      </c>
      <c r="E530" s="1" t="str">
        <f t="shared" si="34"/>
        <v>noviembre</v>
      </c>
      <c r="F530" t="s">
        <v>12</v>
      </c>
      <c r="G530" t="s">
        <v>15</v>
      </c>
      <c r="H530" t="s">
        <v>16</v>
      </c>
      <c r="I530">
        <v>10</v>
      </c>
      <c r="J530">
        <v>10</v>
      </c>
      <c r="K530">
        <v>10</v>
      </c>
      <c r="L530">
        <v>10</v>
      </c>
      <c r="M530">
        <v>10</v>
      </c>
      <c r="N530" t="str">
        <f t="shared" si="36"/>
        <v>Excelente</v>
      </c>
      <c r="P530" s="6" t="s">
        <v>155</v>
      </c>
      <c r="Q530" s="6" t="str">
        <f t="shared" si="35"/>
        <v>26-40</v>
      </c>
      <c r="R530" s="6" t="s">
        <v>159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 t="shared" si="33"/>
        <v>lunes</v>
      </c>
      <c r="E531" s="1" t="str">
        <f t="shared" si="34"/>
        <v>noviembre</v>
      </c>
      <c r="F531" t="s">
        <v>12</v>
      </c>
      <c r="G531" t="s">
        <v>15</v>
      </c>
      <c r="H531" t="s">
        <v>16</v>
      </c>
      <c r="I531">
        <v>9</v>
      </c>
      <c r="J531">
        <v>8</v>
      </c>
      <c r="K531">
        <v>10</v>
      </c>
      <c r="L531">
        <v>8</v>
      </c>
      <c r="M531">
        <v>10</v>
      </c>
      <c r="N531" t="str">
        <f t="shared" si="36"/>
        <v>Excelente</v>
      </c>
      <c r="P531" s="6" t="s">
        <v>157</v>
      </c>
      <c r="Q531" s="6" t="str">
        <f t="shared" si="35"/>
        <v>0-18</v>
      </c>
      <c r="R531" s="6" t="s">
        <v>164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 t="shared" si="33"/>
        <v>lunes</v>
      </c>
      <c r="E532" s="1" t="str">
        <f t="shared" si="34"/>
        <v>noviembre</v>
      </c>
      <c r="F532" t="s">
        <v>12</v>
      </c>
      <c r="G532" t="s">
        <v>15</v>
      </c>
      <c r="H532" t="s">
        <v>16</v>
      </c>
      <c r="I532">
        <v>10</v>
      </c>
      <c r="J532">
        <v>9</v>
      </c>
      <c r="K532">
        <v>10</v>
      </c>
      <c r="L532">
        <v>10</v>
      </c>
      <c r="M532">
        <v>10</v>
      </c>
      <c r="N532" t="str">
        <f t="shared" si="36"/>
        <v>Excelente</v>
      </c>
      <c r="P532" s="6" t="s">
        <v>153</v>
      </c>
      <c r="Q532" s="6" t="str">
        <f t="shared" si="35"/>
        <v>41-65</v>
      </c>
      <c r="R532" s="6" t="s">
        <v>164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 t="shared" si="33"/>
        <v>martes</v>
      </c>
      <c r="E533" s="1" t="str">
        <f t="shared" si="34"/>
        <v>noviembre</v>
      </c>
      <c r="F533" t="s">
        <v>12</v>
      </c>
      <c r="G533" t="s">
        <v>15</v>
      </c>
      <c r="H533" t="s">
        <v>17</v>
      </c>
      <c r="I533">
        <v>5</v>
      </c>
      <c r="J533">
        <v>3</v>
      </c>
      <c r="K533">
        <v>9</v>
      </c>
      <c r="L533">
        <v>9</v>
      </c>
      <c r="M533">
        <v>7</v>
      </c>
      <c r="N533" t="str">
        <f t="shared" si="36"/>
        <v>Bien</v>
      </c>
      <c r="O533" t="s">
        <v>32</v>
      </c>
      <c r="P533" s="6" t="s">
        <v>153</v>
      </c>
      <c r="Q533" s="6" t="str">
        <f t="shared" si="35"/>
        <v>41-65</v>
      </c>
      <c r="R533" s="6" t="s">
        <v>159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 t="shared" si="33"/>
        <v>martes</v>
      </c>
      <c r="E534" s="1" t="str">
        <f t="shared" si="34"/>
        <v>noviembre</v>
      </c>
      <c r="F534" t="s">
        <v>12</v>
      </c>
      <c r="G534" t="s">
        <v>15</v>
      </c>
      <c r="H534" t="s">
        <v>17</v>
      </c>
      <c r="I534">
        <v>9</v>
      </c>
      <c r="J534">
        <v>10</v>
      </c>
      <c r="K534">
        <v>10</v>
      </c>
      <c r="L534">
        <v>10</v>
      </c>
      <c r="M534">
        <v>10</v>
      </c>
      <c r="N534" t="str">
        <f t="shared" si="36"/>
        <v>Excelente</v>
      </c>
      <c r="P534" s="6" t="s">
        <v>153</v>
      </c>
      <c r="Q534" s="6" t="str">
        <f t="shared" si="35"/>
        <v>41-65</v>
      </c>
      <c r="R534" s="6" t="s">
        <v>158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 t="shared" si="33"/>
        <v>martes</v>
      </c>
      <c r="E535" s="1" t="str">
        <f t="shared" si="34"/>
        <v>noviembre</v>
      </c>
      <c r="F535" t="s">
        <v>12</v>
      </c>
      <c r="G535" t="s">
        <v>15</v>
      </c>
      <c r="H535" t="s">
        <v>17</v>
      </c>
      <c r="I535">
        <v>10</v>
      </c>
      <c r="J535">
        <v>10</v>
      </c>
      <c r="K535">
        <v>10</v>
      </c>
      <c r="L535">
        <v>10</v>
      </c>
      <c r="M535">
        <v>10</v>
      </c>
      <c r="N535" t="str">
        <f t="shared" si="36"/>
        <v>Excelente</v>
      </c>
      <c r="P535" s="6" t="s">
        <v>153</v>
      </c>
      <c r="Q535" s="6" t="str">
        <f t="shared" si="35"/>
        <v>41-65</v>
      </c>
      <c r="R535" s="6" t="s">
        <v>159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 t="shared" si="33"/>
        <v>martes</v>
      </c>
      <c r="E536" s="1" t="str">
        <f t="shared" si="34"/>
        <v>noviembre</v>
      </c>
      <c r="F536" t="s">
        <v>12</v>
      </c>
      <c r="G536" t="s">
        <v>15</v>
      </c>
      <c r="H536" t="s">
        <v>17</v>
      </c>
      <c r="I536">
        <v>8</v>
      </c>
      <c r="J536">
        <v>9</v>
      </c>
      <c r="K536">
        <v>10</v>
      </c>
      <c r="L536">
        <v>8</v>
      </c>
      <c r="M536">
        <v>10</v>
      </c>
      <c r="N536" t="str">
        <f t="shared" si="36"/>
        <v>Excelente</v>
      </c>
      <c r="P536" s="6" t="s">
        <v>153</v>
      </c>
      <c r="Q536" s="6" t="str">
        <f t="shared" si="35"/>
        <v>41-65</v>
      </c>
      <c r="R536" s="6" t="s">
        <v>158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 t="shared" si="33"/>
        <v>martes</v>
      </c>
      <c r="E537" s="1" t="str">
        <f t="shared" si="34"/>
        <v>noviembre</v>
      </c>
      <c r="F537" t="s">
        <v>12</v>
      </c>
      <c r="G537" t="s">
        <v>15</v>
      </c>
      <c r="H537" t="s">
        <v>17</v>
      </c>
      <c r="I537">
        <v>10</v>
      </c>
      <c r="J537">
        <v>10</v>
      </c>
      <c r="K537">
        <v>10</v>
      </c>
      <c r="L537">
        <v>10</v>
      </c>
      <c r="M537">
        <v>10</v>
      </c>
      <c r="N537" t="str">
        <f t="shared" si="36"/>
        <v>Excelente</v>
      </c>
      <c r="P537" s="6" t="s">
        <v>153</v>
      </c>
      <c r="Q537" s="6" t="str">
        <f t="shared" si="35"/>
        <v>41-65</v>
      </c>
      <c r="R537" s="6" t="s">
        <v>158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 t="shared" si="33"/>
        <v>martes</v>
      </c>
      <c r="E538" s="1" t="str">
        <f t="shared" si="34"/>
        <v>noviembre</v>
      </c>
      <c r="F538" t="s">
        <v>12</v>
      </c>
      <c r="G538" t="s">
        <v>15</v>
      </c>
      <c r="H538" t="s">
        <v>17</v>
      </c>
      <c r="I538">
        <v>8</v>
      </c>
      <c r="J538">
        <v>10</v>
      </c>
      <c r="K538">
        <v>10</v>
      </c>
      <c r="L538">
        <v>10</v>
      </c>
      <c r="M538">
        <v>5</v>
      </c>
      <c r="N538" t="str">
        <f t="shared" si="36"/>
        <v>Regular</v>
      </c>
      <c r="P538" s="6" t="s">
        <v>153</v>
      </c>
      <c r="Q538" s="6" t="str">
        <f t="shared" si="35"/>
        <v>41-65</v>
      </c>
      <c r="R538" s="6" t="s">
        <v>158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 t="shared" si="33"/>
        <v>martes</v>
      </c>
      <c r="E539" s="1" t="str">
        <f t="shared" si="34"/>
        <v>noviembre</v>
      </c>
      <c r="F539" t="s">
        <v>12</v>
      </c>
      <c r="G539" t="s">
        <v>15</v>
      </c>
      <c r="H539" t="s">
        <v>17</v>
      </c>
      <c r="I539">
        <v>9</v>
      </c>
      <c r="J539">
        <v>10</v>
      </c>
      <c r="K539">
        <v>6</v>
      </c>
      <c r="L539">
        <v>6</v>
      </c>
      <c r="M539">
        <v>7</v>
      </c>
      <c r="N539" t="str">
        <f t="shared" si="36"/>
        <v>Bien</v>
      </c>
      <c r="P539" s="6" t="s">
        <v>153</v>
      </c>
      <c r="Q539" s="6" t="str">
        <f t="shared" si="35"/>
        <v>41-65</v>
      </c>
      <c r="R539" s="6" t="s">
        <v>159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 t="shared" si="33"/>
        <v>martes</v>
      </c>
      <c r="E540" s="1" t="str">
        <f t="shared" si="34"/>
        <v>noviembre</v>
      </c>
      <c r="F540" t="s">
        <v>12</v>
      </c>
      <c r="G540" t="s">
        <v>15</v>
      </c>
      <c r="H540" t="s">
        <v>17</v>
      </c>
      <c r="I540">
        <v>10</v>
      </c>
      <c r="J540">
        <v>10</v>
      </c>
      <c r="K540">
        <v>10</v>
      </c>
      <c r="L540">
        <v>10</v>
      </c>
      <c r="M540">
        <v>10</v>
      </c>
      <c r="N540" t="str">
        <f t="shared" si="36"/>
        <v>Excelente</v>
      </c>
      <c r="P540" s="6" t="s">
        <v>153</v>
      </c>
      <c r="Q540" s="6" t="str">
        <f t="shared" si="35"/>
        <v>41-65</v>
      </c>
      <c r="R540" s="6" t="s">
        <v>158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 t="shared" si="33"/>
        <v>martes</v>
      </c>
      <c r="E541" s="1" t="str">
        <f t="shared" si="34"/>
        <v>noviembre</v>
      </c>
      <c r="F541" t="s">
        <v>12</v>
      </c>
      <c r="G541" t="s">
        <v>15</v>
      </c>
      <c r="H541" t="s">
        <v>17</v>
      </c>
      <c r="I541">
        <v>10</v>
      </c>
      <c r="J541">
        <v>10</v>
      </c>
      <c r="K541">
        <v>10</v>
      </c>
      <c r="L541">
        <v>10</v>
      </c>
      <c r="M541">
        <v>10</v>
      </c>
      <c r="N541" t="str">
        <f t="shared" si="36"/>
        <v>Excelente</v>
      </c>
      <c r="P541" s="6" t="s">
        <v>153</v>
      </c>
      <c r="Q541" s="6" t="str">
        <f t="shared" si="35"/>
        <v>41-65</v>
      </c>
      <c r="R541" s="6" t="s">
        <v>158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 t="shared" si="33"/>
        <v>martes</v>
      </c>
      <c r="E542" s="1" t="str">
        <f t="shared" si="34"/>
        <v>noviembre</v>
      </c>
      <c r="F542" t="s">
        <v>12</v>
      </c>
      <c r="G542" t="s">
        <v>15</v>
      </c>
      <c r="H542" t="s">
        <v>17</v>
      </c>
      <c r="I542">
        <v>8</v>
      </c>
      <c r="J542">
        <v>7</v>
      </c>
      <c r="K542">
        <v>9</v>
      </c>
      <c r="L542">
        <v>8</v>
      </c>
      <c r="M542">
        <v>7</v>
      </c>
      <c r="N542" t="str">
        <f t="shared" si="36"/>
        <v>Bien</v>
      </c>
      <c r="P542" s="6" t="s">
        <v>153</v>
      </c>
      <c r="Q542" s="6" t="str">
        <f t="shared" si="35"/>
        <v>41-65</v>
      </c>
      <c r="R542" s="6" t="s">
        <v>159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 t="shared" si="33"/>
        <v>martes</v>
      </c>
      <c r="E543" s="1" t="str">
        <f t="shared" si="34"/>
        <v>noviembre</v>
      </c>
      <c r="F543" t="s">
        <v>12</v>
      </c>
      <c r="G543" t="s">
        <v>15</v>
      </c>
      <c r="H543" t="s">
        <v>17</v>
      </c>
      <c r="I543">
        <v>10</v>
      </c>
      <c r="J543">
        <v>10</v>
      </c>
      <c r="K543">
        <v>10</v>
      </c>
      <c r="L543">
        <v>10</v>
      </c>
      <c r="M543">
        <v>10</v>
      </c>
      <c r="N543" t="str">
        <f t="shared" si="36"/>
        <v>Excelente</v>
      </c>
      <c r="O543" t="s">
        <v>33</v>
      </c>
      <c r="P543" s="6" t="s">
        <v>153</v>
      </c>
      <c r="Q543" s="6" t="str">
        <f t="shared" si="35"/>
        <v>41-65</v>
      </c>
      <c r="R543" s="6" t="s">
        <v>159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 t="shared" si="33"/>
        <v>martes</v>
      </c>
      <c r="E544" s="1" t="str">
        <f t="shared" si="34"/>
        <v>noviembre</v>
      </c>
      <c r="F544" t="s">
        <v>12</v>
      </c>
      <c r="G544" t="s">
        <v>15</v>
      </c>
      <c r="H544" t="s">
        <v>17</v>
      </c>
      <c r="I544">
        <v>10</v>
      </c>
      <c r="J544">
        <v>10</v>
      </c>
      <c r="K544">
        <v>10</v>
      </c>
      <c r="L544">
        <v>10</v>
      </c>
      <c r="M544">
        <v>10</v>
      </c>
      <c r="N544" t="str">
        <f t="shared" si="36"/>
        <v>Excelente</v>
      </c>
      <c r="O544" t="s">
        <v>34</v>
      </c>
      <c r="P544" s="6" t="s">
        <v>156</v>
      </c>
      <c r="Q544" s="6" t="str">
        <f t="shared" si="35"/>
        <v>66-90</v>
      </c>
      <c r="R544" s="6" t="s">
        <v>159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 t="shared" si="33"/>
        <v>martes</v>
      </c>
      <c r="E545" s="1" t="str">
        <f t="shared" si="34"/>
        <v>noviembre</v>
      </c>
      <c r="F545" t="s">
        <v>12</v>
      </c>
      <c r="G545" t="s">
        <v>15</v>
      </c>
      <c r="H545" t="s">
        <v>17</v>
      </c>
      <c r="I545">
        <v>6</v>
      </c>
      <c r="J545">
        <v>1</v>
      </c>
      <c r="K545">
        <v>5</v>
      </c>
      <c r="L545">
        <v>5</v>
      </c>
      <c r="M545">
        <v>6</v>
      </c>
      <c r="N545" t="str">
        <f t="shared" si="36"/>
        <v>Regular</v>
      </c>
      <c r="O545" t="s">
        <v>35</v>
      </c>
      <c r="P545" s="6" t="s">
        <v>156</v>
      </c>
      <c r="Q545" s="6" t="str">
        <f t="shared" si="35"/>
        <v>66-90</v>
      </c>
      <c r="R545" s="6" t="s">
        <v>158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 t="shared" si="33"/>
        <v>miércoles</v>
      </c>
      <c r="E546" s="1" t="str">
        <f t="shared" si="34"/>
        <v>noviembre</v>
      </c>
      <c r="F546" t="s">
        <v>12</v>
      </c>
      <c r="G546" t="s">
        <v>14</v>
      </c>
      <c r="H546" t="s">
        <v>18</v>
      </c>
      <c r="I546">
        <v>10</v>
      </c>
      <c r="J546">
        <v>10</v>
      </c>
      <c r="K546">
        <v>10</v>
      </c>
      <c r="L546">
        <v>7</v>
      </c>
      <c r="M546">
        <v>10</v>
      </c>
      <c r="N546" t="str">
        <f t="shared" si="36"/>
        <v>Excelente</v>
      </c>
      <c r="O546" t="s">
        <v>36</v>
      </c>
      <c r="P546" s="6" t="s">
        <v>155</v>
      </c>
      <c r="Q546" s="6" t="str">
        <f t="shared" si="35"/>
        <v>26-40</v>
      </c>
      <c r="R546" s="6" t="s">
        <v>159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 t="shared" si="33"/>
        <v>miércoles</v>
      </c>
      <c r="E547" s="1" t="str">
        <f t="shared" si="34"/>
        <v>noviembre</v>
      </c>
      <c r="F547" t="s">
        <v>12</v>
      </c>
      <c r="G547" t="s">
        <v>15</v>
      </c>
      <c r="H547" t="s">
        <v>17</v>
      </c>
      <c r="I547">
        <v>10</v>
      </c>
      <c r="J547">
        <v>10</v>
      </c>
      <c r="K547">
        <v>10</v>
      </c>
      <c r="L547">
        <v>10</v>
      </c>
      <c r="M547">
        <v>10</v>
      </c>
      <c r="N547" t="str">
        <f t="shared" si="36"/>
        <v>Excelente</v>
      </c>
      <c r="O547" t="s">
        <v>37</v>
      </c>
      <c r="P547" s="6" t="s">
        <v>155</v>
      </c>
      <c r="Q547" s="6" t="str">
        <f t="shared" si="35"/>
        <v>26-40</v>
      </c>
      <c r="R547" s="6" t="s">
        <v>158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 t="shared" si="33"/>
        <v>miércoles</v>
      </c>
      <c r="E548" s="1" t="str">
        <f t="shared" si="34"/>
        <v>noviembre</v>
      </c>
      <c r="F548" t="s">
        <v>12</v>
      </c>
      <c r="G548" t="s">
        <v>15</v>
      </c>
      <c r="H548" t="s">
        <v>17</v>
      </c>
      <c r="I548">
        <v>10</v>
      </c>
      <c r="J548">
        <v>10</v>
      </c>
      <c r="K548">
        <v>10</v>
      </c>
      <c r="L548">
        <v>10</v>
      </c>
      <c r="M548">
        <v>10</v>
      </c>
      <c r="N548" t="str">
        <f t="shared" si="36"/>
        <v>Excelente</v>
      </c>
      <c r="O548" t="s">
        <v>38</v>
      </c>
      <c r="P548" s="6" t="s">
        <v>154</v>
      </c>
      <c r="Q548" s="6" t="str">
        <f t="shared" si="35"/>
        <v>19-25</v>
      </c>
      <c r="R548" s="6" t="s">
        <v>159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 t="shared" si="33"/>
        <v>miércoles</v>
      </c>
      <c r="E549" s="1" t="str">
        <f t="shared" si="34"/>
        <v>noviembre</v>
      </c>
      <c r="F549" t="s">
        <v>12</v>
      </c>
      <c r="G549" t="s">
        <v>15</v>
      </c>
      <c r="H549" t="s">
        <v>17</v>
      </c>
      <c r="I549">
        <v>10</v>
      </c>
      <c r="J549">
        <v>8</v>
      </c>
      <c r="K549">
        <v>10</v>
      </c>
      <c r="L549">
        <v>10</v>
      </c>
      <c r="M549">
        <v>10</v>
      </c>
      <c r="N549" t="str">
        <f t="shared" si="36"/>
        <v>Excelente</v>
      </c>
      <c r="O549" t="s">
        <v>39</v>
      </c>
      <c r="P549" s="6" t="s">
        <v>153</v>
      </c>
      <c r="Q549" s="6" t="str">
        <f t="shared" si="35"/>
        <v>41-65</v>
      </c>
      <c r="R549" s="6" t="s">
        <v>159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 t="shared" si="33"/>
        <v>miércoles</v>
      </c>
      <c r="E550" s="1" t="str">
        <f t="shared" si="34"/>
        <v>noviembre</v>
      </c>
      <c r="F550" t="s">
        <v>12</v>
      </c>
      <c r="G550" t="s">
        <v>15</v>
      </c>
      <c r="H550" t="s">
        <v>17</v>
      </c>
      <c r="I550">
        <v>10</v>
      </c>
      <c r="J550">
        <v>8</v>
      </c>
      <c r="K550">
        <v>10</v>
      </c>
      <c r="L550">
        <v>10</v>
      </c>
      <c r="M550">
        <v>9</v>
      </c>
      <c r="N550" t="str">
        <f t="shared" si="36"/>
        <v>Excelente</v>
      </c>
      <c r="O550" t="s">
        <v>40</v>
      </c>
      <c r="P550" s="6" t="s">
        <v>153</v>
      </c>
      <c r="Q550" s="6" t="str">
        <f t="shared" si="35"/>
        <v>41-65</v>
      </c>
      <c r="R550" s="6" t="s">
        <v>158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 t="shared" si="33"/>
        <v>miércoles</v>
      </c>
      <c r="E551" s="1" t="str">
        <f t="shared" si="34"/>
        <v>noviembre</v>
      </c>
      <c r="F551" t="s">
        <v>12</v>
      </c>
      <c r="G551" t="s">
        <v>15</v>
      </c>
      <c r="H551" t="s">
        <v>17</v>
      </c>
      <c r="I551">
        <v>10</v>
      </c>
      <c r="J551">
        <v>10</v>
      </c>
      <c r="K551">
        <v>10</v>
      </c>
      <c r="L551">
        <v>10</v>
      </c>
      <c r="M551">
        <v>10</v>
      </c>
      <c r="N551" t="str">
        <f t="shared" si="36"/>
        <v>Excelente</v>
      </c>
      <c r="O551" t="s">
        <v>41</v>
      </c>
      <c r="P551" s="6" t="s">
        <v>153</v>
      </c>
      <c r="Q551" s="6" t="str">
        <f t="shared" si="35"/>
        <v>41-65</v>
      </c>
      <c r="R551" s="6" t="s">
        <v>159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 t="shared" si="33"/>
        <v>miércoles</v>
      </c>
      <c r="E552" s="1" t="str">
        <f t="shared" si="34"/>
        <v>noviembre</v>
      </c>
      <c r="F552" t="s">
        <v>12</v>
      </c>
      <c r="G552" t="s">
        <v>15</v>
      </c>
      <c r="H552" t="s">
        <v>17</v>
      </c>
      <c r="I552">
        <v>9</v>
      </c>
      <c r="J552">
        <v>10</v>
      </c>
      <c r="K552">
        <v>10</v>
      </c>
      <c r="L552">
        <v>10</v>
      </c>
      <c r="M552">
        <v>9</v>
      </c>
      <c r="N552" t="str">
        <f t="shared" si="36"/>
        <v>Excelente</v>
      </c>
      <c r="O552" t="s">
        <v>42</v>
      </c>
      <c r="P552" s="6" t="s">
        <v>153</v>
      </c>
      <c r="Q552" s="6" t="str">
        <f t="shared" si="35"/>
        <v>41-65</v>
      </c>
      <c r="R552" s="6" t="s">
        <v>159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 t="shared" si="33"/>
        <v>miércoles</v>
      </c>
      <c r="E553" s="1" t="str">
        <f t="shared" si="34"/>
        <v>noviembre</v>
      </c>
      <c r="F553" t="s">
        <v>12</v>
      </c>
      <c r="G553" t="s">
        <v>15</v>
      </c>
      <c r="H553" t="s">
        <v>17</v>
      </c>
      <c r="I553">
        <v>10</v>
      </c>
      <c r="J553">
        <v>5</v>
      </c>
      <c r="K553">
        <v>10</v>
      </c>
      <c r="L553">
        <v>10</v>
      </c>
      <c r="M553">
        <v>9</v>
      </c>
      <c r="N553" t="str">
        <f t="shared" si="36"/>
        <v>Excelente</v>
      </c>
      <c r="P553" s="6" t="s">
        <v>153</v>
      </c>
      <c r="Q553" s="6" t="str">
        <f t="shared" si="35"/>
        <v>41-65</v>
      </c>
      <c r="R553" s="6" t="s">
        <v>158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 t="shared" si="33"/>
        <v>miércoles</v>
      </c>
      <c r="E554" s="1" t="str">
        <f t="shared" si="34"/>
        <v>noviembre</v>
      </c>
      <c r="F554" t="s">
        <v>12</v>
      </c>
      <c r="G554" t="s">
        <v>15</v>
      </c>
      <c r="H554" t="s">
        <v>17</v>
      </c>
      <c r="I554">
        <v>10</v>
      </c>
      <c r="J554">
        <v>10</v>
      </c>
      <c r="K554">
        <v>10</v>
      </c>
      <c r="L554">
        <v>10</v>
      </c>
      <c r="M554">
        <v>10</v>
      </c>
      <c r="N554" t="str">
        <f t="shared" si="36"/>
        <v>Excelente</v>
      </c>
      <c r="O554" t="s">
        <v>43</v>
      </c>
      <c r="P554" s="6" t="s">
        <v>153</v>
      </c>
      <c r="Q554" s="6" t="str">
        <f t="shared" si="35"/>
        <v>41-65</v>
      </c>
      <c r="R554" s="6" t="s">
        <v>158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 t="shared" si="33"/>
        <v>miércoles</v>
      </c>
      <c r="E555" s="1" t="str">
        <f t="shared" si="34"/>
        <v>noviembre</v>
      </c>
      <c r="F555" t="s">
        <v>12</v>
      </c>
      <c r="G555" t="s">
        <v>15</v>
      </c>
      <c r="H555" t="s">
        <v>17</v>
      </c>
      <c r="I555">
        <v>10</v>
      </c>
      <c r="J555">
        <v>10</v>
      </c>
      <c r="K555">
        <v>10</v>
      </c>
      <c r="L555">
        <v>10</v>
      </c>
      <c r="M555">
        <v>10</v>
      </c>
      <c r="N555" t="str">
        <f t="shared" si="36"/>
        <v>Excelente</v>
      </c>
      <c r="P555" s="6" t="s">
        <v>153</v>
      </c>
      <c r="Q555" s="6" t="str">
        <f t="shared" si="35"/>
        <v>41-65</v>
      </c>
      <c r="R555" s="6" t="s">
        <v>159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 t="shared" si="33"/>
        <v>miércoles</v>
      </c>
      <c r="E556" s="1" t="str">
        <f t="shared" si="34"/>
        <v>noviembre</v>
      </c>
      <c r="F556" t="s">
        <v>12</v>
      </c>
      <c r="G556" t="s">
        <v>15</v>
      </c>
      <c r="H556" t="s">
        <v>17</v>
      </c>
      <c r="I556">
        <v>8</v>
      </c>
      <c r="J556">
        <v>9</v>
      </c>
      <c r="K556">
        <v>9</v>
      </c>
      <c r="L556">
        <v>9</v>
      </c>
      <c r="M556">
        <v>9</v>
      </c>
      <c r="N556" t="str">
        <f t="shared" si="36"/>
        <v>Excelente</v>
      </c>
      <c r="P556" s="6" t="s">
        <v>153</v>
      </c>
      <c r="Q556" s="6" t="str">
        <f t="shared" si="35"/>
        <v>41-65</v>
      </c>
      <c r="R556" s="6" t="s">
        <v>158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 t="shared" si="33"/>
        <v>miércoles</v>
      </c>
      <c r="E557" s="1" t="str">
        <f t="shared" si="34"/>
        <v>noviembre</v>
      </c>
      <c r="F557" t="s">
        <v>12</v>
      </c>
      <c r="G557" t="s">
        <v>15</v>
      </c>
      <c r="H557" t="s">
        <v>17</v>
      </c>
      <c r="I557">
        <v>8</v>
      </c>
      <c r="J557">
        <v>7</v>
      </c>
      <c r="K557">
        <v>9</v>
      </c>
      <c r="L557">
        <v>8</v>
      </c>
      <c r="M557">
        <v>9</v>
      </c>
      <c r="N557" t="str">
        <f t="shared" si="36"/>
        <v>Excelente</v>
      </c>
      <c r="P557" s="6" t="s">
        <v>153</v>
      </c>
      <c r="Q557" s="6" t="str">
        <f t="shared" si="35"/>
        <v>41-65</v>
      </c>
      <c r="R557" s="6" t="s">
        <v>159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 t="shared" si="33"/>
        <v>miércoles</v>
      </c>
      <c r="E558" s="1" t="str">
        <f t="shared" si="34"/>
        <v>noviembre</v>
      </c>
      <c r="F558" t="s">
        <v>12</v>
      </c>
      <c r="G558" t="s">
        <v>15</v>
      </c>
      <c r="H558" t="s">
        <v>17</v>
      </c>
      <c r="I558">
        <v>10</v>
      </c>
      <c r="J558">
        <v>10</v>
      </c>
      <c r="K558">
        <v>10</v>
      </c>
      <c r="L558">
        <v>10</v>
      </c>
      <c r="M558">
        <v>10</v>
      </c>
      <c r="N558" t="str">
        <f t="shared" si="36"/>
        <v>Excelente</v>
      </c>
      <c r="P558" s="6" t="s">
        <v>153</v>
      </c>
      <c r="Q558" s="6" t="str">
        <f t="shared" si="35"/>
        <v>41-65</v>
      </c>
      <c r="R558" s="6" t="s">
        <v>158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 t="shared" si="33"/>
        <v>miércoles</v>
      </c>
      <c r="E559" s="1" t="str">
        <f t="shared" si="34"/>
        <v>noviembre</v>
      </c>
      <c r="F559" t="s">
        <v>12</v>
      </c>
      <c r="G559" t="s">
        <v>15</v>
      </c>
      <c r="H559" t="s">
        <v>17</v>
      </c>
      <c r="I559">
        <v>10</v>
      </c>
      <c r="J559">
        <v>9</v>
      </c>
      <c r="K559">
        <v>10</v>
      </c>
      <c r="L559">
        <v>10</v>
      </c>
      <c r="M559">
        <v>10</v>
      </c>
      <c r="N559" t="str">
        <f t="shared" si="36"/>
        <v>Excelente</v>
      </c>
      <c r="P559" s="6" t="s">
        <v>153</v>
      </c>
      <c r="Q559" s="6" t="str">
        <f t="shared" si="35"/>
        <v>41-65</v>
      </c>
      <c r="R559" s="6" t="s">
        <v>158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 t="shared" si="33"/>
        <v>miércoles</v>
      </c>
      <c r="E560" s="1" t="str">
        <f t="shared" si="34"/>
        <v>noviembre</v>
      </c>
      <c r="F560" t="s">
        <v>12</v>
      </c>
      <c r="G560" t="s">
        <v>15</v>
      </c>
      <c r="H560" t="s">
        <v>17</v>
      </c>
      <c r="I560">
        <v>10</v>
      </c>
      <c r="J560">
        <v>10</v>
      </c>
      <c r="K560">
        <v>10</v>
      </c>
      <c r="L560">
        <v>10</v>
      </c>
      <c r="M560">
        <v>10</v>
      </c>
      <c r="N560" t="str">
        <f t="shared" si="36"/>
        <v>Excelente</v>
      </c>
      <c r="P560" s="6" t="s">
        <v>153</v>
      </c>
      <c r="Q560" s="6" t="str">
        <f t="shared" si="35"/>
        <v>41-65</v>
      </c>
      <c r="R560" s="6" t="s">
        <v>158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 t="shared" si="33"/>
        <v>miércoles</v>
      </c>
      <c r="E561" s="1" t="str">
        <f t="shared" si="34"/>
        <v>noviembre</v>
      </c>
      <c r="F561" t="s">
        <v>12</v>
      </c>
      <c r="G561" t="s">
        <v>15</v>
      </c>
      <c r="H561" t="s">
        <v>17</v>
      </c>
      <c r="I561">
        <v>10</v>
      </c>
      <c r="J561">
        <v>10</v>
      </c>
      <c r="K561">
        <v>10</v>
      </c>
      <c r="L561">
        <v>10</v>
      </c>
      <c r="M561">
        <v>10</v>
      </c>
      <c r="N561" t="str">
        <f t="shared" si="36"/>
        <v>Excelente</v>
      </c>
      <c r="P561" s="6" t="s">
        <v>154</v>
      </c>
      <c r="Q561" s="6" t="str">
        <f t="shared" si="35"/>
        <v>19-25</v>
      </c>
      <c r="R561" s="6" t="s">
        <v>158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 t="shared" si="33"/>
        <v>miércoles</v>
      </c>
      <c r="E562" s="1" t="str">
        <f t="shared" si="34"/>
        <v>noviembre</v>
      </c>
      <c r="F562" t="s">
        <v>12</v>
      </c>
      <c r="G562" t="s">
        <v>15</v>
      </c>
      <c r="H562" t="s">
        <v>17</v>
      </c>
      <c r="I562">
        <v>10</v>
      </c>
      <c r="J562">
        <v>10</v>
      </c>
      <c r="K562">
        <v>10</v>
      </c>
      <c r="L562">
        <v>10</v>
      </c>
      <c r="M562">
        <v>10</v>
      </c>
      <c r="N562" t="str">
        <f t="shared" si="36"/>
        <v>Excelente</v>
      </c>
      <c r="P562" s="6" t="s">
        <v>153</v>
      </c>
      <c r="Q562" s="6" t="str">
        <f t="shared" si="35"/>
        <v>41-65</v>
      </c>
      <c r="R562" s="6" t="s">
        <v>158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 t="shared" si="33"/>
        <v>jueves</v>
      </c>
      <c r="E563" s="1" t="str">
        <f t="shared" si="34"/>
        <v>noviembre</v>
      </c>
      <c r="F563" t="s">
        <v>12</v>
      </c>
      <c r="G563" t="s">
        <v>15</v>
      </c>
      <c r="H563" t="s">
        <v>16</v>
      </c>
      <c r="I563">
        <v>10</v>
      </c>
      <c r="J563">
        <v>9</v>
      </c>
      <c r="K563">
        <v>10</v>
      </c>
      <c r="L563">
        <v>10</v>
      </c>
      <c r="M563">
        <v>10</v>
      </c>
      <c r="N563" t="str">
        <f t="shared" si="36"/>
        <v>Excelente</v>
      </c>
      <c r="P563" s="6" t="s">
        <v>153</v>
      </c>
      <c r="Q563" s="6" t="str">
        <f t="shared" si="35"/>
        <v>41-65</v>
      </c>
      <c r="R563" s="6" t="s">
        <v>164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 t="shared" si="33"/>
        <v>jueves</v>
      </c>
      <c r="E564" s="1" t="str">
        <f t="shared" si="34"/>
        <v>noviembre</v>
      </c>
      <c r="F564" t="s">
        <v>12</v>
      </c>
      <c r="G564" t="s">
        <v>15</v>
      </c>
      <c r="H564" t="s">
        <v>16</v>
      </c>
      <c r="I564">
        <v>10</v>
      </c>
      <c r="J564">
        <v>10</v>
      </c>
      <c r="K564">
        <v>9</v>
      </c>
      <c r="L564">
        <v>7</v>
      </c>
      <c r="M564">
        <v>9</v>
      </c>
      <c r="N564" t="str">
        <f t="shared" si="36"/>
        <v>Excelente</v>
      </c>
      <c r="P564" s="6" t="s">
        <v>154</v>
      </c>
      <c r="Q564" s="6" t="str">
        <f t="shared" si="35"/>
        <v>19-25</v>
      </c>
      <c r="R564" s="6" t="s">
        <v>158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 t="shared" si="33"/>
        <v>jueves</v>
      </c>
      <c r="E565" s="1" t="str">
        <f t="shared" si="34"/>
        <v>noviembre</v>
      </c>
      <c r="F565" t="s">
        <v>12</v>
      </c>
      <c r="G565" t="s">
        <v>15</v>
      </c>
      <c r="H565" t="s">
        <v>16</v>
      </c>
      <c r="I565">
        <v>9</v>
      </c>
      <c r="J565">
        <v>7</v>
      </c>
      <c r="K565">
        <v>9</v>
      </c>
      <c r="L565">
        <v>9</v>
      </c>
      <c r="M565">
        <v>9</v>
      </c>
      <c r="N565" t="str">
        <f t="shared" si="36"/>
        <v>Excelente</v>
      </c>
      <c r="P565" s="6" t="s">
        <v>155</v>
      </c>
      <c r="Q565" s="6" t="str">
        <f t="shared" si="35"/>
        <v>26-40</v>
      </c>
      <c r="R565" s="6" t="s">
        <v>158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 t="shared" si="33"/>
        <v>jueves</v>
      </c>
      <c r="E566" s="1" t="str">
        <f t="shared" si="34"/>
        <v>noviembre</v>
      </c>
      <c r="F566" t="s">
        <v>12</v>
      </c>
      <c r="G566" t="s">
        <v>15</v>
      </c>
      <c r="H566" t="s">
        <v>16</v>
      </c>
      <c r="I566">
        <v>5</v>
      </c>
      <c r="J566">
        <v>6</v>
      </c>
      <c r="K566">
        <v>7</v>
      </c>
      <c r="L566">
        <v>7</v>
      </c>
      <c r="M566">
        <v>8</v>
      </c>
      <c r="N566" t="str">
        <f t="shared" si="36"/>
        <v>Bien</v>
      </c>
      <c r="P566" s="6" t="s">
        <v>153</v>
      </c>
      <c r="Q566" s="6" t="str">
        <f t="shared" si="35"/>
        <v>41-65</v>
      </c>
      <c r="R566" s="6" t="s">
        <v>158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 t="shared" si="33"/>
        <v>jueves</v>
      </c>
      <c r="E567" s="1" t="str">
        <f t="shared" si="34"/>
        <v>noviembre</v>
      </c>
      <c r="F567" t="s">
        <v>12</v>
      </c>
      <c r="G567" t="s">
        <v>15</v>
      </c>
      <c r="H567" t="s">
        <v>16</v>
      </c>
      <c r="I567">
        <v>6</v>
      </c>
      <c r="J567">
        <v>8</v>
      </c>
      <c r="K567">
        <v>10</v>
      </c>
      <c r="L567">
        <v>8</v>
      </c>
      <c r="M567">
        <v>8</v>
      </c>
      <c r="N567" t="str">
        <f t="shared" si="36"/>
        <v>Bien</v>
      </c>
      <c r="P567" s="6" t="s">
        <v>155</v>
      </c>
      <c r="Q567" s="6" t="str">
        <f t="shared" si="35"/>
        <v>26-40</v>
      </c>
      <c r="R567" s="6" t="s">
        <v>159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 t="shared" si="33"/>
        <v>jueves</v>
      </c>
      <c r="E568" s="1" t="str">
        <f t="shared" si="34"/>
        <v>noviembre</v>
      </c>
      <c r="F568" t="s">
        <v>12</v>
      </c>
      <c r="G568" t="s">
        <v>15</v>
      </c>
      <c r="H568" t="s">
        <v>16</v>
      </c>
      <c r="I568">
        <v>7</v>
      </c>
      <c r="J568">
        <v>6</v>
      </c>
      <c r="K568">
        <v>5</v>
      </c>
      <c r="L568">
        <v>8</v>
      </c>
      <c r="M568">
        <v>8</v>
      </c>
      <c r="N568" t="str">
        <f t="shared" si="36"/>
        <v>Bien</v>
      </c>
      <c r="P568" s="6" t="s">
        <v>153</v>
      </c>
      <c r="Q568" s="6" t="str">
        <f t="shared" si="35"/>
        <v>41-65</v>
      </c>
      <c r="R568" s="6" t="s">
        <v>159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 t="shared" si="33"/>
        <v>jueves</v>
      </c>
      <c r="E569" s="1" t="str">
        <f t="shared" si="34"/>
        <v>noviembre</v>
      </c>
      <c r="F569" t="s">
        <v>12</v>
      </c>
      <c r="G569" t="s">
        <v>15</v>
      </c>
      <c r="H569" t="s">
        <v>16</v>
      </c>
      <c r="I569">
        <v>10</v>
      </c>
      <c r="J569">
        <v>10</v>
      </c>
      <c r="K569">
        <v>10</v>
      </c>
      <c r="L569">
        <v>10</v>
      </c>
      <c r="M569">
        <v>10</v>
      </c>
      <c r="N569" t="str">
        <f t="shared" si="36"/>
        <v>Excelente</v>
      </c>
      <c r="P569" s="6" t="s">
        <v>155</v>
      </c>
      <c r="Q569" s="6" t="str">
        <f t="shared" si="35"/>
        <v>26-40</v>
      </c>
      <c r="R569" s="6" t="s">
        <v>159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 t="shared" si="33"/>
        <v>jueves</v>
      </c>
      <c r="E570" s="1" t="str">
        <f t="shared" si="34"/>
        <v>noviembre</v>
      </c>
      <c r="F570" t="s">
        <v>12</v>
      </c>
      <c r="G570" t="s">
        <v>15</v>
      </c>
      <c r="H570" t="s">
        <v>16</v>
      </c>
      <c r="I570">
        <v>10</v>
      </c>
      <c r="J570">
        <v>10</v>
      </c>
      <c r="K570">
        <v>10</v>
      </c>
      <c r="L570">
        <v>10</v>
      </c>
      <c r="M570">
        <v>10</v>
      </c>
      <c r="N570" t="str">
        <f t="shared" si="36"/>
        <v>Excelente</v>
      </c>
      <c r="P570" s="6" t="s">
        <v>155</v>
      </c>
      <c r="Q570" s="6" t="str">
        <f t="shared" si="35"/>
        <v>26-40</v>
      </c>
      <c r="R570" s="6" t="s">
        <v>159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 t="shared" si="33"/>
        <v>jueves</v>
      </c>
      <c r="E571" s="1" t="str">
        <f t="shared" si="34"/>
        <v>noviembre</v>
      </c>
      <c r="F571" t="s">
        <v>12</v>
      </c>
      <c r="G571" t="s">
        <v>15</v>
      </c>
      <c r="H571" t="s">
        <v>16</v>
      </c>
      <c r="I571">
        <v>10</v>
      </c>
      <c r="J571">
        <v>10</v>
      </c>
      <c r="K571">
        <v>10</v>
      </c>
      <c r="L571">
        <v>10</v>
      </c>
      <c r="M571">
        <v>10</v>
      </c>
      <c r="N571" t="str">
        <f t="shared" si="36"/>
        <v>Excelente</v>
      </c>
      <c r="P571" s="6" t="s">
        <v>155</v>
      </c>
      <c r="Q571" s="6" t="str">
        <f t="shared" si="35"/>
        <v>26-40</v>
      </c>
      <c r="R571" s="6" t="s">
        <v>159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 t="shared" si="33"/>
        <v>jueves</v>
      </c>
      <c r="E572" s="1" t="str">
        <f t="shared" si="34"/>
        <v>noviembre</v>
      </c>
      <c r="F572" t="s">
        <v>12</v>
      </c>
      <c r="G572" t="s">
        <v>15</v>
      </c>
      <c r="H572" t="s">
        <v>16</v>
      </c>
      <c r="I572">
        <v>10</v>
      </c>
      <c r="J572">
        <v>10</v>
      </c>
      <c r="K572">
        <v>10</v>
      </c>
      <c r="L572">
        <v>10</v>
      </c>
      <c r="M572">
        <v>10</v>
      </c>
      <c r="N572" t="str">
        <f t="shared" si="36"/>
        <v>Excelente</v>
      </c>
      <c r="P572" s="6" t="s">
        <v>156</v>
      </c>
      <c r="Q572" s="6" t="str">
        <f t="shared" si="35"/>
        <v>66-90</v>
      </c>
      <c r="R572" s="6" t="s">
        <v>159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 t="shared" si="33"/>
        <v>jueves</v>
      </c>
      <c r="E573" s="1" t="str">
        <f t="shared" si="34"/>
        <v>noviembre</v>
      </c>
      <c r="F573" t="s">
        <v>12</v>
      </c>
      <c r="G573" t="s">
        <v>15</v>
      </c>
      <c r="H573" t="s">
        <v>16</v>
      </c>
      <c r="I573">
        <v>10</v>
      </c>
      <c r="J573">
        <v>8</v>
      </c>
      <c r="K573">
        <v>10</v>
      </c>
      <c r="L573">
        <v>8</v>
      </c>
      <c r="M573">
        <v>8</v>
      </c>
      <c r="N573" t="str">
        <f t="shared" si="36"/>
        <v>Bien</v>
      </c>
      <c r="P573" s="6" t="s">
        <v>153</v>
      </c>
      <c r="Q573" s="6" t="str">
        <f t="shared" si="35"/>
        <v>41-65</v>
      </c>
      <c r="R573" s="6" t="s">
        <v>164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 t="shared" si="33"/>
        <v>jueves</v>
      </c>
      <c r="E574" s="1" t="str">
        <f t="shared" si="34"/>
        <v>noviembre</v>
      </c>
      <c r="F574" t="s">
        <v>12</v>
      </c>
      <c r="G574" t="s">
        <v>15</v>
      </c>
      <c r="H574" t="s">
        <v>16</v>
      </c>
      <c r="I574">
        <v>8</v>
      </c>
      <c r="J574">
        <v>4</v>
      </c>
      <c r="K574">
        <v>9</v>
      </c>
      <c r="L574">
        <v>9</v>
      </c>
      <c r="M574">
        <v>8</v>
      </c>
      <c r="N574" t="str">
        <f t="shared" si="36"/>
        <v>Bien</v>
      </c>
      <c r="P574" s="6" t="s">
        <v>156</v>
      </c>
      <c r="Q574" s="6" t="str">
        <f t="shared" si="35"/>
        <v>66-90</v>
      </c>
      <c r="R574" s="6" t="s">
        <v>158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 t="shared" si="33"/>
        <v>jueves</v>
      </c>
      <c r="E575" s="1" t="str">
        <f t="shared" si="34"/>
        <v>noviembre</v>
      </c>
      <c r="F575" t="s">
        <v>12</v>
      </c>
      <c r="G575" t="s">
        <v>15</v>
      </c>
      <c r="H575" t="s">
        <v>16</v>
      </c>
      <c r="I575">
        <v>8</v>
      </c>
      <c r="J575">
        <v>10</v>
      </c>
      <c r="K575">
        <v>10</v>
      </c>
      <c r="L575">
        <v>10</v>
      </c>
      <c r="M575">
        <v>10</v>
      </c>
      <c r="N575" t="str">
        <f t="shared" si="36"/>
        <v>Excelente</v>
      </c>
      <c r="P575" s="6" t="s">
        <v>155</v>
      </c>
      <c r="Q575" s="6" t="str">
        <f t="shared" si="35"/>
        <v>26-40</v>
      </c>
      <c r="R575" s="6" t="s">
        <v>164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 t="shared" si="33"/>
        <v>jueves</v>
      </c>
      <c r="E576" s="1" t="str">
        <f t="shared" si="34"/>
        <v>noviembre</v>
      </c>
      <c r="F576" t="s">
        <v>12</v>
      </c>
      <c r="G576" t="s">
        <v>15</v>
      </c>
      <c r="H576" t="s">
        <v>17</v>
      </c>
      <c r="I576">
        <v>9</v>
      </c>
      <c r="J576">
        <v>10</v>
      </c>
      <c r="K576">
        <v>10</v>
      </c>
      <c r="L576">
        <v>10</v>
      </c>
      <c r="M576">
        <v>10</v>
      </c>
      <c r="N576" t="str">
        <f t="shared" si="36"/>
        <v>Excelente</v>
      </c>
      <c r="P576" s="6" t="s">
        <v>153</v>
      </c>
      <c r="Q576" s="6" t="str">
        <f t="shared" si="35"/>
        <v>41-65</v>
      </c>
      <c r="R576" s="6" t="s">
        <v>158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 t="shared" si="33"/>
        <v>jueves</v>
      </c>
      <c r="E577" s="1" t="str">
        <f t="shared" si="34"/>
        <v>noviembre</v>
      </c>
      <c r="F577" t="s">
        <v>12</v>
      </c>
      <c r="G577" t="s">
        <v>15</v>
      </c>
      <c r="H577" t="s">
        <v>17</v>
      </c>
      <c r="I577">
        <v>10</v>
      </c>
      <c r="J577">
        <v>8</v>
      </c>
      <c r="K577">
        <v>9</v>
      </c>
      <c r="L577">
        <v>8</v>
      </c>
      <c r="M577">
        <v>9</v>
      </c>
      <c r="N577" t="str">
        <f t="shared" si="36"/>
        <v>Excelente</v>
      </c>
      <c r="P577" s="6" t="s">
        <v>155</v>
      </c>
      <c r="Q577" s="6" t="str">
        <f t="shared" si="35"/>
        <v>26-40</v>
      </c>
      <c r="R577" s="6" t="s">
        <v>158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 t="shared" ref="D578:D641" si="37">TEXT(B578, "dddd")</f>
        <v>jueves</v>
      </c>
      <c r="E578" s="1" t="str">
        <f t="shared" ref="E578:E641" si="38">TEXT(B578,"mmmm")</f>
        <v>noviembre</v>
      </c>
      <c r="F578" t="s">
        <v>12</v>
      </c>
      <c r="G578" t="s">
        <v>15</v>
      </c>
      <c r="H578" t="s">
        <v>17</v>
      </c>
      <c r="I578">
        <v>9</v>
      </c>
      <c r="J578">
        <v>9</v>
      </c>
      <c r="K578">
        <v>9</v>
      </c>
      <c r="L578">
        <v>9</v>
      </c>
      <c r="M578">
        <v>9</v>
      </c>
      <c r="N578" t="str">
        <f t="shared" si="36"/>
        <v>Excelente</v>
      </c>
      <c r="P578" s="6" t="s">
        <v>153</v>
      </c>
      <c r="Q578" s="6" t="str">
        <f t="shared" ref="Q578:Q641" si="3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158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 t="shared" si="37"/>
        <v>jueves</v>
      </c>
      <c r="E579" s="1" t="str">
        <f t="shared" si="38"/>
        <v>noviembre</v>
      </c>
      <c r="F579" t="s">
        <v>12</v>
      </c>
      <c r="G579" t="s">
        <v>15</v>
      </c>
      <c r="H579" t="s">
        <v>17</v>
      </c>
      <c r="I579">
        <v>10</v>
      </c>
      <c r="J579">
        <v>10</v>
      </c>
      <c r="K579">
        <v>10</v>
      </c>
      <c r="L579">
        <v>9</v>
      </c>
      <c r="M579">
        <v>10</v>
      </c>
      <c r="N579" t="str">
        <f t="shared" si="36"/>
        <v>Excelente</v>
      </c>
      <c r="P579" s="6" t="s">
        <v>153</v>
      </c>
      <c r="Q579" s="6" t="str">
        <f t="shared" si="39"/>
        <v>41-65</v>
      </c>
      <c r="R579" s="6" t="s">
        <v>159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 t="shared" si="37"/>
        <v>jueves</v>
      </c>
      <c r="E580" s="1" t="str">
        <f t="shared" si="38"/>
        <v>noviembre</v>
      </c>
      <c r="F580" t="s">
        <v>12</v>
      </c>
      <c r="G580" t="s">
        <v>15</v>
      </c>
      <c r="H580" t="s">
        <v>17</v>
      </c>
      <c r="I580">
        <v>10</v>
      </c>
      <c r="J580">
        <v>8</v>
      </c>
      <c r="K580">
        <v>10</v>
      </c>
      <c r="L580">
        <v>8</v>
      </c>
      <c r="M580">
        <v>8</v>
      </c>
      <c r="N580" t="str">
        <f t="shared" si="36"/>
        <v>Bien</v>
      </c>
      <c r="P580" s="6" t="s">
        <v>153</v>
      </c>
      <c r="Q580" s="6" t="str">
        <f t="shared" si="39"/>
        <v>41-65</v>
      </c>
      <c r="R580" s="6" t="s">
        <v>158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 t="shared" si="37"/>
        <v>jueves</v>
      </c>
      <c r="E581" s="1" t="str">
        <f t="shared" si="38"/>
        <v>noviembre</v>
      </c>
      <c r="F581" t="s">
        <v>12</v>
      </c>
      <c r="G581" t="s">
        <v>15</v>
      </c>
      <c r="H581" t="s">
        <v>17</v>
      </c>
      <c r="I581">
        <v>8</v>
      </c>
      <c r="J581">
        <v>9</v>
      </c>
      <c r="K581">
        <v>9</v>
      </c>
      <c r="L581">
        <v>8</v>
      </c>
      <c r="M581">
        <v>9</v>
      </c>
      <c r="N581" t="str">
        <f t="shared" si="36"/>
        <v>Excelente</v>
      </c>
      <c r="P581" s="6" t="s">
        <v>154</v>
      </c>
      <c r="Q581" s="6" t="str">
        <f t="shared" si="39"/>
        <v>19-25</v>
      </c>
      <c r="R581" s="6" t="s">
        <v>158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 t="shared" si="37"/>
        <v>jueves</v>
      </c>
      <c r="E582" s="1" t="str">
        <f t="shared" si="38"/>
        <v>noviembre</v>
      </c>
      <c r="F582" t="s">
        <v>12</v>
      </c>
      <c r="G582" t="s">
        <v>15</v>
      </c>
      <c r="H582" t="s">
        <v>17</v>
      </c>
      <c r="I582">
        <v>10</v>
      </c>
      <c r="J582">
        <v>10</v>
      </c>
      <c r="K582">
        <v>10</v>
      </c>
      <c r="L582">
        <v>10</v>
      </c>
      <c r="M582">
        <v>10</v>
      </c>
      <c r="N582" t="str">
        <f t="shared" si="36"/>
        <v>Excelente</v>
      </c>
      <c r="P582" s="6" t="s">
        <v>153</v>
      </c>
      <c r="Q582" s="6" t="str">
        <f t="shared" si="39"/>
        <v>41-65</v>
      </c>
      <c r="R582" s="6" t="s">
        <v>158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 t="shared" si="37"/>
        <v>jueves</v>
      </c>
      <c r="E583" s="1" t="str">
        <f t="shared" si="38"/>
        <v>noviembre</v>
      </c>
      <c r="F583" t="s">
        <v>12</v>
      </c>
      <c r="G583" t="s">
        <v>15</v>
      </c>
      <c r="H583" t="s">
        <v>17</v>
      </c>
      <c r="I583">
        <v>10</v>
      </c>
      <c r="J583">
        <v>10</v>
      </c>
      <c r="K583">
        <v>10</v>
      </c>
      <c r="L583">
        <v>10</v>
      </c>
      <c r="M583">
        <v>10</v>
      </c>
      <c r="N583" t="str">
        <f t="shared" si="36"/>
        <v>Excelente</v>
      </c>
      <c r="P583" s="6" t="s">
        <v>156</v>
      </c>
      <c r="Q583" s="6" t="str">
        <f t="shared" si="39"/>
        <v>66-90</v>
      </c>
      <c r="R583" s="6" t="s">
        <v>159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 t="shared" si="37"/>
        <v>jueves</v>
      </c>
      <c r="E584" s="1" t="str">
        <f t="shared" si="38"/>
        <v>noviembre</v>
      </c>
      <c r="F584" t="s">
        <v>12</v>
      </c>
      <c r="G584" t="s">
        <v>15</v>
      </c>
      <c r="H584" t="s">
        <v>17</v>
      </c>
      <c r="I584">
        <v>10</v>
      </c>
      <c r="J584">
        <v>10</v>
      </c>
      <c r="K584">
        <v>10</v>
      </c>
      <c r="L584">
        <v>10</v>
      </c>
      <c r="M584">
        <v>10</v>
      </c>
      <c r="N584" t="str">
        <f t="shared" si="36"/>
        <v>Excelente</v>
      </c>
      <c r="P584" s="6" t="s">
        <v>156</v>
      </c>
      <c r="Q584" s="6" t="str">
        <f t="shared" si="39"/>
        <v>66-90</v>
      </c>
      <c r="R584" s="6" t="s">
        <v>159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 t="shared" si="37"/>
        <v>jueves</v>
      </c>
      <c r="E585" s="1" t="str">
        <f t="shared" si="38"/>
        <v>noviembre</v>
      </c>
      <c r="F585" t="s">
        <v>12</v>
      </c>
      <c r="G585" t="s">
        <v>15</v>
      </c>
      <c r="H585" t="s">
        <v>17</v>
      </c>
      <c r="I585">
        <v>10</v>
      </c>
      <c r="J585">
        <v>10</v>
      </c>
      <c r="K585">
        <v>10</v>
      </c>
      <c r="L585">
        <v>10</v>
      </c>
      <c r="M585">
        <v>10</v>
      </c>
      <c r="N585" t="str">
        <f t="shared" ref="N585:N648" si="40">IF(M585&lt;=2, "Muy poco", IF(M585&lt;=4, "Poco", IF(M585&lt;=6, "Regular",IF(M585&lt;=8, "Bien", "Excelente"))))</f>
        <v>Excelente</v>
      </c>
      <c r="P585" s="6" t="s">
        <v>153</v>
      </c>
      <c r="Q585" s="6" t="str">
        <f t="shared" si="39"/>
        <v>41-65</v>
      </c>
      <c r="R585" s="6" t="s">
        <v>158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 t="shared" si="37"/>
        <v>jueves</v>
      </c>
      <c r="E586" s="1" t="str">
        <f t="shared" si="38"/>
        <v>noviembre</v>
      </c>
      <c r="F586" t="s">
        <v>12</v>
      </c>
      <c r="G586" t="s">
        <v>15</v>
      </c>
      <c r="H586" t="s">
        <v>17</v>
      </c>
      <c r="I586">
        <v>9</v>
      </c>
      <c r="J586">
        <v>10</v>
      </c>
      <c r="K586">
        <v>9</v>
      </c>
      <c r="L586">
        <v>10</v>
      </c>
      <c r="M586">
        <v>10</v>
      </c>
      <c r="N586" t="str">
        <f t="shared" si="40"/>
        <v>Excelente</v>
      </c>
      <c r="P586" s="6" t="s">
        <v>156</v>
      </c>
      <c r="Q586" s="6" t="str">
        <f t="shared" si="39"/>
        <v>66-90</v>
      </c>
      <c r="R586" s="6" t="s">
        <v>159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 t="shared" si="37"/>
        <v>jueves</v>
      </c>
      <c r="E587" s="1" t="str">
        <f t="shared" si="38"/>
        <v>noviembre</v>
      </c>
      <c r="F587" t="s">
        <v>12</v>
      </c>
      <c r="G587" t="s">
        <v>15</v>
      </c>
      <c r="H587" t="s">
        <v>17</v>
      </c>
      <c r="I587">
        <v>10</v>
      </c>
      <c r="J587">
        <v>8</v>
      </c>
      <c r="K587">
        <v>10</v>
      </c>
      <c r="L587">
        <v>10</v>
      </c>
      <c r="M587">
        <v>10</v>
      </c>
      <c r="N587" t="str">
        <f t="shared" si="40"/>
        <v>Excelente</v>
      </c>
      <c r="P587" s="6" t="s">
        <v>153</v>
      </c>
      <c r="Q587" s="6" t="str">
        <f t="shared" si="39"/>
        <v>41-65</v>
      </c>
      <c r="R587" s="6" t="s">
        <v>159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 t="shared" si="37"/>
        <v>jueves</v>
      </c>
      <c r="E588" s="1" t="str">
        <f t="shared" si="38"/>
        <v>noviembre</v>
      </c>
      <c r="F588" t="s">
        <v>12</v>
      </c>
      <c r="G588" t="s">
        <v>15</v>
      </c>
      <c r="H588" t="s">
        <v>17</v>
      </c>
      <c r="I588">
        <v>10</v>
      </c>
      <c r="J588">
        <v>10</v>
      </c>
      <c r="K588">
        <v>10</v>
      </c>
      <c r="L588">
        <v>10</v>
      </c>
      <c r="M588">
        <v>10</v>
      </c>
      <c r="N588" t="str">
        <f t="shared" si="40"/>
        <v>Excelente</v>
      </c>
      <c r="P588" s="6" t="s">
        <v>153</v>
      </c>
      <c r="Q588" s="6" t="str">
        <f t="shared" si="39"/>
        <v>41-65</v>
      </c>
      <c r="R588" s="6" t="s">
        <v>159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 t="shared" si="37"/>
        <v>jueves</v>
      </c>
      <c r="E589" s="1" t="str">
        <f t="shared" si="38"/>
        <v>noviembre</v>
      </c>
      <c r="F589" t="s">
        <v>12</v>
      </c>
      <c r="G589" t="s">
        <v>15</v>
      </c>
      <c r="H589" t="s">
        <v>17</v>
      </c>
      <c r="I589">
        <v>10</v>
      </c>
      <c r="J589">
        <v>10</v>
      </c>
      <c r="K589">
        <v>10</v>
      </c>
      <c r="L589">
        <v>10</v>
      </c>
      <c r="M589">
        <v>10</v>
      </c>
      <c r="N589" t="str">
        <f t="shared" si="40"/>
        <v>Excelente</v>
      </c>
      <c r="P589" s="6" t="s">
        <v>153</v>
      </c>
      <c r="Q589" s="6" t="str">
        <f t="shared" si="39"/>
        <v>41-65</v>
      </c>
      <c r="R589" s="6" t="s">
        <v>158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 t="shared" si="37"/>
        <v>jueves</v>
      </c>
      <c r="E590" s="1" t="str">
        <f t="shared" si="38"/>
        <v>noviembre</v>
      </c>
      <c r="F590" t="s">
        <v>12</v>
      </c>
      <c r="G590" t="s">
        <v>15</v>
      </c>
      <c r="H590" t="s">
        <v>17</v>
      </c>
      <c r="I590">
        <v>10</v>
      </c>
      <c r="J590">
        <v>10</v>
      </c>
      <c r="K590">
        <v>10</v>
      </c>
      <c r="L590">
        <v>10</v>
      </c>
      <c r="M590">
        <v>10</v>
      </c>
      <c r="N590" t="str">
        <f t="shared" si="40"/>
        <v>Excelente</v>
      </c>
      <c r="P590" s="6" t="s">
        <v>153</v>
      </c>
      <c r="Q590" s="6" t="str">
        <f t="shared" si="39"/>
        <v>41-65</v>
      </c>
      <c r="R590" s="6" t="s">
        <v>158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 t="shared" si="37"/>
        <v>jueves</v>
      </c>
      <c r="E591" s="1" t="str">
        <f t="shared" si="38"/>
        <v>noviembre</v>
      </c>
      <c r="F591" t="s">
        <v>12</v>
      </c>
      <c r="G591" t="s">
        <v>15</v>
      </c>
      <c r="H591" t="s">
        <v>17</v>
      </c>
      <c r="I591">
        <v>10</v>
      </c>
      <c r="J591">
        <v>10</v>
      </c>
      <c r="K591">
        <v>10</v>
      </c>
      <c r="L591">
        <v>10</v>
      </c>
      <c r="M591">
        <v>10</v>
      </c>
      <c r="N591" t="str">
        <f t="shared" si="40"/>
        <v>Excelente</v>
      </c>
      <c r="P591" s="6" t="s">
        <v>153</v>
      </c>
      <c r="Q591" s="6" t="str">
        <f t="shared" si="39"/>
        <v>41-65</v>
      </c>
      <c r="R591" s="6" t="s">
        <v>158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 t="shared" si="37"/>
        <v>jueves</v>
      </c>
      <c r="E592" s="1" t="str">
        <f t="shared" si="38"/>
        <v>noviembre</v>
      </c>
      <c r="F592" t="s">
        <v>12</v>
      </c>
      <c r="G592" t="s">
        <v>15</v>
      </c>
      <c r="H592" t="s">
        <v>17</v>
      </c>
      <c r="I592">
        <v>10</v>
      </c>
      <c r="J592">
        <v>10</v>
      </c>
      <c r="K592">
        <v>10</v>
      </c>
      <c r="L592">
        <v>10</v>
      </c>
      <c r="M592">
        <v>10</v>
      </c>
      <c r="N592" t="str">
        <f t="shared" si="40"/>
        <v>Excelente</v>
      </c>
      <c r="P592" s="6" t="s">
        <v>153</v>
      </c>
      <c r="Q592" s="6" t="str">
        <f t="shared" si="39"/>
        <v>41-65</v>
      </c>
      <c r="R592" s="6" t="s">
        <v>158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 t="shared" si="37"/>
        <v>jueves</v>
      </c>
      <c r="E593" s="1" t="str">
        <f t="shared" si="38"/>
        <v>noviembre</v>
      </c>
      <c r="F593" t="s">
        <v>12</v>
      </c>
      <c r="G593" t="s">
        <v>15</v>
      </c>
      <c r="H593" t="s">
        <v>17</v>
      </c>
      <c r="I593">
        <v>10</v>
      </c>
      <c r="J593">
        <v>10</v>
      </c>
      <c r="K593">
        <v>10</v>
      </c>
      <c r="L593">
        <v>9</v>
      </c>
      <c r="M593">
        <v>10</v>
      </c>
      <c r="N593" t="str">
        <f t="shared" si="40"/>
        <v>Excelente</v>
      </c>
      <c r="P593" s="6" t="s">
        <v>156</v>
      </c>
      <c r="Q593" s="6" t="str">
        <f t="shared" si="39"/>
        <v>66-90</v>
      </c>
      <c r="R593" s="6" t="s">
        <v>158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 t="shared" si="37"/>
        <v>jueves</v>
      </c>
      <c r="E594" s="1" t="str">
        <f t="shared" si="38"/>
        <v>noviembre</v>
      </c>
      <c r="F594" t="s">
        <v>12</v>
      </c>
      <c r="G594" t="s">
        <v>15</v>
      </c>
      <c r="H594" t="s">
        <v>17</v>
      </c>
      <c r="I594">
        <v>10</v>
      </c>
      <c r="J594">
        <v>10</v>
      </c>
      <c r="K594">
        <v>10</v>
      </c>
      <c r="L594">
        <v>10</v>
      </c>
      <c r="M594">
        <v>10</v>
      </c>
      <c r="N594" t="str">
        <f t="shared" si="40"/>
        <v>Excelente</v>
      </c>
      <c r="P594" s="6" t="s">
        <v>153</v>
      </c>
      <c r="Q594" s="6" t="str">
        <f t="shared" si="39"/>
        <v>41-65</v>
      </c>
      <c r="R594" s="6" t="s">
        <v>159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 t="shared" si="37"/>
        <v>jueves</v>
      </c>
      <c r="E595" s="1" t="str">
        <f t="shared" si="38"/>
        <v>noviembre</v>
      </c>
      <c r="F595" t="s">
        <v>12</v>
      </c>
      <c r="G595" t="s">
        <v>15</v>
      </c>
      <c r="H595" t="s">
        <v>17</v>
      </c>
      <c r="I595">
        <v>10</v>
      </c>
      <c r="J595">
        <v>10</v>
      </c>
      <c r="K595">
        <v>10</v>
      </c>
      <c r="L595">
        <v>10</v>
      </c>
      <c r="M595">
        <v>10</v>
      </c>
      <c r="N595" t="str">
        <f t="shared" si="40"/>
        <v>Excelente</v>
      </c>
      <c r="P595" s="6" t="s">
        <v>155</v>
      </c>
      <c r="Q595" s="6" t="str">
        <f t="shared" si="39"/>
        <v>26-40</v>
      </c>
      <c r="R595" s="6" t="s">
        <v>164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 t="shared" si="37"/>
        <v>jueves</v>
      </c>
      <c r="E596" s="1" t="str">
        <f t="shared" si="38"/>
        <v>noviembre</v>
      </c>
      <c r="F596" t="s">
        <v>12</v>
      </c>
      <c r="G596" t="s">
        <v>15</v>
      </c>
      <c r="H596" t="s">
        <v>17</v>
      </c>
      <c r="I596">
        <v>9</v>
      </c>
      <c r="J596">
        <v>8</v>
      </c>
      <c r="K596">
        <v>9</v>
      </c>
      <c r="L596">
        <v>8</v>
      </c>
      <c r="M596">
        <v>8</v>
      </c>
      <c r="N596" t="str">
        <f t="shared" si="40"/>
        <v>Bien</v>
      </c>
      <c r="P596" s="6" t="s">
        <v>153</v>
      </c>
      <c r="Q596" s="6" t="str">
        <f t="shared" si="39"/>
        <v>41-65</v>
      </c>
      <c r="R596" s="6" t="s">
        <v>158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 t="shared" si="37"/>
        <v>jueves</v>
      </c>
      <c r="E597" s="1" t="str">
        <f t="shared" si="38"/>
        <v>noviembre</v>
      </c>
      <c r="F597" t="s">
        <v>12</v>
      </c>
      <c r="G597" t="s">
        <v>15</v>
      </c>
      <c r="H597" t="s">
        <v>17</v>
      </c>
      <c r="I597">
        <v>9</v>
      </c>
      <c r="J597">
        <v>10</v>
      </c>
      <c r="K597">
        <v>10</v>
      </c>
      <c r="L597">
        <v>9</v>
      </c>
      <c r="M597">
        <v>10</v>
      </c>
      <c r="N597" t="str">
        <f t="shared" si="40"/>
        <v>Excelente</v>
      </c>
      <c r="P597" s="6" t="s">
        <v>154</v>
      </c>
      <c r="Q597" s="6" t="str">
        <f t="shared" si="39"/>
        <v>19-25</v>
      </c>
      <c r="R597" s="6" t="s">
        <v>158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 t="shared" si="37"/>
        <v>jueves</v>
      </c>
      <c r="E598" s="1" t="str">
        <f t="shared" si="38"/>
        <v>noviembre</v>
      </c>
      <c r="F598" t="s">
        <v>12</v>
      </c>
      <c r="G598" t="s">
        <v>15</v>
      </c>
      <c r="H598" t="s">
        <v>17</v>
      </c>
      <c r="I598">
        <v>10</v>
      </c>
      <c r="J598">
        <v>10</v>
      </c>
      <c r="K598">
        <v>10</v>
      </c>
      <c r="L598">
        <v>8</v>
      </c>
      <c r="M598">
        <v>8</v>
      </c>
      <c r="N598" t="str">
        <f t="shared" si="40"/>
        <v>Bien</v>
      </c>
      <c r="P598" s="6" t="s">
        <v>156</v>
      </c>
      <c r="Q598" s="6" t="str">
        <f t="shared" si="39"/>
        <v>66-90</v>
      </c>
      <c r="R598" s="6" t="s">
        <v>158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 t="shared" si="37"/>
        <v>jueves</v>
      </c>
      <c r="E599" s="1" t="str">
        <f t="shared" si="38"/>
        <v>noviembre</v>
      </c>
      <c r="F599" t="s">
        <v>12</v>
      </c>
      <c r="G599" t="s">
        <v>15</v>
      </c>
      <c r="H599" t="s">
        <v>17</v>
      </c>
      <c r="I599">
        <v>10</v>
      </c>
      <c r="J599">
        <v>10</v>
      </c>
      <c r="K599">
        <v>10</v>
      </c>
      <c r="L599">
        <v>10</v>
      </c>
      <c r="M599">
        <v>10</v>
      </c>
      <c r="N599" t="str">
        <f t="shared" si="40"/>
        <v>Excelente</v>
      </c>
      <c r="P599" s="6" t="s">
        <v>153</v>
      </c>
      <c r="Q599" s="6" t="str">
        <f t="shared" si="39"/>
        <v>41-65</v>
      </c>
      <c r="R599" s="6" t="s">
        <v>158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 t="shared" si="37"/>
        <v>jueves</v>
      </c>
      <c r="E600" s="1" t="str">
        <f t="shared" si="38"/>
        <v>noviembre</v>
      </c>
      <c r="F600" t="s">
        <v>12</v>
      </c>
      <c r="G600" t="s">
        <v>15</v>
      </c>
      <c r="H600" t="s">
        <v>17</v>
      </c>
      <c r="I600">
        <v>9</v>
      </c>
      <c r="J600">
        <v>9</v>
      </c>
      <c r="K600">
        <v>8</v>
      </c>
      <c r="L600">
        <v>8</v>
      </c>
      <c r="M600">
        <v>8</v>
      </c>
      <c r="N600" t="str">
        <f t="shared" si="40"/>
        <v>Bien</v>
      </c>
      <c r="P600" s="6" t="s">
        <v>153</v>
      </c>
      <c r="Q600" s="6" t="str">
        <f t="shared" si="39"/>
        <v>41-65</v>
      </c>
      <c r="R600" s="6" t="s">
        <v>158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 t="shared" si="37"/>
        <v>jueves</v>
      </c>
      <c r="E601" s="1" t="str">
        <f t="shared" si="38"/>
        <v>noviembre</v>
      </c>
      <c r="F601" t="s">
        <v>12</v>
      </c>
      <c r="G601" t="s">
        <v>15</v>
      </c>
      <c r="H601" t="s">
        <v>17</v>
      </c>
      <c r="I601">
        <v>10</v>
      </c>
      <c r="J601">
        <v>10</v>
      </c>
      <c r="K601">
        <v>10</v>
      </c>
      <c r="L601">
        <v>10</v>
      </c>
      <c r="M601">
        <v>10</v>
      </c>
      <c r="N601" t="str">
        <f t="shared" si="40"/>
        <v>Excelente</v>
      </c>
      <c r="P601" s="6" t="s">
        <v>153</v>
      </c>
      <c r="Q601" s="6" t="str">
        <f t="shared" si="39"/>
        <v>41-65</v>
      </c>
      <c r="R601" s="6" t="s">
        <v>158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 t="shared" si="37"/>
        <v>jueves</v>
      </c>
      <c r="E602" s="1" t="str">
        <f t="shared" si="38"/>
        <v>noviembre</v>
      </c>
      <c r="F602" t="s">
        <v>12</v>
      </c>
      <c r="G602" t="s">
        <v>15</v>
      </c>
      <c r="H602" t="s">
        <v>17</v>
      </c>
      <c r="I602">
        <v>10</v>
      </c>
      <c r="J602">
        <v>10</v>
      </c>
      <c r="K602">
        <v>10</v>
      </c>
      <c r="L602">
        <v>9</v>
      </c>
      <c r="M602">
        <v>10</v>
      </c>
      <c r="N602" t="str">
        <f t="shared" si="40"/>
        <v>Excelente</v>
      </c>
      <c r="P602" s="6" t="s">
        <v>153</v>
      </c>
      <c r="Q602" s="6" t="str">
        <f t="shared" si="39"/>
        <v>41-65</v>
      </c>
      <c r="R602" s="6" t="s">
        <v>158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 t="shared" si="37"/>
        <v>jueves</v>
      </c>
      <c r="E603" s="1" t="str">
        <f t="shared" si="38"/>
        <v>noviembre</v>
      </c>
      <c r="F603" t="s">
        <v>12</v>
      </c>
      <c r="G603" t="s">
        <v>15</v>
      </c>
      <c r="H603" t="s">
        <v>17</v>
      </c>
      <c r="I603">
        <v>7</v>
      </c>
      <c r="J603">
        <v>9</v>
      </c>
      <c r="K603">
        <v>9</v>
      </c>
      <c r="L603">
        <v>8</v>
      </c>
      <c r="M603">
        <v>8</v>
      </c>
      <c r="N603" t="str">
        <f t="shared" si="40"/>
        <v>Bien</v>
      </c>
      <c r="P603" s="6" t="s">
        <v>153</v>
      </c>
      <c r="Q603" s="6" t="str">
        <f t="shared" si="39"/>
        <v>41-65</v>
      </c>
      <c r="R603" s="6" t="s">
        <v>158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 t="shared" si="37"/>
        <v>jueves</v>
      </c>
      <c r="E604" s="1" t="str">
        <f t="shared" si="38"/>
        <v>noviembre</v>
      </c>
      <c r="F604" t="s">
        <v>12</v>
      </c>
      <c r="G604" t="s">
        <v>15</v>
      </c>
      <c r="H604" t="s">
        <v>17</v>
      </c>
      <c r="I604">
        <v>10</v>
      </c>
      <c r="J604">
        <v>10</v>
      </c>
      <c r="K604">
        <v>10</v>
      </c>
      <c r="L604">
        <v>10</v>
      </c>
      <c r="M604">
        <v>10</v>
      </c>
      <c r="N604" t="str">
        <f t="shared" si="40"/>
        <v>Excelente</v>
      </c>
      <c r="P604" s="6" t="s">
        <v>156</v>
      </c>
      <c r="Q604" s="6" t="str">
        <f t="shared" si="39"/>
        <v>66-90</v>
      </c>
      <c r="R604" s="6" t="s">
        <v>159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 t="shared" si="37"/>
        <v>jueves</v>
      </c>
      <c r="E605" s="1" t="str">
        <f t="shared" si="38"/>
        <v>noviembre</v>
      </c>
      <c r="F605" t="s">
        <v>12</v>
      </c>
      <c r="G605" t="s">
        <v>15</v>
      </c>
      <c r="H605" t="s">
        <v>17</v>
      </c>
      <c r="I605">
        <v>10</v>
      </c>
      <c r="J605">
        <v>10</v>
      </c>
      <c r="K605">
        <v>10</v>
      </c>
      <c r="L605">
        <v>10</v>
      </c>
      <c r="M605">
        <v>10</v>
      </c>
      <c r="N605" t="str">
        <f t="shared" si="40"/>
        <v>Excelente</v>
      </c>
      <c r="P605" s="6" t="s">
        <v>153</v>
      </c>
      <c r="Q605" s="6" t="str">
        <f t="shared" si="39"/>
        <v>41-65</v>
      </c>
      <c r="R605" s="6" t="s">
        <v>158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 t="shared" si="37"/>
        <v>jueves</v>
      </c>
      <c r="E606" s="1" t="str">
        <f t="shared" si="38"/>
        <v>noviembre</v>
      </c>
      <c r="F606" t="s">
        <v>12</v>
      </c>
      <c r="G606" t="s">
        <v>15</v>
      </c>
      <c r="H606" t="s">
        <v>17</v>
      </c>
      <c r="I606">
        <v>9</v>
      </c>
      <c r="J606">
        <v>9</v>
      </c>
      <c r="K606">
        <v>9</v>
      </c>
      <c r="L606">
        <v>9</v>
      </c>
      <c r="M606">
        <v>9</v>
      </c>
      <c r="N606" t="str">
        <f t="shared" si="40"/>
        <v>Excelente</v>
      </c>
      <c r="P606" s="6" t="s">
        <v>153</v>
      </c>
      <c r="Q606" s="6" t="str">
        <f t="shared" si="39"/>
        <v>41-65</v>
      </c>
      <c r="R606" s="6" t="s">
        <v>158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 t="shared" si="37"/>
        <v>jueves</v>
      </c>
      <c r="E607" s="1" t="str">
        <f t="shared" si="38"/>
        <v>noviembre</v>
      </c>
      <c r="F607" t="s">
        <v>12</v>
      </c>
      <c r="G607" t="s">
        <v>15</v>
      </c>
      <c r="H607" t="s">
        <v>17</v>
      </c>
      <c r="I607">
        <v>10</v>
      </c>
      <c r="J607">
        <v>10</v>
      </c>
      <c r="K607">
        <v>10</v>
      </c>
      <c r="L607">
        <v>10</v>
      </c>
      <c r="M607">
        <v>10</v>
      </c>
      <c r="N607" t="str">
        <f t="shared" si="40"/>
        <v>Excelente</v>
      </c>
      <c r="P607" s="6" t="s">
        <v>153</v>
      </c>
      <c r="Q607" s="6" t="str">
        <f t="shared" si="39"/>
        <v>41-65</v>
      </c>
      <c r="R607" s="6" t="s">
        <v>158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 t="shared" si="37"/>
        <v>jueves</v>
      </c>
      <c r="E608" s="1" t="str">
        <f t="shared" si="38"/>
        <v>noviembre</v>
      </c>
      <c r="F608" t="s">
        <v>12</v>
      </c>
      <c r="G608" t="s">
        <v>15</v>
      </c>
      <c r="H608" t="s">
        <v>17</v>
      </c>
      <c r="I608">
        <v>10</v>
      </c>
      <c r="J608">
        <v>10</v>
      </c>
      <c r="K608">
        <v>10</v>
      </c>
      <c r="L608">
        <v>10</v>
      </c>
      <c r="M608">
        <v>10</v>
      </c>
      <c r="N608" t="str">
        <f t="shared" si="40"/>
        <v>Excelente</v>
      </c>
      <c r="P608" s="6" t="s">
        <v>157</v>
      </c>
      <c r="Q608" s="6" t="str">
        <f t="shared" si="39"/>
        <v>0-18</v>
      </c>
      <c r="R608" s="6" t="s">
        <v>158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 t="shared" si="37"/>
        <v>jueves</v>
      </c>
      <c r="E609" s="1" t="str">
        <f t="shared" si="38"/>
        <v>noviembre</v>
      </c>
      <c r="F609" t="s">
        <v>12</v>
      </c>
      <c r="G609" t="s">
        <v>15</v>
      </c>
      <c r="H609" t="s">
        <v>17</v>
      </c>
      <c r="I609">
        <v>9</v>
      </c>
      <c r="J609">
        <v>9</v>
      </c>
      <c r="K609">
        <v>9</v>
      </c>
      <c r="L609">
        <v>10</v>
      </c>
      <c r="M609">
        <v>10</v>
      </c>
      <c r="N609" t="str">
        <f t="shared" si="40"/>
        <v>Excelente</v>
      </c>
      <c r="P609" s="6" t="s">
        <v>153</v>
      </c>
      <c r="Q609" s="6" t="str">
        <f t="shared" si="39"/>
        <v>41-65</v>
      </c>
      <c r="R609" s="6" t="s">
        <v>158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 t="shared" si="37"/>
        <v>jueves</v>
      </c>
      <c r="E610" s="1" t="str">
        <f t="shared" si="38"/>
        <v>noviembre</v>
      </c>
      <c r="F610" t="s">
        <v>12</v>
      </c>
      <c r="G610" t="s">
        <v>15</v>
      </c>
      <c r="H610" t="s">
        <v>17</v>
      </c>
      <c r="I610">
        <v>10</v>
      </c>
      <c r="J610">
        <v>10</v>
      </c>
      <c r="K610">
        <v>10</v>
      </c>
      <c r="L610">
        <v>9</v>
      </c>
      <c r="M610">
        <v>9</v>
      </c>
      <c r="N610" t="str">
        <f t="shared" si="40"/>
        <v>Excelente</v>
      </c>
      <c r="P610" s="6" t="s">
        <v>153</v>
      </c>
      <c r="Q610" s="6" t="str">
        <f t="shared" si="39"/>
        <v>41-65</v>
      </c>
      <c r="R610" s="6" t="s">
        <v>158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 t="shared" si="37"/>
        <v>jueves</v>
      </c>
      <c r="E611" s="1" t="str">
        <f t="shared" si="38"/>
        <v>noviembre</v>
      </c>
      <c r="F611" t="s">
        <v>12</v>
      </c>
      <c r="G611" t="s">
        <v>15</v>
      </c>
      <c r="H611" t="s">
        <v>17</v>
      </c>
      <c r="I611">
        <v>7</v>
      </c>
      <c r="J611">
        <v>10</v>
      </c>
      <c r="K611">
        <v>10</v>
      </c>
      <c r="L611">
        <v>9</v>
      </c>
      <c r="M611">
        <v>10</v>
      </c>
      <c r="N611" t="str">
        <f t="shared" si="40"/>
        <v>Excelente</v>
      </c>
      <c r="O611" t="s">
        <v>44</v>
      </c>
      <c r="P611" s="6" t="s">
        <v>153</v>
      </c>
      <c r="Q611" s="6" t="str">
        <f t="shared" si="39"/>
        <v>41-65</v>
      </c>
      <c r="R611" s="6" t="s">
        <v>159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 t="shared" si="37"/>
        <v>jueves</v>
      </c>
      <c r="E612" s="1" t="str">
        <f t="shared" si="38"/>
        <v>noviembre</v>
      </c>
      <c r="F612" t="s">
        <v>12</v>
      </c>
      <c r="G612" t="s">
        <v>15</v>
      </c>
      <c r="H612" t="s">
        <v>17</v>
      </c>
      <c r="I612">
        <v>10</v>
      </c>
      <c r="J612">
        <v>10</v>
      </c>
      <c r="K612">
        <v>10</v>
      </c>
      <c r="L612">
        <v>10</v>
      </c>
      <c r="M612">
        <v>10</v>
      </c>
      <c r="N612" t="str">
        <f t="shared" si="40"/>
        <v>Excelente</v>
      </c>
      <c r="P612" s="6" t="s">
        <v>155</v>
      </c>
      <c r="Q612" s="6" t="str">
        <f t="shared" si="39"/>
        <v>26-40</v>
      </c>
      <c r="R612" s="6" t="s">
        <v>158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 t="shared" si="37"/>
        <v>jueves</v>
      </c>
      <c r="E613" s="1" t="str">
        <f t="shared" si="38"/>
        <v>noviembre</v>
      </c>
      <c r="F613" t="s">
        <v>12</v>
      </c>
      <c r="G613" t="s">
        <v>15</v>
      </c>
      <c r="H613" t="s">
        <v>17</v>
      </c>
      <c r="I613">
        <v>9</v>
      </c>
      <c r="J613">
        <v>10</v>
      </c>
      <c r="K613">
        <v>9</v>
      </c>
      <c r="L613">
        <v>9</v>
      </c>
      <c r="M613">
        <v>9</v>
      </c>
      <c r="N613" t="str">
        <f t="shared" si="40"/>
        <v>Excelente</v>
      </c>
      <c r="P613" s="6" t="s">
        <v>154</v>
      </c>
      <c r="Q613" s="6" t="str">
        <f t="shared" si="39"/>
        <v>19-25</v>
      </c>
      <c r="R613" s="6" t="s">
        <v>159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 t="shared" si="37"/>
        <v>jueves</v>
      </c>
      <c r="E614" s="1" t="str">
        <f t="shared" si="38"/>
        <v>noviembre</v>
      </c>
      <c r="F614" t="s">
        <v>12</v>
      </c>
      <c r="G614" t="s">
        <v>15</v>
      </c>
      <c r="H614" t="s">
        <v>17</v>
      </c>
      <c r="I614">
        <v>10</v>
      </c>
      <c r="J614">
        <v>5</v>
      </c>
      <c r="K614">
        <v>10</v>
      </c>
      <c r="L614">
        <v>10</v>
      </c>
      <c r="M614">
        <v>10</v>
      </c>
      <c r="N614" t="str">
        <f t="shared" si="40"/>
        <v>Excelente</v>
      </c>
      <c r="O614" t="s">
        <v>45</v>
      </c>
      <c r="P614" s="6" t="s">
        <v>155</v>
      </c>
      <c r="Q614" s="6" t="str">
        <f t="shared" si="39"/>
        <v>26-40</v>
      </c>
      <c r="R614" s="6" t="s">
        <v>158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 t="shared" si="37"/>
        <v>jueves</v>
      </c>
      <c r="E615" s="1" t="str">
        <f t="shared" si="38"/>
        <v>noviembre</v>
      </c>
      <c r="F615" t="s">
        <v>12</v>
      </c>
      <c r="G615" t="s">
        <v>15</v>
      </c>
      <c r="H615" t="s">
        <v>17</v>
      </c>
      <c r="I615">
        <v>10</v>
      </c>
      <c r="J615">
        <v>10</v>
      </c>
      <c r="K615">
        <v>10</v>
      </c>
      <c r="L615">
        <v>10</v>
      </c>
      <c r="M615">
        <v>10</v>
      </c>
      <c r="N615" t="str">
        <f t="shared" si="40"/>
        <v>Excelente</v>
      </c>
      <c r="P615" s="6" t="s">
        <v>153</v>
      </c>
      <c r="Q615" s="6" t="str">
        <f t="shared" si="39"/>
        <v>41-65</v>
      </c>
      <c r="R615" s="6" t="s">
        <v>158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 t="shared" si="37"/>
        <v>jueves</v>
      </c>
      <c r="E616" s="1" t="str">
        <f t="shared" si="38"/>
        <v>noviembre</v>
      </c>
      <c r="F616" t="s">
        <v>12</v>
      </c>
      <c r="G616" t="s">
        <v>15</v>
      </c>
      <c r="H616" t="s">
        <v>17</v>
      </c>
      <c r="I616">
        <v>10</v>
      </c>
      <c r="J616">
        <v>10</v>
      </c>
      <c r="K616">
        <v>10</v>
      </c>
      <c r="L616">
        <v>10</v>
      </c>
      <c r="M616">
        <v>10</v>
      </c>
      <c r="N616" t="str">
        <f t="shared" si="40"/>
        <v>Excelente</v>
      </c>
      <c r="P616" s="6" t="s">
        <v>153</v>
      </c>
      <c r="Q616" s="6" t="str">
        <f t="shared" si="39"/>
        <v>41-65</v>
      </c>
      <c r="R616" s="6" t="s">
        <v>158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 t="shared" si="37"/>
        <v>jueves</v>
      </c>
      <c r="E617" s="1" t="str">
        <f t="shared" si="38"/>
        <v>noviembre</v>
      </c>
      <c r="F617" t="s">
        <v>12</v>
      </c>
      <c r="G617" t="s">
        <v>15</v>
      </c>
      <c r="H617" t="s">
        <v>17</v>
      </c>
      <c r="I617">
        <v>8</v>
      </c>
      <c r="J617">
        <v>7</v>
      </c>
      <c r="K617">
        <v>9</v>
      </c>
      <c r="L617">
        <v>8</v>
      </c>
      <c r="M617">
        <v>8</v>
      </c>
      <c r="N617" t="str">
        <f t="shared" si="40"/>
        <v>Bien</v>
      </c>
      <c r="O617" t="s">
        <v>46</v>
      </c>
      <c r="P617" s="6" t="s">
        <v>156</v>
      </c>
      <c r="Q617" s="6" t="str">
        <f t="shared" si="39"/>
        <v>66-90</v>
      </c>
      <c r="R617" s="6" t="s">
        <v>159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 t="shared" si="37"/>
        <v>jueves</v>
      </c>
      <c r="E618" s="1" t="str">
        <f t="shared" si="38"/>
        <v>noviembre</v>
      </c>
      <c r="F618" t="s">
        <v>12</v>
      </c>
      <c r="G618" t="s">
        <v>15</v>
      </c>
      <c r="H618" t="s">
        <v>17</v>
      </c>
      <c r="I618">
        <v>9</v>
      </c>
      <c r="J618">
        <v>9</v>
      </c>
      <c r="K618">
        <v>9</v>
      </c>
      <c r="L618">
        <v>9</v>
      </c>
      <c r="M618">
        <v>9</v>
      </c>
      <c r="N618" t="str">
        <f t="shared" si="40"/>
        <v>Excelente</v>
      </c>
      <c r="P618" s="6" t="s">
        <v>153</v>
      </c>
      <c r="Q618" s="6" t="str">
        <f t="shared" si="39"/>
        <v>41-65</v>
      </c>
      <c r="R618" s="6" t="s">
        <v>158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 t="shared" si="37"/>
        <v>jueves</v>
      </c>
      <c r="E619" s="1" t="str">
        <f t="shared" si="38"/>
        <v>noviembre</v>
      </c>
      <c r="F619" t="s">
        <v>12</v>
      </c>
      <c r="G619" t="s">
        <v>15</v>
      </c>
      <c r="H619" t="s">
        <v>17</v>
      </c>
      <c r="I619">
        <v>8</v>
      </c>
      <c r="J619">
        <v>5</v>
      </c>
      <c r="K619">
        <v>10</v>
      </c>
      <c r="L619">
        <v>9</v>
      </c>
      <c r="M619">
        <v>8</v>
      </c>
      <c r="N619" t="str">
        <f t="shared" si="40"/>
        <v>Bien</v>
      </c>
      <c r="O619" t="s">
        <v>47</v>
      </c>
      <c r="P619" s="6" t="s">
        <v>153</v>
      </c>
      <c r="Q619" s="6" t="str">
        <f t="shared" si="39"/>
        <v>41-65</v>
      </c>
      <c r="R619" s="6" t="s">
        <v>158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 t="shared" si="37"/>
        <v>jueves</v>
      </c>
      <c r="E620" s="1" t="str">
        <f t="shared" si="38"/>
        <v>noviembre</v>
      </c>
      <c r="F620" t="s">
        <v>12</v>
      </c>
      <c r="G620" t="s">
        <v>15</v>
      </c>
      <c r="H620" t="s">
        <v>17</v>
      </c>
      <c r="I620">
        <v>10</v>
      </c>
      <c r="J620">
        <v>6</v>
      </c>
      <c r="K620">
        <v>10</v>
      </c>
      <c r="L620">
        <v>8</v>
      </c>
      <c r="M620">
        <v>8</v>
      </c>
      <c r="N620" t="str">
        <f t="shared" si="40"/>
        <v>Bien</v>
      </c>
      <c r="O620" t="s">
        <v>46</v>
      </c>
      <c r="P620" s="6" t="s">
        <v>156</v>
      </c>
      <c r="Q620" s="6" t="str">
        <f t="shared" si="39"/>
        <v>66-90</v>
      </c>
      <c r="R620" s="6" t="s">
        <v>159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 t="shared" si="37"/>
        <v>jueves</v>
      </c>
      <c r="E621" s="1" t="str">
        <f t="shared" si="38"/>
        <v>noviembre</v>
      </c>
      <c r="F621" t="s">
        <v>12</v>
      </c>
      <c r="G621" t="s">
        <v>15</v>
      </c>
      <c r="H621" t="s">
        <v>17</v>
      </c>
      <c r="I621">
        <v>9</v>
      </c>
      <c r="J621">
        <v>8</v>
      </c>
      <c r="K621">
        <v>10</v>
      </c>
      <c r="L621">
        <v>5</v>
      </c>
      <c r="M621">
        <v>9</v>
      </c>
      <c r="N621" t="str">
        <f t="shared" si="40"/>
        <v>Excelente</v>
      </c>
      <c r="P621" s="6" t="s">
        <v>156</v>
      </c>
      <c r="Q621" s="6" t="str">
        <f t="shared" si="39"/>
        <v>66-90</v>
      </c>
      <c r="R621" s="6" t="s">
        <v>159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 t="shared" si="37"/>
        <v>jueves</v>
      </c>
      <c r="E622" s="1" t="str">
        <f t="shared" si="38"/>
        <v>noviembre</v>
      </c>
      <c r="F622" t="s">
        <v>12</v>
      </c>
      <c r="G622" t="s">
        <v>15</v>
      </c>
      <c r="H622" t="s">
        <v>17</v>
      </c>
      <c r="I622">
        <v>10</v>
      </c>
      <c r="J622">
        <v>8</v>
      </c>
      <c r="K622">
        <v>10</v>
      </c>
      <c r="L622">
        <v>9</v>
      </c>
      <c r="M622">
        <v>9</v>
      </c>
      <c r="N622" t="str">
        <f t="shared" si="40"/>
        <v>Excelente</v>
      </c>
      <c r="O622" t="s">
        <v>48</v>
      </c>
      <c r="P622" s="6" t="s">
        <v>156</v>
      </c>
      <c r="Q622" s="6" t="str">
        <f t="shared" si="39"/>
        <v>66-90</v>
      </c>
      <c r="R622" s="6" t="s">
        <v>159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 t="shared" si="37"/>
        <v>viernes</v>
      </c>
      <c r="E623" s="1" t="str">
        <f t="shared" si="38"/>
        <v>noviembre</v>
      </c>
      <c r="F623" t="s">
        <v>12</v>
      </c>
      <c r="G623" t="s">
        <v>15</v>
      </c>
      <c r="H623" t="s">
        <v>17</v>
      </c>
      <c r="I623">
        <v>10</v>
      </c>
      <c r="J623">
        <v>10</v>
      </c>
      <c r="K623">
        <v>10</v>
      </c>
      <c r="L623">
        <v>10</v>
      </c>
      <c r="M623">
        <v>10</v>
      </c>
      <c r="N623" t="str">
        <f t="shared" si="40"/>
        <v>Excelente</v>
      </c>
      <c r="P623" s="6" t="s">
        <v>153</v>
      </c>
      <c r="Q623" s="6" t="str">
        <f t="shared" si="39"/>
        <v>41-65</v>
      </c>
      <c r="R623" s="6" t="s">
        <v>158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 t="shared" si="37"/>
        <v>viernes</v>
      </c>
      <c r="E624" s="1" t="str">
        <f t="shared" si="38"/>
        <v>noviembre</v>
      </c>
      <c r="F624" t="s">
        <v>12</v>
      </c>
      <c r="G624" t="s">
        <v>15</v>
      </c>
      <c r="H624" t="s">
        <v>17</v>
      </c>
      <c r="I624">
        <v>10</v>
      </c>
      <c r="J624">
        <v>10</v>
      </c>
      <c r="K624">
        <v>10</v>
      </c>
      <c r="L624">
        <v>10</v>
      </c>
      <c r="M624">
        <v>10</v>
      </c>
      <c r="N624" t="str">
        <f t="shared" si="40"/>
        <v>Excelente</v>
      </c>
      <c r="O624" t="s">
        <v>49</v>
      </c>
      <c r="P624" s="6" t="s">
        <v>153</v>
      </c>
      <c r="Q624" s="6" t="str">
        <f t="shared" si="39"/>
        <v>41-65</v>
      </c>
      <c r="R624" s="6" t="s">
        <v>159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 t="shared" si="37"/>
        <v>viernes</v>
      </c>
      <c r="E625" s="1" t="str">
        <f t="shared" si="38"/>
        <v>noviembre</v>
      </c>
      <c r="F625" t="s">
        <v>12</v>
      </c>
      <c r="G625" t="s">
        <v>15</v>
      </c>
      <c r="H625" t="s">
        <v>17</v>
      </c>
      <c r="I625">
        <v>10</v>
      </c>
      <c r="J625">
        <v>9</v>
      </c>
      <c r="K625">
        <v>7</v>
      </c>
      <c r="L625">
        <v>8</v>
      </c>
      <c r="M625">
        <v>8</v>
      </c>
      <c r="N625" t="str">
        <f t="shared" si="40"/>
        <v>Bien</v>
      </c>
      <c r="O625" t="s">
        <v>50</v>
      </c>
      <c r="P625" s="6" t="s">
        <v>153</v>
      </c>
      <c r="Q625" s="6" t="str">
        <f t="shared" si="39"/>
        <v>41-65</v>
      </c>
      <c r="R625" s="6" t="s">
        <v>158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 t="shared" si="37"/>
        <v>viernes</v>
      </c>
      <c r="E626" s="1" t="str">
        <f t="shared" si="38"/>
        <v>noviembre</v>
      </c>
      <c r="F626" t="s">
        <v>12</v>
      </c>
      <c r="G626" t="s">
        <v>15</v>
      </c>
      <c r="H626" t="s">
        <v>17</v>
      </c>
      <c r="I626">
        <v>10</v>
      </c>
      <c r="J626">
        <v>10</v>
      </c>
      <c r="K626">
        <v>10</v>
      </c>
      <c r="L626">
        <v>10</v>
      </c>
      <c r="M626">
        <v>10</v>
      </c>
      <c r="N626" t="str">
        <f t="shared" si="40"/>
        <v>Excelente</v>
      </c>
      <c r="P626" s="6" t="s">
        <v>153</v>
      </c>
      <c r="Q626" s="6" t="str">
        <f t="shared" si="39"/>
        <v>41-65</v>
      </c>
      <c r="R626" s="6" t="s">
        <v>158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 t="shared" si="37"/>
        <v>viernes</v>
      </c>
      <c r="E627" s="1" t="str">
        <f t="shared" si="38"/>
        <v>noviembre</v>
      </c>
      <c r="F627" t="s">
        <v>12</v>
      </c>
      <c r="G627" t="s">
        <v>15</v>
      </c>
      <c r="H627" t="s">
        <v>17</v>
      </c>
      <c r="I627">
        <v>10</v>
      </c>
      <c r="J627">
        <v>10</v>
      </c>
      <c r="K627">
        <v>10</v>
      </c>
      <c r="L627">
        <v>10</v>
      </c>
      <c r="M627">
        <v>10</v>
      </c>
      <c r="N627" t="str">
        <f t="shared" si="40"/>
        <v>Excelente</v>
      </c>
      <c r="P627" s="6" t="s">
        <v>153</v>
      </c>
      <c r="Q627" s="6" t="str">
        <f t="shared" si="39"/>
        <v>41-65</v>
      </c>
      <c r="R627" s="6" t="s">
        <v>158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 t="shared" si="37"/>
        <v>viernes</v>
      </c>
      <c r="E628" s="1" t="str">
        <f t="shared" si="38"/>
        <v>noviembre</v>
      </c>
      <c r="F628" t="s">
        <v>12</v>
      </c>
      <c r="G628" t="s">
        <v>15</v>
      </c>
      <c r="H628" t="s">
        <v>17</v>
      </c>
      <c r="I628">
        <v>10</v>
      </c>
      <c r="J628">
        <v>10</v>
      </c>
      <c r="K628">
        <v>10</v>
      </c>
      <c r="L628">
        <v>10</v>
      </c>
      <c r="M628">
        <v>10</v>
      </c>
      <c r="N628" t="str">
        <f t="shared" si="40"/>
        <v>Excelente</v>
      </c>
      <c r="P628" s="6" t="s">
        <v>153</v>
      </c>
      <c r="Q628" s="6" t="str">
        <f t="shared" si="39"/>
        <v>41-65</v>
      </c>
      <c r="R628" s="6" t="s">
        <v>158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 t="shared" si="37"/>
        <v>viernes</v>
      </c>
      <c r="E629" s="1" t="str">
        <f t="shared" si="38"/>
        <v>noviembre</v>
      </c>
      <c r="F629" t="s">
        <v>12</v>
      </c>
      <c r="G629" t="s">
        <v>15</v>
      </c>
      <c r="H629" t="s">
        <v>17</v>
      </c>
      <c r="I629">
        <v>10</v>
      </c>
      <c r="J629">
        <v>10</v>
      </c>
      <c r="K629">
        <v>10</v>
      </c>
      <c r="L629">
        <v>10</v>
      </c>
      <c r="M629">
        <v>10</v>
      </c>
      <c r="N629" t="str">
        <f t="shared" si="40"/>
        <v>Excelente</v>
      </c>
      <c r="P629" s="6" t="s">
        <v>153</v>
      </c>
      <c r="Q629" s="6" t="str">
        <f t="shared" si="39"/>
        <v>41-65</v>
      </c>
      <c r="R629" s="6" t="s">
        <v>159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 t="shared" si="37"/>
        <v>viernes</v>
      </c>
      <c r="E630" s="1" t="str">
        <f t="shared" si="38"/>
        <v>noviembre</v>
      </c>
      <c r="F630" t="s">
        <v>12</v>
      </c>
      <c r="G630" t="s">
        <v>15</v>
      </c>
      <c r="H630" t="s">
        <v>17</v>
      </c>
      <c r="I630">
        <v>8</v>
      </c>
      <c r="J630">
        <v>7</v>
      </c>
      <c r="K630">
        <v>10</v>
      </c>
      <c r="L630">
        <v>8</v>
      </c>
      <c r="M630">
        <v>8</v>
      </c>
      <c r="N630" t="str">
        <f t="shared" si="40"/>
        <v>Bien</v>
      </c>
      <c r="O630" t="s">
        <v>51</v>
      </c>
      <c r="P630" s="6" t="s">
        <v>153</v>
      </c>
      <c r="Q630" s="6" t="str">
        <f t="shared" si="39"/>
        <v>41-65</v>
      </c>
      <c r="R630" s="6" t="s">
        <v>158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 t="shared" si="37"/>
        <v>viernes</v>
      </c>
      <c r="E631" s="1" t="str">
        <f t="shared" si="38"/>
        <v>noviembre</v>
      </c>
      <c r="F631" t="s">
        <v>12</v>
      </c>
      <c r="G631" t="s">
        <v>15</v>
      </c>
      <c r="H631" t="s">
        <v>17</v>
      </c>
      <c r="I631">
        <v>10</v>
      </c>
      <c r="J631">
        <v>10</v>
      </c>
      <c r="K631">
        <v>10</v>
      </c>
      <c r="L631">
        <v>10</v>
      </c>
      <c r="M631">
        <v>10</v>
      </c>
      <c r="N631" t="str">
        <f t="shared" si="40"/>
        <v>Excelente</v>
      </c>
      <c r="P631" s="6" t="s">
        <v>153</v>
      </c>
      <c r="Q631" s="6" t="str">
        <f t="shared" si="39"/>
        <v>41-65</v>
      </c>
      <c r="R631" s="6" t="s">
        <v>158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 t="shared" si="37"/>
        <v>viernes</v>
      </c>
      <c r="E632" s="1" t="str">
        <f t="shared" si="38"/>
        <v>noviembre</v>
      </c>
      <c r="F632" t="s">
        <v>12</v>
      </c>
      <c r="G632" t="s">
        <v>15</v>
      </c>
      <c r="H632" t="s">
        <v>17</v>
      </c>
      <c r="I632">
        <v>8</v>
      </c>
      <c r="J632">
        <v>6</v>
      </c>
      <c r="K632">
        <v>8</v>
      </c>
      <c r="L632">
        <v>7</v>
      </c>
      <c r="M632">
        <v>7</v>
      </c>
      <c r="N632" t="str">
        <f t="shared" si="40"/>
        <v>Bien</v>
      </c>
      <c r="O632" t="s">
        <v>52</v>
      </c>
      <c r="P632" s="6" t="s">
        <v>153</v>
      </c>
      <c r="Q632" s="6" t="str">
        <f t="shared" si="39"/>
        <v>41-65</v>
      </c>
      <c r="R632" s="6" t="s">
        <v>158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 t="shared" si="37"/>
        <v>viernes</v>
      </c>
      <c r="E633" s="1" t="str">
        <f t="shared" si="38"/>
        <v>noviembre</v>
      </c>
      <c r="F633" t="s">
        <v>12</v>
      </c>
      <c r="G633" t="s">
        <v>15</v>
      </c>
      <c r="H633" t="s">
        <v>17</v>
      </c>
      <c r="I633">
        <v>10</v>
      </c>
      <c r="J633">
        <v>10</v>
      </c>
      <c r="K633">
        <v>10</v>
      </c>
      <c r="L633">
        <v>10</v>
      </c>
      <c r="M633">
        <v>10</v>
      </c>
      <c r="N633" t="str">
        <f t="shared" si="40"/>
        <v>Excelente</v>
      </c>
      <c r="P633" s="6" t="s">
        <v>155</v>
      </c>
      <c r="Q633" s="6" t="str">
        <f t="shared" si="39"/>
        <v>26-40</v>
      </c>
      <c r="R633" s="6" t="s">
        <v>158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 t="shared" si="37"/>
        <v>viernes</v>
      </c>
      <c r="E634" s="1" t="str">
        <f t="shared" si="38"/>
        <v>noviembre</v>
      </c>
      <c r="F634" t="s">
        <v>12</v>
      </c>
      <c r="G634" t="s">
        <v>15</v>
      </c>
      <c r="H634" t="s">
        <v>17</v>
      </c>
      <c r="I634">
        <v>5</v>
      </c>
      <c r="J634">
        <v>6</v>
      </c>
      <c r="K634">
        <v>8</v>
      </c>
      <c r="L634">
        <v>8</v>
      </c>
      <c r="M634">
        <v>8</v>
      </c>
      <c r="N634" t="str">
        <f t="shared" si="40"/>
        <v>Bien</v>
      </c>
      <c r="P634" s="6" t="s">
        <v>153</v>
      </c>
      <c r="Q634" s="6" t="str">
        <f t="shared" si="39"/>
        <v>41-65</v>
      </c>
      <c r="R634" s="6" t="s">
        <v>158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 t="shared" si="37"/>
        <v>viernes</v>
      </c>
      <c r="E635" s="1" t="str">
        <f t="shared" si="38"/>
        <v>noviembre</v>
      </c>
      <c r="F635" t="s">
        <v>12</v>
      </c>
      <c r="G635" t="s">
        <v>15</v>
      </c>
      <c r="H635" t="s">
        <v>17</v>
      </c>
      <c r="I635">
        <v>10</v>
      </c>
      <c r="J635">
        <v>10</v>
      </c>
      <c r="K635">
        <v>10</v>
      </c>
      <c r="L635">
        <v>10</v>
      </c>
      <c r="M635">
        <v>10</v>
      </c>
      <c r="N635" t="str">
        <f t="shared" si="40"/>
        <v>Excelente</v>
      </c>
      <c r="O635" t="s">
        <v>53</v>
      </c>
      <c r="P635" s="6" t="s">
        <v>155</v>
      </c>
      <c r="Q635" s="6" t="str">
        <f t="shared" si="39"/>
        <v>26-40</v>
      </c>
      <c r="R635" s="6" t="s">
        <v>158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 t="shared" si="37"/>
        <v>viernes</v>
      </c>
      <c r="E636" s="1" t="str">
        <f t="shared" si="38"/>
        <v>noviembre</v>
      </c>
      <c r="F636" t="s">
        <v>12</v>
      </c>
      <c r="G636" t="s">
        <v>15</v>
      </c>
      <c r="H636" t="s">
        <v>17</v>
      </c>
      <c r="I636">
        <v>10</v>
      </c>
      <c r="J636">
        <v>10</v>
      </c>
      <c r="K636">
        <v>10</v>
      </c>
      <c r="L636">
        <v>10</v>
      </c>
      <c r="M636">
        <v>10</v>
      </c>
      <c r="N636" t="str">
        <f t="shared" si="40"/>
        <v>Excelente</v>
      </c>
      <c r="P636" s="6" t="s">
        <v>156</v>
      </c>
      <c r="Q636" s="6" t="str">
        <f t="shared" si="39"/>
        <v>66-90</v>
      </c>
      <c r="R636" s="6" t="s">
        <v>159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 t="shared" si="37"/>
        <v>viernes</v>
      </c>
      <c r="E637" s="1" t="str">
        <f t="shared" si="38"/>
        <v>noviembre</v>
      </c>
      <c r="F637" t="s">
        <v>12</v>
      </c>
      <c r="G637" t="s">
        <v>15</v>
      </c>
      <c r="H637" t="s">
        <v>17</v>
      </c>
      <c r="I637">
        <v>10</v>
      </c>
      <c r="J637">
        <v>10</v>
      </c>
      <c r="K637">
        <v>10</v>
      </c>
      <c r="L637">
        <v>10</v>
      </c>
      <c r="M637">
        <v>10</v>
      </c>
      <c r="N637" t="str">
        <f t="shared" si="40"/>
        <v>Excelente</v>
      </c>
      <c r="P637" s="6" t="s">
        <v>153</v>
      </c>
      <c r="Q637" s="6" t="str">
        <f t="shared" si="39"/>
        <v>41-65</v>
      </c>
      <c r="R637" s="6" t="s">
        <v>158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 t="shared" si="37"/>
        <v>viernes</v>
      </c>
      <c r="E638" s="1" t="str">
        <f t="shared" si="38"/>
        <v>noviembre</v>
      </c>
      <c r="F638" t="s">
        <v>12</v>
      </c>
      <c r="G638" t="s">
        <v>15</v>
      </c>
      <c r="H638" t="s">
        <v>17</v>
      </c>
      <c r="I638">
        <v>10</v>
      </c>
      <c r="J638">
        <v>10</v>
      </c>
      <c r="K638">
        <v>10</v>
      </c>
      <c r="L638">
        <v>10</v>
      </c>
      <c r="M638">
        <v>10</v>
      </c>
      <c r="N638" t="str">
        <f t="shared" si="40"/>
        <v>Excelente</v>
      </c>
      <c r="P638" s="6" t="s">
        <v>153</v>
      </c>
      <c r="Q638" s="6" t="str">
        <f t="shared" si="39"/>
        <v>41-65</v>
      </c>
      <c r="R638" s="6" t="s">
        <v>158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 t="shared" si="37"/>
        <v>viernes</v>
      </c>
      <c r="E639" s="1" t="str">
        <f t="shared" si="38"/>
        <v>noviembre</v>
      </c>
      <c r="F639" t="s">
        <v>13</v>
      </c>
      <c r="G639" t="s">
        <v>15</v>
      </c>
      <c r="H639" t="s">
        <v>17</v>
      </c>
      <c r="I639">
        <v>10</v>
      </c>
      <c r="J639">
        <v>10</v>
      </c>
      <c r="K639">
        <v>10</v>
      </c>
      <c r="L639">
        <v>10</v>
      </c>
      <c r="M639">
        <v>10</v>
      </c>
      <c r="N639" t="str">
        <f t="shared" si="40"/>
        <v>Excelente</v>
      </c>
      <c r="P639" s="6" t="s">
        <v>153</v>
      </c>
      <c r="Q639" s="6" t="str">
        <f t="shared" si="39"/>
        <v>41-65</v>
      </c>
      <c r="R639" s="6" t="s">
        <v>159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 t="shared" si="37"/>
        <v>viernes</v>
      </c>
      <c r="E640" s="1" t="str">
        <f t="shared" si="38"/>
        <v>noviembre</v>
      </c>
      <c r="F640" t="s">
        <v>12</v>
      </c>
      <c r="G640" t="s">
        <v>15</v>
      </c>
      <c r="H640" t="s">
        <v>17</v>
      </c>
      <c r="I640">
        <v>9</v>
      </c>
      <c r="J640">
        <v>5</v>
      </c>
      <c r="K640">
        <v>8</v>
      </c>
      <c r="L640">
        <v>8</v>
      </c>
      <c r="M640">
        <v>8</v>
      </c>
      <c r="N640" t="str">
        <f t="shared" si="40"/>
        <v>Bien</v>
      </c>
      <c r="P640" s="6" t="s">
        <v>153</v>
      </c>
      <c r="Q640" s="6" t="str">
        <f t="shared" si="39"/>
        <v>41-65</v>
      </c>
      <c r="R640" s="6" t="s">
        <v>158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 t="shared" si="37"/>
        <v>viernes</v>
      </c>
      <c r="E641" s="1" t="str">
        <f t="shared" si="38"/>
        <v>noviembre</v>
      </c>
      <c r="F641" t="s">
        <v>12</v>
      </c>
      <c r="G641" t="s">
        <v>15</v>
      </c>
      <c r="H641" t="s">
        <v>17</v>
      </c>
      <c r="I641">
        <v>10</v>
      </c>
      <c r="J641">
        <v>9</v>
      </c>
      <c r="K641">
        <v>10</v>
      </c>
      <c r="L641">
        <v>10</v>
      </c>
      <c r="M641">
        <v>10</v>
      </c>
      <c r="N641" t="str">
        <f t="shared" si="40"/>
        <v>Excelente</v>
      </c>
      <c r="P641" s="6" t="s">
        <v>157</v>
      </c>
      <c r="Q641" s="6" t="str">
        <f t="shared" si="39"/>
        <v>0-18</v>
      </c>
      <c r="R641" s="6" t="s">
        <v>158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 t="shared" ref="D642:D705" si="41">TEXT(B642, "dddd")</f>
        <v>viernes</v>
      </c>
      <c r="E642" s="1" t="str">
        <f t="shared" ref="E642:E705" si="42">TEXT(B642,"mmmm")</f>
        <v>noviembre</v>
      </c>
      <c r="F642" t="s">
        <v>12</v>
      </c>
      <c r="G642" t="s">
        <v>15</v>
      </c>
      <c r="H642" t="s">
        <v>17</v>
      </c>
      <c r="I642">
        <v>4</v>
      </c>
      <c r="J642">
        <v>7</v>
      </c>
      <c r="K642">
        <v>7</v>
      </c>
      <c r="L642">
        <v>10</v>
      </c>
      <c r="M642">
        <v>6</v>
      </c>
      <c r="N642" t="str">
        <f t="shared" si="40"/>
        <v>Regular</v>
      </c>
      <c r="O642" t="s">
        <v>54</v>
      </c>
      <c r="P642" s="6" t="s">
        <v>154</v>
      </c>
      <c r="Q642" s="6" t="str">
        <f t="shared" ref="Q642:Q705" si="43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158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 t="shared" si="41"/>
        <v>viernes</v>
      </c>
      <c r="E643" s="1" t="str">
        <f t="shared" si="42"/>
        <v>noviembre</v>
      </c>
      <c r="F643" t="s">
        <v>12</v>
      </c>
      <c r="G643" t="s">
        <v>15</v>
      </c>
      <c r="H643" t="s">
        <v>17</v>
      </c>
      <c r="I643">
        <v>10</v>
      </c>
      <c r="J643">
        <v>10</v>
      </c>
      <c r="K643">
        <v>10</v>
      </c>
      <c r="L643">
        <v>10</v>
      </c>
      <c r="M643">
        <v>10</v>
      </c>
      <c r="N643" t="str">
        <f t="shared" si="40"/>
        <v>Excelente</v>
      </c>
      <c r="O643" t="s">
        <v>55</v>
      </c>
      <c r="P643" s="6" t="s">
        <v>156</v>
      </c>
      <c r="Q643" s="6" t="str">
        <f t="shared" si="43"/>
        <v>66-90</v>
      </c>
      <c r="R643" s="6" t="s">
        <v>158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 t="shared" si="41"/>
        <v>viernes</v>
      </c>
      <c r="E644" s="1" t="str">
        <f t="shared" si="42"/>
        <v>noviembre</v>
      </c>
      <c r="F644" t="s">
        <v>12</v>
      </c>
      <c r="G644" t="s">
        <v>15</v>
      </c>
      <c r="H644" t="s">
        <v>17</v>
      </c>
      <c r="I644">
        <v>10</v>
      </c>
      <c r="J644">
        <v>10</v>
      </c>
      <c r="K644">
        <v>10</v>
      </c>
      <c r="L644">
        <v>10</v>
      </c>
      <c r="M644">
        <v>10</v>
      </c>
      <c r="N644" t="str">
        <f t="shared" si="40"/>
        <v>Excelente</v>
      </c>
      <c r="P644" s="6" t="s">
        <v>153</v>
      </c>
      <c r="Q644" s="6" t="str">
        <f t="shared" si="43"/>
        <v>41-65</v>
      </c>
      <c r="R644" s="6" t="s">
        <v>158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 t="shared" si="41"/>
        <v>viernes</v>
      </c>
      <c r="E645" s="1" t="str">
        <f t="shared" si="42"/>
        <v>noviembre</v>
      </c>
      <c r="F645" t="s">
        <v>12</v>
      </c>
      <c r="G645" t="s">
        <v>15</v>
      </c>
      <c r="H645" t="s">
        <v>17</v>
      </c>
      <c r="I645">
        <v>5</v>
      </c>
      <c r="J645">
        <v>5</v>
      </c>
      <c r="K645">
        <v>10</v>
      </c>
      <c r="L645">
        <v>5</v>
      </c>
      <c r="M645">
        <v>5</v>
      </c>
      <c r="N645" t="str">
        <f t="shared" si="40"/>
        <v>Regular</v>
      </c>
      <c r="P645" s="6" t="s">
        <v>153</v>
      </c>
      <c r="Q645" s="6" t="str">
        <f t="shared" si="43"/>
        <v>41-65</v>
      </c>
      <c r="R645" s="6" t="s">
        <v>158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 t="shared" si="41"/>
        <v>viernes</v>
      </c>
      <c r="E646" s="1" t="str">
        <f t="shared" si="42"/>
        <v>noviembre</v>
      </c>
      <c r="F646" t="s">
        <v>12</v>
      </c>
      <c r="G646" t="s">
        <v>15</v>
      </c>
      <c r="H646" t="s">
        <v>17</v>
      </c>
      <c r="I646">
        <v>10</v>
      </c>
      <c r="J646">
        <v>4</v>
      </c>
      <c r="K646">
        <v>10</v>
      </c>
      <c r="L646">
        <v>8</v>
      </c>
      <c r="M646">
        <v>8</v>
      </c>
      <c r="N646" t="str">
        <f t="shared" si="40"/>
        <v>Bien</v>
      </c>
      <c r="O646" t="s">
        <v>56</v>
      </c>
      <c r="P646" s="6" t="s">
        <v>153</v>
      </c>
      <c r="Q646" s="6" t="str">
        <f t="shared" si="43"/>
        <v>41-65</v>
      </c>
      <c r="R646" s="6" t="s">
        <v>159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 t="shared" si="41"/>
        <v>viernes</v>
      </c>
      <c r="E647" s="1" t="str">
        <f t="shared" si="42"/>
        <v>noviembre</v>
      </c>
      <c r="F647" t="s">
        <v>12</v>
      </c>
      <c r="G647" t="s">
        <v>15</v>
      </c>
      <c r="H647" t="s">
        <v>17</v>
      </c>
      <c r="I647">
        <v>10</v>
      </c>
      <c r="J647">
        <v>9</v>
      </c>
      <c r="K647">
        <v>10</v>
      </c>
      <c r="L647">
        <v>10</v>
      </c>
      <c r="M647">
        <v>10</v>
      </c>
      <c r="N647" t="str">
        <f t="shared" si="40"/>
        <v>Excelente</v>
      </c>
      <c r="O647" t="s">
        <v>57</v>
      </c>
      <c r="P647" s="6" t="s">
        <v>153</v>
      </c>
      <c r="Q647" s="6" t="str">
        <f t="shared" si="43"/>
        <v>41-65</v>
      </c>
      <c r="R647" s="6" t="s">
        <v>159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 t="shared" si="41"/>
        <v>viernes</v>
      </c>
      <c r="E648" s="1" t="str">
        <f t="shared" si="42"/>
        <v>noviembre</v>
      </c>
      <c r="F648" t="s">
        <v>12</v>
      </c>
      <c r="G648" t="s">
        <v>15</v>
      </c>
      <c r="H648" t="s">
        <v>17</v>
      </c>
      <c r="I648">
        <v>10</v>
      </c>
      <c r="J648">
        <v>9</v>
      </c>
      <c r="K648">
        <v>10</v>
      </c>
      <c r="L648">
        <v>10</v>
      </c>
      <c r="M648">
        <v>10</v>
      </c>
      <c r="N648" t="str">
        <f t="shared" si="40"/>
        <v>Excelente</v>
      </c>
      <c r="P648" s="6" t="s">
        <v>153</v>
      </c>
      <c r="Q648" s="6" t="str">
        <f t="shared" si="43"/>
        <v>41-65</v>
      </c>
      <c r="R648" s="6" t="s">
        <v>158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 t="shared" si="41"/>
        <v>viernes</v>
      </c>
      <c r="E649" s="1" t="str">
        <f t="shared" si="42"/>
        <v>noviembre</v>
      </c>
      <c r="F649" t="s">
        <v>12</v>
      </c>
      <c r="G649" t="s">
        <v>15</v>
      </c>
      <c r="H649" t="s">
        <v>17</v>
      </c>
      <c r="I649">
        <v>6</v>
      </c>
      <c r="J649">
        <v>8</v>
      </c>
      <c r="K649">
        <v>10</v>
      </c>
      <c r="L649">
        <v>10</v>
      </c>
      <c r="M649">
        <v>10</v>
      </c>
      <c r="N649" t="str">
        <f t="shared" ref="N649:N712" si="44">IF(M649&lt;=2, "Muy poco", IF(M649&lt;=4, "Poco", IF(M649&lt;=6, "Regular",IF(M649&lt;=8, "Bien", "Excelente"))))</f>
        <v>Excelente</v>
      </c>
      <c r="P649" s="6" t="s">
        <v>153</v>
      </c>
      <c r="Q649" s="6" t="str">
        <f t="shared" si="43"/>
        <v>41-65</v>
      </c>
      <c r="R649" s="6" t="s">
        <v>158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 t="shared" si="41"/>
        <v>viernes</v>
      </c>
      <c r="E650" s="1" t="str">
        <f t="shared" si="42"/>
        <v>noviembre</v>
      </c>
      <c r="F650" t="s">
        <v>12</v>
      </c>
      <c r="G650" t="s">
        <v>15</v>
      </c>
      <c r="H650" t="s">
        <v>17</v>
      </c>
      <c r="I650">
        <v>10</v>
      </c>
      <c r="J650">
        <v>9</v>
      </c>
      <c r="K650">
        <v>10</v>
      </c>
      <c r="L650">
        <v>10</v>
      </c>
      <c r="M650">
        <v>10</v>
      </c>
      <c r="N650" t="str">
        <f t="shared" si="44"/>
        <v>Excelente</v>
      </c>
      <c r="P650" s="6" t="s">
        <v>156</v>
      </c>
      <c r="Q650" s="6" t="str">
        <f t="shared" si="43"/>
        <v>66-90</v>
      </c>
      <c r="R650" s="6" t="s">
        <v>158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 t="shared" si="41"/>
        <v>viernes</v>
      </c>
      <c r="E651" s="1" t="str">
        <f t="shared" si="42"/>
        <v>noviembre</v>
      </c>
      <c r="F651" t="s">
        <v>12</v>
      </c>
      <c r="G651" t="s">
        <v>15</v>
      </c>
      <c r="H651" t="s">
        <v>17</v>
      </c>
      <c r="I651">
        <v>10</v>
      </c>
      <c r="J651">
        <v>10</v>
      </c>
      <c r="K651">
        <v>10</v>
      </c>
      <c r="L651">
        <v>10</v>
      </c>
      <c r="M651">
        <v>10</v>
      </c>
      <c r="N651" t="str">
        <f t="shared" si="44"/>
        <v>Excelente</v>
      </c>
      <c r="P651" s="6" t="s">
        <v>156</v>
      </c>
      <c r="Q651" s="6" t="str">
        <f t="shared" si="43"/>
        <v>66-90</v>
      </c>
      <c r="R651" s="6" t="s">
        <v>159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 t="shared" si="41"/>
        <v>viernes</v>
      </c>
      <c r="E652" s="1" t="str">
        <f t="shared" si="42"/>
        <v>noviembre</v>
      </c>
      <c r="F652" t="s">
        <v>12</v>
      </c>
      <c r="G652" t="s">
        <v>15</v>
      </c>
      <c r="H652" t="s">
        <v>17</v>
      </c>
      <c r="I652">
        <v>10</v>
      </c>
      <c r="J652">
        <v>6</v>
      </c>
      <c r="K652">
        <v>10</v>
      </c>
      <c r="L652">
        <v>9</v>
      </c>
      <c r="M652">
        <v>9</v>
      </c>
      <c r="N652" t="str">
        <f t="shared" si="44"/>
        <v>Excelente</v>
      </c>
      <c r="O652" t="s">
        <v>58</v>
      </c>
      <c r="P652" s="6" t="s">
        <v>153</v>
      </c>
      <c r="Q652" s="6" t="str">
        <f t="shared" si="43"/>
        <v>41-65</v>
      </c>
      <c r="R652" s="6" t="s">
        <v>159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 t="shared" si="41"/>
        <v>viernes</v>
      </c>
      <c r="E653" s="1" t="str">
        <f t="shared" si="42"/>
        <v>noviembre</v>
      </c>
      <c r="F653" t="s">
        <v>12</v>
      </c>
      <c r="G653" t="s">
        <v>15</v>
      </c>
      <c r="H653" t="s">
        <v>17</v>
      </c>
      <c r="I653">
        <v>10</v>
      </c>
      <c r="J653">
        <v>10</v>
      </c>
      <c r="K653">
        <v>10</v>
      </c>
      <c r="L653">
        <v>10</v>
      </c>
      <c r="M653">
        <v>10</v>
      </c>
      <c r="N653" t="str">
        <f t="shared" si="44"/>
        <v>Excelente</v>
      </c>
      <c r="O653" t="s">
        <v>59</v>
      </c>
      <c r="P653" s="6" t="s">
        <v>156</v>
      </c>
      <c r="Q653" s="6" t="str">
        <f t="shared" si="43"/>
        <v>66-90</v>
      </c>
      <c r="R653" s="6" t="s">
        <v>158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 t="shared" si="41"/>
        <v>viernes</v>
      </c>
      <c r="E654" s="1" t="str">
        <f t="shared" si="42"/>
        <v>noviembre</v>
      </c>
      <c r="F654" t="s">
        <v>12</v>
      </c>
      <c r="G654" t="s">
        <v>15</v>
      </c>
      <c r="H654" t="s">
        <v>17</v>
      </c>
      <c r="I654">
        <v>10</v>
      </c>
      <c r="J654">
        <v>5</v>
      </c>
      <c r="K654">
        <v>10</v>
      </c>
      <c r="L654">
        <v>10</v>
      </c>
      <c r="M654">
        <v>10</v>
      </c>
      <c r="N654" t="str">
        <f t="shared" si="44"/>
        <v>Excelente</v>
      </c>
      <c r="P654" s="6" t="s">
        <v>153</v>
      </c>
      <c r="Q654" s="6" t="str">
        <f t="shared" si="43"/>
        <v>41-65</v>
      </c>
      <c r="R654" s="6" t="s">
        <v>158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 t="shared" si="41"/>
        <v>viernes</v>
      </c>
      <c r="E655" s="1" t="str">
        <f t="shared" si="42"/>
        <v>noviembre</v>
      </c>
      <c r="F655" t="s">
        <v>12</v>
      </c>
      <c r="G655" t="s">
        <v>15</v>
      </c>
      <c r="H655" t="s">
        <v>17</v>
      </c>
      <c r="I655">
        <v>10</v>
      </c>
      <c r="J655">
        <v>7</v>
      </c>
      <c r="K655">
        <v>10</v>
      </c>
      <c r="L655">
        <v>10</v>
      </c>
      <c r="M655">
        <v>10</v>
      </c>
      <c r="N655" t="str">
        <f t="shared" si="44"/>
        <v>Excelente</v>
      </c>
      <c r="P655" s="6" t="s">
        <v>153</v>
      </c>
      <c r="Q655" s="6" t="str">
        <f t="shared" si="43"/>
        <v>41-65</v>
      </c>
      <c r="R655" s="6" t="s">
        <v>158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 t="shared" si="41"/>
        <v>viernes</v>
      </c>
      <c r="E656" s="1" t="str">
        <f t="shared" si="42"/>
        <v>noviembre</v>
      </c>
      <c r="F656" t="s">
        <v>12</v>
      </c>
      <c r="G656" t="s">
        <v>15</v>
      </c>
      <c r="H656" t="s">
        <v>19</v>
      </c>
      <c r="I656">
        <v>10</v>
      </c>
      <c r="J656">
        <v>10</v>
      </c>
      <c r="K656">
        <v>10</v>
      </c>
      <c r="L656">
        <v>8</v>
      </c>
      <c r="M656">
        <v>8</v>
      </c>
      <c r="N656" t="str">
        <f t="shared" si="44"/>
        <v>Bien</v>
      </c>
      <c r="P656" s="6" t="s">
        <v>153</v>
      </c>
      <c r="Q656" s="6" t="str">
        <f t="shared" si="43"/>
        <v>41-65</v>
      </c>
      <c r="R656" s="6" t="s">
        <v>158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 t="shared" si="41"/>
        <v>viernes</v>
      </c>
      <c r="E657" s="1" t="str">
        <f t="shared" si="42"/>
        <v>noviembre</v>
      </c>
      <c r="F657" t="s">
        <v>12</v>
      </c>
      <c r="G657" t="s">
        <v>15</v>
      </c>
      <c r="H657" t="s">
        <v>17</v>
      </c>
      <c r="I657">
        <v>9</v>
      </c>
      <c r="J657">
        <v>6</v>
      </c>
      <c r="K657">
        <v>7</v>
      </c>
      <c r="L657">
        <v>9</v>
      </c>
      <c r="M657">
        <v>7</v>
      </c>
      <c r="N657" t="str">
        <f t="shared" si="44"/>
        <v>Bien</v>
      </c>
      <c r="O657" t="s">
        <v>60</v>
      </c>
      <c r="P657" s="6" t="s">
        <v>155</v>
      </c>
      <c r="Q657" s="6" t="str">
        <f t="shared" si="43"/>
        <v>26-40</v>
      </c>
      <c r="R657" s="6" t="s">
        <v>158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 t="shared" si="41"/>
        <v>viernes</v>
      </c>
      <c r="E658" s="1" t="str">
        <f t="shared" si="42"/>
        <v>noviembre</v>
      </c>
      <c r="F658" t="s">
        <v>12</v>
      </c>
      <c r="G658" t="s">
        <v>15</v>
      </c>
      <c r="H658" t="s">
        <v>17</v>
      </c>
      <c r="I658">
        <v>5</v>
      </c>
      <c r="J658">
        <v>10</v>
      </c>
      <c r="K658">
        <v>9</v>
      </c>
      <c r="L658">
        <v>10</v>
      </c>
      <c r="M658">
        <v>8</v>
      </c>
      <c r="N658" t="str">
        <f t="shared" si="44"/>
        <v>Bien</v>
      </c>
      <c r="P658" s="6" t="s">
        <v>157</v>
      </c>
      <c r="Q658" s="6" t="str">
        <f t="shared" si="43"/>
        <v>0-18</v>
      </c>
      <c r="R658" s="6" t="s">
        <v>158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 t="shared" si="41"/>
        <v>sábado</v>
      </c>
      <c r="E659" s="1" t="str">
        <f t="shared" si="42"/>
        <v>noviembre</v>
      </c>
      <c r="F659" t="s">
        <v>12</v>
      </c>
      <c r="G659" t="s">
        <v>15</v>
      </c>
      <c r="H659" t="s">
        <v>17</v>
      </c>
      <c r="I659">
        <v>9</v>
      </c>
      <c r="J659">
        <v>9</v>
      </c>
      <c r="K659">
        <v>9</v>
      </c>
      <c r="L659">
        <v>10</v>
      </c>
      <c r="M659">
        <v>10</v>
      </c>
      <c r="N659" t="str">
        <f t="shared" si="44"/>
        <v>Excelente</v>
      </c>
      <c r="P659" s="6" t="s">
        <v>156</v>
      </c>
      <c r="Q659" s="6" t="str">
        <f t="shared" si="43"/>
        <v>66-90</v>
      </c>
      <c r="R659" s="6" t="s">
        <v>159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 t="shared" si="41"/>
        <v>sábado</v>
      </c>
      <c r="E660" s="1" t="str">
        <f t="shared" si="42"/>
        <v>noviembre</v>
      </c>
      <c r="F660" t="s">
        <v>12</v>
      </c>
      <c r="G660" t="s">
        <v>15</v>
      </c>
      <c r="H660" t="s">
        <v>17</v>
      </c>
      <c r="I660">
        <v>10</v>
      </c>
      <c r="J660">
        <v>9</v>
      </c>
      <c r="K660">
        <v>10</v>
      </c>
      <c r="L660">
        <v>10</v>
      </c>
      <c r="M660">
        <v>10</v>
      </c>
      <c r="N660" t="str">
        <f t="shared" si="44"/>
        <v>Excelente</v>
      </c>
      <c r="P660" s="6" t="s">
        <v>153</v>
      </c>
      <c r="Q660" s="6" t="str">
        <f t="shared" si="43"/>
        <v>41-65</v>
      </c>
      <c r="R660" s="6" t="s">
        <v>159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 t="shared" si="41"/>
        <v>sábado</v>
      </c>
      <c r="E661" s="1" t="str">
        <f t="shared" si="42"/>
        <v>noviembre</v>
      </c>
      <c r="F661" t="s">
        <v>12</v>
      </c>
      <c r="G661" t="s">
        <v>15</v>
      </c>
      <c r="H661" t="s">
        <v>17</v>
      </c>
      <c r="I661">
        <v>8</v>
      </c>
      <c r="J661">
        <v>9</v>
      </c>
      <c r="K661">
        <v>9</v>
      </c>
      <c r="L661">
        <v>9</v>
      </c>
      <c r="M661">
        <v>9</v>
      </c>
      <c r="N661" t="str">
        <f t="shared" si="44"/>
        <v>Excelente</v>
      </c>
      <c r="P661" s="6" t="s">
        <v>153</v>
      </c>
      <c r="Q661" s="6" t="str">
        <f t="shared" si="43"/>
        <v>41-65</v>
      </c>
      <c r="R661" s="6" t="s">
        <v>158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 t="shared" si="41"/>
        <v>sábado</v>
      </c>
      <c r="E662" s="1" t="str">
        <f t="shared" si="42"/>
        <v>noviembre</v>
      </c>
      <c r="F662" t="s">
        <v>12</v>
      </c>
      <c r="G662" t="s">
        <v>15</v>
      </c>
      <c r="H662" t="s">
        <v>17</v>
      </c>
      <c r="I662">
        <v>10</v>
      </c>
      <c r="J662">
        <v>10</v>
      </c>
      <c r="K662">
        <v>10</v>
      </c>
      <c r="L662">
        <v>1</v>
      </c>
      <c r="M662">
        <v>10</v>
      </c>
      <c r="N662" t="str">
        <f t="shared" si="44"/>
        <v>Excelente</v>
      </c>
      <c r="P662" s="6" t="s">
        <v>155</v>
      </c>
      <c r="Q662" s="6" t="str">
        <f t="shared" si="43"/>
        <v>26-40</v>
      </c>
      <c r="R662" s="6" t="s">
        <v>158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 t="shared" si="41"/>
        <v>sábado</v>
      </c>
      <c r="E663" s="1" t="str">
        <f t="shared" si="42"/>
        <v>noviembre</v>
      </c>
      <c r="F663" t="s">
        <v>12</v>
      </c>
      <c r="G663" t="s">
        <v>15</v>
      </c>
      <c r="H663" t="s">
        <v>17</v>
      </c>
      <c r="I663">
        <v>10</v>
      </c>
      <c r="J663">
        <v>8</v>
      </c>
      <c r="K663">
        <v>10</v>
      </c>
      <c r="L663">
        <v>10</v>
      </c>
      <c r="M663">
        <v>10</v>
      </c>
      <c r="N663" t="str">
        <f t="shared" si="44"/>
        <v>Excelente</v>
      </c>
      <c r="O663" t="s">
        <v>61</v>
      </c>
      <c r="P663" s="6" t="s">
        <v>156</v>
      </c>
      <c r="Q663" s="6" t="str">
        <f t="shared" si="43"/>
        <v>66-90</v>
      </c>
      <c r="R663" s="6" t="s">
        <v>159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 t="shared" si="41"/>
        <v>sábado</v>
      </c>
      <c r="E664" s="1" t="str">
        <f t="shared" si="42"/>
        <v>noviembre</v>
      </c>
      <c r="F664" t="s">
        <v>12</v>
      </c>
      <c r="G664" t="s">
        <v>15</v>
      </c>
      <c r="H664" t="s">
        <v>17</v>
      </c>
      <c r="I664">
        <v>10</v>
      </c>
      <c r="J664">
        <v>10</v>
      </c>
      <c r="K664">
        <v>10</v>
      </c>
      <c r="L664">
        <v>10</v>
      </c>
      <c r="M664">
        <v>10</v>
      </c>
      <c r="N664" t="str">
        <f t="shared" si="44"/>
        <v>Excelente</v>
      </c>
      <c r="P664" s="6" t="s">
        <v>153</v>
      </c>
      <c r="Q664" s="6" t="str">
        <f t="shared" si="43"/>
        <v>41-65</v>
      </c>
      <c r="R664" s="6" t="s">
        <v>158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 t="shared" si="41"/>
        <v>sábado</v>
      </c>
      <c r="E665" s="1" t="str">
        <f t="shared" si="42"/>
        <v>noviembre</v>
      </c>
      <c r="F665" t="s">
        <v>12</v>
      </c>
      <c r="G665" t="s">
        <v>15</v>
      </c>
      <c r="H665" t="s">
        <v>17</v>
      </c>
      <c r="I665">
        <v>3</v>
      </c>
      <c r="J665">
        <v>6</v>
      </c>
      <c r="K665">
        <v>0</v>
      </c>
      <c r="L665">
        <v>9</v>
      </c>
      <c r="M665">
        <v>5</v>
      </c>
      <c r="N665" t="str">
        <f t="shared" si="44"/>
        <v>Regular</v>
      </c>
      <c r="P665" s="6" t="s">
        <v>157</v>
      </c>
      <c r="Q665" s="6" t="str">
        <f t="shared" si="43"/>
        <v>0-18</v>
      </c>
      <c r="R665" s="6" t="s">
        <v>159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 t="shared" si="41"/>
        <v>sábado</v>
      </c>
      <c r="E666" s="1" t="str">
        <f t="shared" si="42"/>
        <v>noviembre</v>
      </c>
      <c r="F666" t="s">
        <v>12</v>
      </c>
      <c r="G666" t="s">
        <v>15</v>
      </c>
      <c r="H666" t="s">
        <v>17</v>
      </c>
      <c r="I666">
        <v>10</v>
      </c>
      <c r="J666">
        <v>10</v>
      </c>
      <c r="K666">
        <v>10</v>
      </c>
      <c r="L666">
        <v>10</v>
      </c>
      <c r="M666">
        <v>10</v>
      </c>
      <c r="N666" t="str">
        <f t="shared" si="44"/>
        <v>Excelente</v>
      </c>
      <c r="O666" t="s">
        <v>62</v>
      </c>
      <c r="P666" s="6" t="s">
        <v>156</v>
      </c>
      <c r="Q666" s="6" t="str">
        <f t="shared" si="43"/>
        <v>66-90</v>
      </c>
      <c r="R666" s="6" t="s">
        <v>159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 t="shared" si="41"/>
        <v>sábado</v>
      </c>
      <c r="E667" s="1" t="str">
        <f t="shared" si="42"/>
        <v>noviembre</v>
      </c>
      <c r="F667" t="s">
        <v>12</v>
      </c>
      <c r="G667" t="s">
        <v>15</v>
      </c>
      <c r="H667" t="s">
        <v>17</v>
      </c>
      <c r="I667">
        <v>9</v>
      </c>
      <c r="J667">
        <v>10</v>
      </c>
      <c r="K667">
        <v>10</v>
      </c>
      <c r="L667">
        <v>8</v>
      </c>
      <c r="M667">
        <v>10</v>
      </c>
      <c r="N667" t="str">
        <f t="shared" si="44"/>
        <v>Excelente</v>
      </c>
      <c r="O667" t="s">
        <v>63</v>
      </c>
      <c r="P667" s="6" t="s">
        <v>153</v>
      </c>
      <c r="Q667" s="6" t="str">
        <f t="shared" si="43"/>
        <v>41-65</v>
      </c>
      <c r="R667" s="6" t="s">
        <v>158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 t="shared" si="41"/>
        <v>sábado</v>
      </c>
      <c r="E668" s="1" t="str">
        <f t="shared" si="42"/>
        <v>noviembre</v>
      </c>
      <c r="F668" t="s">
        <v>12</v>
      </c>
      <c r="G668" t="s">
        <v>15</v>
      </c>
      <c r="H668" t="s">
        <v>17</v>
      </c>
      <c r="I668">
        <v>8</v>
      </c>
      <c r="J668">
        <v>8</v>
      </c>
      <c r="K668">
        <v>8</v>
      </c>
      <c r="L668">
        <v>5</v>
      </c>
      <c r="M668">
        <v>9</v>
      </c>
      <c r="N668" t="str">
        <f t="shared" si="44"/>
        <v>Excelente</v>
      </c>
      <c r="P668" s="6" t="s">
        <v>153</v>
      </c>
      <c r="Q668" s="6" t="str">
        <f t="shared" si="43"/>
        <v>41-65</v>
      </c>
      <c r="R668" s="6" t="s">
        <v>158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 t="shared" si="41"/>
        <v>sábado</v>
      </c>
      <c r="E669" s="1" t="str">
        <f t="shared" si="42"/>
        <v>noviembre</v>
      </c>
      <c r="F669" t="s">
        <v>12</v>
      </c>
      <c r="G669" t="s">
        <v>15</v>
      </c>
      <c r="H669" t="s">
        <v>17</v>
      </c>
      <c r="I669">
        <v>10</v>
      </c>
      <c r="J669">
        <v>10</v>
      </c>
      <c r="K669">
        <v>10</v>
      </c>
      <c r="L669">
        <v>10</v>
      </c>
      <c r="M669">
        <v>10</v>
      </c>
      <c r="N669" t="str">
        <f t="shared" si="44"/>
        <v>Excelente</v>
      </c>
      <c r="P669" s="6" t="s">
        <v>153</v>
      </c>
      <c r="Q669" s="6" t="str">
        <f t="shared" si="43"/>
        <v>41-65</v>
      </c>
      <c r="R669" s="6" t="s">
        <v>158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 t="shared" si="41"/>
        <v>sábado</v>
      </c>
      <c r="E670" s="1" t="str">
        <f t="shared" si="42"/>
        <v>noviembre</v>
      </c>
      <c r="F670" t="s">
        <v>12</v>
      </c>
      <c r="G670" t="s">
        <v>15</v>
      </c>
      <c r="H670" t="s">
        <v>17</v>
      </c>
      <c r="I670">
        <v>10</v>
      </c>
      <c r="J670">
        <v>10</v>
      </c>
      <c r="K670">
        <v>10</v>
      </c>
      <c r="L670">
        <v>10</v>
      </c>
      <c r="M670">
        <v>10</v>
      </c>
      <c r="N670" t="str">
        <f t="shared" si="44"/>
        <v>Excelente</v>
      </c>
      <c r="O670" t="s">
        <v>64</v>
      </c>
      <c r="P670" s="6" t="s">
        <v>153</v>
      </c>
      <c r="Q670" s="6" t="str">
        <f t="shared" si="43"/>
        <v>41-65</v>
      </c>
      <c r="R670" s="6" t="s">
        <v>158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 t="shared" si="41"/>
        <v>sábado</v>
      </c>
      <c r="E671" s="1" t="str">
        <f t="shared" si="42"/>
        <v>noviembre</v>
      </c>
      <c r="F671" t="s">
        <v>12</v>
      </c>
      <c r="G671" t="s">
        <v>15</v>
      </c>
      <c r="H671" t="s">
        <v>17</v>
      </c>
      <c r="I671">
        <v>10</v>
      </c>
      <c r="J671">
        <v>10</v>
      </c>
      <c r="K671">
        <v>10</v>
      </c>
      <c r="L671">
        <v>10</v>
      </c>
      <c r="M671">
        <v>10</v>
      </c>
      <c r="N671" t="str">
        <f t="shared" si="44"/>
        <v>Excelente</v>
      </c>
      <c r="P671" s="6" t="s">
        <v>156</v>
      </c>
      <c r="Q671" s="6" t="str">
        <f t="shared" si="43"/>
        <v>66-90</v>
      </c>
      <c r="R671" s="6" t="s">
        <v>159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 t="shared" si="41"/>
        <v>sábado</v>
      </c>
      <c r="E672" s="1" t="str">
        <f t="shared" si="42"/>
        <v>noviembre</v>
      </c>
      <c r="F672" t="s">
        <v>12</v>
      </c>
      <c r="G672" t="s">
        <v>15</v>
      </c>
      <c r="H672" t="s">
        <v>17</v>
      </c>
      <c r="I672">
        <v>10</v>
      </c>
      <c r="J672">
        <v>10</v>
      </c>
      <c r="K672">
        <v>10</v>
      </c>
      <c r="L672">
        <v>10</v>
      </c>
      <c r="M672">
        <v>10</v>
      </c>
      <c r="N672" t="str">
        <f t="shared" si="44"/>
        <v>Excelente</v>
      </c>
      <c r="P672" s="6" t="s">
        <v>153</v>
      </c>
      <c r="Q672" s="6" t="str">
        <f t="shared" si="43"/>
        <v>41-65</v>
      </c>
      <c r="R672" s="6" t="s">
        <v>158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 t="shared" si="41"/>
        <v>sábado</v>
      </c>
      <c r="E673" s="1" t="str">
        <f t="shared" si="42"/>
        <v>noviembre</v>
      </c>
      <c r="F673" t="s">
        <v>12</v>
      </c>
      <c r="G673" t="s">
        <v>15</v>
      </c>
      <c r="H673" t="s">
        <v>17</v>
      </c>
      <c r="I673">
        <v>8</v>
      </c>
      <c r="J673">
        <v>7</v>
      </c>
      <c r="K673">
        <v>8</v>
      </c>
      <c r="L673">
        <v>8</v>
      </c>
      <c r="M673">
        <v>8</v>
      </c>
      <c r="N673" t="str">
        <f t="shared" si="44"/>
        <v>Bien</v>
      </c>
      <c r="O673" t="s">
        <v>65</v>
      </c>
      <c r="P673" s="6" t="s">
        <v>153</v>
      </c>
      <c r="Q673" s="6" t="str">
        <f t="shared" si="43"/>
        <v>41-65</v>
      </c>
      <c r="R673" s="6" t="s">
        <v>158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 t="shared" si="41"/>
        <v>sábado</v>
      </c>
      <c r="E674" s="1" t="str">
        <f t="shared" si="42"/>
        <v>noviembre</v>
      </c>
      <c r="F674" t="s">
        <v>12</v>
      </c>
      <c r="G674" t="s">
        <v>15</v>
      </c>
      <c r="H674" t="s">
        <v>17</v>
      </c>
      <c r="I674">
        <v>10</v>
      </c>
      <c r="J674">
        <v>10</v>
      </c>
      <c r="K674">
        <v>10</v>
      </c>
      <c r="L674">
        <v>10</v>
      </c>
      <c r="M674">
        <v>10</v>
      </c>
      <c r="N674" t="str">
        <f t="shared" si="44"/>
        <v>Excelente</v>
      </c>
      <c r="P674" s="6" t="s">
        <v>154</v>
      </c>
      <c r="Q674" s="6" t="str">
        <f t="shared" si="43"/>
        <v>19-25</v>
      </c>
      <c r="R674" s="6" t="s">
        <v>158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 t="shared" si="41"/>
        <v>sábado</v>
      </c>
      <c r="E675" s="1" t="str">
        <f t="shared" si="42"/>
        <v>noviembre</v>
      </c>
      <c r="F675" t="s">
        <v>12</v>
      </c>
      <c r="G675" t="s">
        <v>15</v>
      </c>
      <c r="H675" t="s">
        <v>17</v>
      </c>
      <c r="I675">
        <v>10</v>
      </c>
      <c r="J675">
        <v>10</v>
      </c>
      <c r="K675">
        <v>10</v>
      </c>
      <c r="L675">
        <v>10</v>
      </c>
      <c r="M675">
        <v>10</v>
      </c>
      <c r="N675" t="str">
        <f t="shared" si="44"/>
        <v>Excelente</v>
      </c>
      <c r="O675" t="s">
        <v>66</v>
      </c>
      <c r="P675" s="6" t="s">
        <v>156</v>
      </c>
      <c r="Q675" s="6" t="str">
        <f t="shared" si="43"/>
        <v>66-90</v>
      </c>
      <c r="R675" s="6" t="s">
        <v>159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 t="shared" si="41"/>
        <v>sábado</v>
      </c>
      <c r="E676" s="1" t="str">
        <f t="shared" si="42"/>
        <v>noviembre</v>
      </c>
      <c r="F676" t="s">
        <v>12</v>
      </c>
      <c r="G676" t="s">
        <v>15</v>
      </c>
      <c r="H676" t="s">
        <v>17</v>
      </c>
      <c r="I676">
        <v>9</v>
      </c>
      <c r="J676">
        <v>9</v>
      </c>
      <c r="K676">
        <v>10</v>
      </c>
      <c r="L676">
        <v>10</v>
      </c>
      <c r="M676">
        <v>10</v>
      </c>
      <c r="N676" t="str">
        <f t="shared" si="44"/>
        <v>Excelente</v>
      </c>
      <c r="P676" s="6" t="s">
        <v>153</v>
      </c>
      <c r="Q676" s="6" t="str">
        <f t="shared" si="43"/>
        <v>41-65</v>
      </c>
      <c r="R676" s="6" t="s">
        <v>159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 t="shared" si="41"/>
        <v>sábado</v>
      </c>
      <c r="E677" s="1" t="str">
        <f t="shared" si="42"/>
        <v>noviembre</v>
      </c>
      <c r="F677" t="s">
        <v>12</v>
      </c>
      <c r="G677" t="s">
        <v>15</v>
      </c>
      <c r="H677" t="s">
        <v>17</v>
      </c>
      <c r="I677">
        <v>10</v>
      </c>
      <c r="J677">
        <v>10</v>
      </c>
      <c r="K677">
        <v>10</v>
      </c>
      <c r="L677">
        <v>10</v>
      </c>
      <c r="M677">
        <v>10</v>
      </c>
      <c r="N677" t="str">
        <f t="shared" si="44"/>
        <v>Excelente</v>
      </c>
      <c r="P677" s="6" t="s">
        <v>156</v>
      </c>
      <c r="Q677" s="6" t="str">
        <f t="shared" si="43"/>
        <v>66-90</v>
      </c>
      <c r="R677" s="6" t="s">
        <v>158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 t="shared" si="41"/>
        <v>sábado</v>
      </c>
      <c r="E678" s="1" t="str">
        <f t="shared" si="42"/>
        <v>noviembre</v>
      </c>
      <c r="F678" t="s">
        <v>12</v>
      </c>
      <c r="G678" t="s">
        <v>15</v>
      </c>
      <c r="H678" t="s">
        <v>17</v>
      </c>
      <c r="I678">
        <v>8</v>
      </c>
      <c r="J678">
        <v>8</v>
      </c>
      <c r="K678">
        <v>10</v>
      </c>
      <c r="L678">
        <v>7</v>
      </c>
      <c r="M678">
        <v>9</v>
      </c>
      <c r="N678" t="str">
        <f t="shared" si="44"/>
        <v>Excelente</v>
      </c>
      <c r="P678" s="6" t="s">
        <v>155</v>
      </c>
      <c r="Q678" s="6" t="str">
        <f t="shared" si="43"/>
        <v>26-40</v>
      </c>
      <c r="R678" s="6" t="s">
        <v>158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 t="shared" si="41"/>
        <v>sábado</v>
      </c>
      <c r="E679" s="1" t="str">
        <f t="shared" si="42"/>
        <v>noviembre</v>
      </c>
      <c r="F679" t="s">
        <v>12</v>
      </c>
      <c r="G679" t="s">
        <v>15</v>
      </c>
      <c r="H679" t="s">
        <v>17</v>
      </c>
      <c r="I679">
        <v>8</v>
      </c>
      <c r="J679">
        <v>9</v>
      </c>
      <c r="K679">
        <v>9</v>
      </c>
      <c r="L679">
        <v>8</v>
      </c>
      <c r="M679">
        <v>9</v>
      </c>
      <c r="N679" t="str">
        <f t="shared" si="44"/>
        <v>Excelente</v>
      </c>
      <c r="P679" s="6" t="s">
        <v>153</v>
      </c>
      <c r="Q679" s="6" t="str">
        <f t="shared" si="43"/>
        <v>41-65</v>
      </c>
      <c r="R679" s="6" t="s">
        <v>159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 t="shared" si="41"/>
        <v>sábado</v>
      </c>
      <c r="E680" s="1" t="str">
        <f t="shared" si="42"/>
        <v>noviembre</v>
      </c>
      <c r="F680" t="s">
        <v>12</v>
      </c>
      <c r="G680" t="s">
        <v>15</v>
      </c>
      <c r="H680" t="s">
        <v>17</v>
      </c>
      <c r="I680">
        <v>10</v>
      </c>
      <c r="J680">
        <v>10</v>
      </c>
      <c r="K680">
        <v>10</v>
      </c>
      <c r="L680">
        <v>10</v>
      </c>
      <c r="M680">
        <v>10</v>
      </c>
      <c r="N680" t="str">
        <f t="shared" si="44"/>
        <v>Excelente</v>
      </c>
      <c r="P680" s="6" t="s">
        <v>153</v>
      </c>
      <c r="Q680" s="6" t="str">
        <f t="shared" si="43"/>
        <v>41-65</v>
      </c>
      <c r="R680" s="6" t="s">
        <v>158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 t="shared" si="41"/>
        <v>sábado</v>
      </c>
      <c r="E681" s="1" t="str">
        <f t="shared" si="42"/>
        <v>noviembre</v>
      </c>
      <c r="F681" t="s">
        <v>12</v>
      </c>
      <c r="G681" t="s">
        <v>15</v>
      </c>
      <c r="H681" t="s">
        <v>17</v>
      </c>
      <c r="I681">
        <v>10</v>
      </c>
      <c r="J681">
        <v>10</v>
      </c>
      <c r="K681">
        <v>10</v>
      </c>
      <c r="L681">
        <v>9</v>
      </c>
      <c r="M681">
        <v>10</v>
      </c>
      <c r="N681" t="str">
        <f t="shared" si="44"/>
        <v>Excelente</v>
      </c>
      <c r="P681" s="6" t="s">
        <v>155</v>
      </c>
      <c r="Q681" s="6" t="str">
        <f t="shared" si="43"/>
        <v>26-40</v>
      </c>
      <c r="R681" s="6" t="s">
        <v>158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 t="shared" si="41"/>
        <v>sábado</v>
      </c>
      <c r="E682" s="1" t="str">
        <f t="shared" si="42"/>
        <v>noviembre</v>
      </c>
      <c r="F682" t="s">
        <v>12</v>
      </c>
      <c r="G682" t="s">
        <v>15</v>
      </c>
      <c r="H682" t="s">
        <v>17</v>
      </c>
      <c r="I682">
        <v>10</v>
      </c>
      <c r="J682">
        <v>10</v>
      </c>
      <c r="K682">
        <v>10</v>
      </c>
      <c r="L682">
        <v>10</v>
      </c>
      <c r="M682">
        <v>10</v>
      </c>
      <c r="N682" t="str">
        <f t="shared" si="44"/>
        <v>Excelente</v>
      </c>
      <c r="P682" s="6" t="s">
        <v>156</v>
      </c>
      <c r="Q682" s="6" t="str">
        <f t="shared" si="43"/>
        <v>66-90</v>
      </c>
      <c r="R682" s="6" t="s">
        <v>158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 t="shared" si="41"/>
        <v>sábado</v>
      </c>
      <c r="E683" s="1" t="str">
        <f t="shared" si="42"/>
        <v>noviembre</v>
      </c>
      <c r="F683" t="s">
        <v>12</v>
      </c>
      <c r="G683" t="s">
        <v>15</v>
      </c>
      <c r="H683" t="s">
        <v>17</v>
      </c>
      <c r="I683">
        <v>10</v>
      </c>
      <c r="J683">
        <v>10</v>
      </c>
      <c r="K683">
        <v>10</v>
      </c>
      <c r="L683">
        <v>10</v>
      </c>
      <c r="M683">
        <v>10</v>
      </c>
      <c r="N683" t="str">
        <f t="shared" si="44"/>
        <v>Excelente</v>
      </c>
      <c r="P683" s="6" t="s">
        <v>156</v>
      </c>
      <c r="Q683" s="6" t="str">
        <f t="shared" si="43"/>
        <v>66-90</v>
      </c>
      <c r="R683" s="6" t="s">
        <v>159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 t="shared" si="41"/>
        <v>sábado</v>
      </c>
      <c r="E684" s="1" t="str">
        <f t="shared" si="42"/>
        <v>noviembre</v>
      </c>
      <c r="F684" t="s">
        <v>12</v>
      </c>
      <c r="G684" t="s">
        <v>15</v>
      </c>
      <c r="H684" t="s">
        <v>17</v>
      </c>
      <c r="I684">
        <v>10</v>
      </c>
      <c r="J684">
        <v>9</v>
      </c>
      <c r="K684">
        <v>10</v>
      </c>
      <c r="L684">
        <v>10</v>
      </c>
      <c r="M684">
        <v>10</v>
      </c>
      <c r="N684" t="str">
        <f t="shared" si="44"/>
        <v>Excelente</v>
      </c>
      <c r="P684" s="6" t="s">
        <v>156</v>
      </c>
      <c r="Q684" s="6" t="str">
        <f t="shared" si="43"/>
        <v>66-90</v>
      </c>
      <c r="R684" s="6" t="s">
        <v>158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 t="shared" si="41"/>
        <v>sábado</v>
      </c>
      <c r="E685" s="1" t="str">
        <f t="shared" si="42"/>
        <v>noviembre</v>
      </c>
      <c r="F685" t="s">
        <v>12</v>
      </c>
      <c r="G685" t="s">
        <v>15</v>
      </c>
      <c r="H685" t="s">
        <v>17</v>
      </c>
      <c r="I685">
        <v>10</v>
      </c>
      <c r="J685">
        <v>10</v>
      </c>
      <c r="K685">
        <v>10</v>
      </c>
      <c r="L685">
        <v>10</v>
      </c>
      <c r="M685">
        <v>10</v>
      </c>
      <c r="N685" t="str">
        <f t="shared" si="44"/>
        <v>Excelente</v>
      </c>
      <c r="O685" t="s">
        <v>67</v>
      </c>
      <c r="P685" s="6" t="s">
        <v>153</v>
      </c>
      <c r="Q685" s="6" t="str">
        <f t="shared" si="43"/>
        <v>41-65</v>
      </c>
      <c r="R685" s="6" t="s">
        <v>158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 t="shared" si="41"/>
        <v>sábado</v>
      </c>
      <c r="E686" s="1" t="str">
        <f t="shared" si="42"/>
        <v>noviembre</v>
      </c>
      <c r="F686" t="s">
        <v>12</v>
      </c>
      <c r="G686" t="s">
        <v>15</v>
      </c>
      <c r="H686" t="s">
        <v>17</v>
      </c>
      <c r="I686">
        <v>10</v>
      </c>
      <c r="J686">
        <v>10</v>
      </c>
      <c r="K686">
        <v>10</v>
      </c>
      <c r="L686">
        <v>10</v>
      </c>
      <c r="M686">
        <v>10</v>
      </c>
      <c r="N686" t="str">
        <f t="shared" si="44"/>
        <v>Excelente</v>
      </c>
      <c r="P686" s="6" t="s">
        <v>157</v>
      </c>
      <c r="Q686" s="6" t="str">
        <f t="shared" si="43"/>
        <v>0-18</v>
      </c>
      <c r="R686" s="6" t="s">
        <v>159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 t="shared" si="41"/>
        <v>sábado</v>
      </c>
      <c r="E687" s="1" t="str">
        <f t="shared" si="42"/>
        <v>noviembre</v>
      </c>
      <c r="F687" t="s">
        <v>12</v>
      </c>
      <c r="G687" t="s">
        <v>15</v>
      </c>
      <c r="H687" t="s">
        <v>17</v>
      </c>
      <c r="I687">
        <v>10</v>
      </c>
      <c r="J687">
        <v>10</v>
      </c>
      <c r="K687">
        <v>10</v>
      </c>
      <c r="L687">
        <v>10</v>
      </c>
      <c r="M687">
        <v>9</v>
      </c>
      <c r="N687" t="str">
        <f t="shared" si="44"/>
        <v>Excelente</v>
      </c>
      <c r="P687" s="6" t="s">
        <v>156</v>
      </c>
      <c r="Q687" s="6" t="str">
        <f t="shared" si="43"/>
        <v>66-90</v>
      </c>
      <c r="R687" s="6" t="s">
        <v>159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 t="shared" si="41"/>
        <v>sábado</v>
      </c>
      <c r="E688" s="1" t="str">
        <f t="shared" si="42"/>
        <v>noviembre</v>
      </c>
      <c r="F688" t="s">
        <v>12</v>
      </c>
      <c r="G688" t="s">
        <v>15</v>
      </c>
      <c r="H688" t="s">
        <v>17</v>
      </c>
      <c r="I688">
        <v>7</v>
      </c>
      <c r="J688">
        <v>7</v>
      </c>
      <c r="K688">
        <v>9</v>
      </c>
      <c r="L688">
        <v>9</v>
      </c>
      <c r="M688">
        <v>8</v>
      </c>
      <c r="N688" t="str">
        <f t="shared" si="44"/>
        <v>Bien</v>
      </c>
      <c r="P688" s="6" t="s">
        <v>153</v>
      </c>
      <c r="Q688" s="6" t="str">
        <f t="shared" si="43"/>
        <v>41-65</v>
      </c>
      <c r="R688" s="6" t="s">
        <v>158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 t="shared" si="41"/>
        <v>sábado</v>
      </c>
      <c r="E689" s="1" t="str">
        <f t="shared" si="42"/>
        <v>noviembre</v>
      </c>
      <c r="F689" t="s">
        <v>12</v>
      </c>
      <c r="G689" t="s">
        <v>15</v>
      </c>
      <c r="H689" t="s">
        <v>17</v>
      </c>
      <c r="I689">
        <v>10</v>
      </c>
      <c r="J689">
        <v>10</v>
      </c>
      <c r="K689">
        <v>10</v>
      </c>
      <c r="L689">
        <v>10</v>
      </c>
      <c r="M689">
        <v>9</v>
      </c>
      <c r="N689" t="str">
        <f t="shared" si="44"/>
        <v>Excelente</v>
      </c>
      <c r="P689" s="6" t="s">
        <v>156</v>
      </c>
      <c r="Q689" s="6" t="str">
        <f t="shared" si="43"/>
        <v>66-90</v>
      </c>
      <c r="R689" s="6" t="s">
        <v>158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 t="shared" si="41"/>
        <v>sábado</v>
      </c>
      <c r="E690" s="1" t="str">
        <f t="shared" si="42"/>
        <v>noviembre</v>
      </c>
      <c r="F690" t="s">
        <v>12</v>
      </c>
      <c r="G690" t="s">
        <v>15</v>
      </c>
      <c r="H690" t="s">
        <v>17</v>
      </c>
      <c r="I690">
        <v>10</v>
      </c>
      <c r="J690">
        <v>10</v>
      </c>
      <c r="K690">
        <v>10</v>
      </c>
      <c r="L690">
        <v>10</v>
      </c>
      <c r="M690">
        <v>10</v>
      </c>
      <c r="N690" t="str">
        <f t="shared" si="44"/>
        <v>Excelente</v>
      </c>
      <c r="P690" s="6" t="s">
        <v>156</v>
      </c>
      <c r="Q690" s="6" t="str">
        <f t="shared" si="43"/>
        <v>66-90</v>
      </c>
      <c r="R690" s="6" t="s">
        <v>158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 t="shared" si="41"/>
        <v>sábado</v>
      </c>
      <c r="E691" s="1" t="str">
        <f t="shared" si="42"/>
        <v>noviembre</v>
      </c>
      <c r="F691" t="s">
        <v>12</v>
      </c>
      <c r="G691" t="s">
        <v>15</v>
      </c>
      <c r="H691" t="s">
        <v>17</v>
      </c>
      <c r="I691">
        <v>10</v>
      </c>
      <c r="J691">
        <v>10</v>
      </c>
      <c r="K691">
        <v>10</v>
      </c>
      <c r="L691">
        <v>10</v>
      </c>
      <c r="M691">
        <v>10</v>
      </c>
      <c r="N691" t="str">
        <f t="shared" si="44"/>
        <v>Excelente</v>
      </c>
      <c r="P691" s="6" t="s">
        <v>153</v>
      </c>
      <c r="Q691" s="6" t="str">
        <f t="shared" si="43"/>
        <v>41-65</v>
      </c>
      <c r="R691" s="6" t="s">
        <v>158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 t="shared" si="41"/>
        <v>sábado</v>
      </c>
      <c r="E692" s="1" t="str">
        <f t="shared" si="42"/>
        <v>noviembre</v>
      </c>
      <c r="F692" t="s">
        <v>12</v>
      </c>
      <c r="G692" t="s">
        <v>15</v>
      </c>
      <c r="H692" t="s">
        <v>17</v>
      </c>
      <c r="I692">
        <v>10</v>
      </c>
      <c r="J692">
        <v>10</v>
      </c>
      <c r="K692">
        <v>10</v>
      </c>
      <c r="L692">
        <v>10</v>
      </c>
      <c r="M692">
        <v>10</v>
      </c>
      <c r="N692" t="str">
        <f t="shared" si="44"/>
        <v>Excelente</v>
      </c>
      <c r="P692" s="6" t="s">
        <v>156</v>
      </c>
      <c r="Q692" s="6" t="str">
        <f t="shared" si="43"/>
        <v>66-90</v>
      </c>
      <c r="R692" s="6" t="s">
        <v>158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 t="shared" si="41"/>
        <v>sábado</v>
      </c>
      <c r="E693" s="1" t="str">
        <f t="shared" si="42"/>
        <v>noviembre</v>
      </c>
      <c r="F693" t="s">
        <v>12</v>
      </c>
      <c r="G693" t="s">
        <v>15</v>
      </c>
      <c r="H693" t="s">
        <v>17</v>
      </c>
      <c r="I693">
        <v>9</v>
      </c>
      <c r="J693">
        <v>9</v>
      </c>
      <c r="K693">
        <v>9</v>
      </c>
      <c r="L693">
        <v>9</v>
      </c>
      <c r="M693">
        <v>9</v>
      </c>
      <c r="N693" t="str">
        <f t="shared" si="44"/>
        <v>Excelente</v>
      </c>
      <c r="P693" s="6" t="s">
        <v>156</v>
      </c>
      <c r="Q693" s="6" t="str">
        <f t="shared" si="43"/>
        <v>66-90</v>
      </c>
      <c r="R693" s="6" t="s">
        <v>159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 t="shared" si="41"/>
        <v>sábado</v>
      </c>
      <c r="E694" s="1" t="str">
        <f t="shared" si="42"/>
        <v>noviembre</v>
      </c>
      <c r="F694" t="s">
        <v>12</v>
      </c>
      <c r="G694" t="s">
        <v>15</v>
      </c>
      <c r="H694" t="s">
        <v>17</v>
      </c>
      <c r="I694">
        <v>10</v>
      </c>
      <c r="J694">
        <v>10</v>
      </c>
      <c r="K694">
        <v>10</v>
      </c>
      <c r="L694">
        <v>10</v>
      </c>
      <c r="M694">
        <v>10</v>
      </c>
      <c r="N694" t="str">
        <f t="shared" si="44"/>
        <v>Excelente</v>
      </c>
      <c r="P694" s="6" t="s">
        <v>156</v>
      </c>
      <c r="Q694" s="6" t="str">
        <f t="shared" si="43"/>
        <v>66-90</v>
      </c>
      <c r="R694" s="6" t="s">
        <v>158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 t="shared" si="41"/>
        <v>sábado</v>
      </c>
      <c r="E695" s="1" t="str">
        <f t="shared" si="42"/>
        <v>noviembre</v>
      </c>
      <c r="F695" t="s">
        <v>12</v>
      </c>
      <c r="G695" t="s">
        <v>15</v>
      </c>
      <c r="H695" t="s">
        <v>17</v>
      </c>
      <c r="I695">
        <v>10</v>
      </c>
      <c r="J695">
        <v>9</v>
      </c>
      <c r="K695">
        <v>10</v>
      </c>
      <c r="L695">
        <v>10</v>
      </c>
      <c r="M695">
        <v>10</v>
      </c>
      <c r="N695" t="str">
        <f t="shared" si="44"/>
        <v>Excelente</v>
      </c>
      <c r="O695" t="s">
        <v>68</v>
      </c>
      <c r="P695" s="6" t="s">
        <v>153</v>
      </c>
      <c r="Q695" s="6" t="str">
        <f t="shared" si="43"/>
        <v>41-65</v>
      </c>
      <c r="R695" s="6" t="s">
        <v>158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 t="shared" si="41"/>
        <v>sábado</v>
      </c>
      <c r="E696" s="1" t="str">
        <f t="shared" si="42"/>
        <v>noviembre</v>
      </c>
      <c r="F696" t="s">
        <v>12</v>
      </c>
      <c r="G696" t="s">
        <v>15</v>
      </c>
      <c r="H696" t="s">
        <v>17</v>
      </c>
      <c r="I696">
        <v>9</v>
      </c>
      <c r="J696">
        <v>9</v>
      </c>
      <c r="K696">
        <v>9</v>
      </c>
      <c r="L696">
        <v>8</v>
      </c>
      <c r="M696">
        <v>8</v>
      </c>
      <c r="N696" t="str">
        <f t="shared" si="44"/>
        <v>Bien</v>
      </c>
      <c r="P696" s="6" t="s">
        <v>153</v>
      </c>
      <c r="Q696" s="6" t="str">
        <f t="shared" si="43"/>
        <v>41-65</v>
      </c>
      <c r="R696" s="6" t="s">
        <v>158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 t="shared" si="41"/>
        <v>sábado</v>
      </c>
      <c r="E697" s="1" t="str">
        <f t="shared" si="42"/>
        <v>noviembre</v>
      </c>
      <c r="F697" t="s">
        <v>12</v>
      </c>
      <c r="G697" t="s">
        <v>15</v>
      </c>
      <c r="H697" t="s">
        <v>17</v>
      </c>
      <c r="I697">
        <v>8</v>
      </c>
      <c r="J697">
        <v>8</v>
      </c>
      <c r="K697">
        <v>9</v>
      </c>
      <c r="L697">
        <v>8</v>
      </c>
      <c r="M697">
        <v>9</v>
      </c>
      <c r="N697" t="str">
        <f t="shared" si="44"/>
        <v>Excelente</v>
      </c>
      <c r="P697" s="6" t="s">
        <v>153</v>
      </c>
      <c r="Q697" s="6" t="str">
        <f t="shared" si="43"/>
        <v>41-65</v>
      </c>
      <c r="R697" s="6" t="s">
        <v>158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 t="shared" si="41"/>
        <v>sábado</v>
      </c>
      <c r="E698" s="1" t="str">
        <f t="shared" si="42"/>
        <v>noviembre</v>
      </c>
      <c r="F698" t="s">
        <v>12</v>
      </c>
      <c r="G698" t="s">
        <v>15</v>
      </c>
      <c r="H698" t="s">
        <v>17</v>
      </c>
      <c r="I698">
        <v>8</v>
      </c>
      <c r="J698">
        <v>8</v>
      </c>
      <c r="K698">
        <v>9</v>
      </c>
      <c r="L698">
        <v>8</v>
      </c>
      <c r="M698">
        <v>9</v>
      </c>
      <c r="N698" t="str">
        <f t="shared" si="44"/>
        <v>Excelente</v>
      </c>
      <c r="O698" t="s">
        <v>69</v>
      </c>
      <c r="P698" s="6" t="s">
        <v>153</v>
      </c>
      <c r="Q698" s="6" t="str">
        <f t="shared" si="43"/>
        <v>41-65</v>
      </c>
      <c r="R698" s="6" t="s">
        <v>158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 t="shared" si="41"/>
        <v>sábado</v>
      </c>
      <c r="E699" s="1" t="str">
        <f t="shared" si="42"/>
        <v>noviembre</v>
      </c>
      <c r="F699" t="s">
        <v>12</v>
      </c>
      <c r="G699" t="s">
        <v>15</v>
      </c>
      <c r="H699" t="s">
        <v>17</v>
      </c>
      <c r="I699">
        <v>8</v>
      </c>
      <c r="J699">
        <v>9</v>
      </c>
      <c r="K699">
        <v>10</v>
      </c>
      <c r="L699">
        <v>8</v>
      </c>
      <c r="M699">
        <v>8</v>
      </c>
      <c r="N699" t="str">
        <f t="shared" si="44"/>
        <v>Bien</v>
      </c>
      <c r="P699" s="6" t="s">
        <v>153</v>
      </c>
      <c r="Q699" s="6" t="str">
        <f t="shared" si="43"/>
        <v>41-65</v>
      </c>
      <c r="R699" s="6" t="s">
        <v>158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 t="shared" si="41"/>
        <v>sábado</v>
      </c>
      <c r="E700" s="1" t="str">
        <f t="shared" si="42"/>
        <v>noviembre</v>
      </c>
      <c r="F700" t="s">
        <v>12</v>
      </c>
      <c r="G700" t="s">
        <v>15</v>
      </c>
      <c r="H700" t="s">
        <v>17</v>
      </c>
      <c r="I700">
        <v>10</v>
      </c>
      <c r="J700">
        <v>10</v>
      </c>
      <c r="K700">
        <v>10</v>
      </c>
      <c r="L700">
        <v>10</v>
      </c>
      <c r="M700">
        <v>10</v>
      </c>
      <c r="N700" t="str">
        <f t="shared" si="44"/>
        <v>Excelente</v>
      </c>
      <c r="O700" t="s">
        <v>70</v>
      </c>
      <c r="P700" s="6" t="s">
        <v>153</v>
      </c>
      <c r="Q700" s="6" t="str">
        <f t="shared" si="43"/>
        <v>41-65</v>
      </c>
      <c r="R700" s="6" t="s">
        <v>164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 t="shared" si="41"/>
        <v>sábado</v>
      </c>
      <c r="E701" s="1" t="str">
        <f t="shared" si="42"/>
        <v>noviembre</v>
      </c>
      <c r="F701" t="s">
        <v>12</v>
      </c>
      <c r="G701" t="s">
        <v>15</v>
      </c>
      <c r="H701" t="s">
        <v>17</v>
      </c>
      <c r="I701">
        <v>10</v>
      </c>
      <c r="J701">
        <v>10</v>
      </c>
      <c r="K701">
        <v>10</v>
      </c>
      <c r="L701">
        <v>10</v>
      </c>
      <c r="M701">
        <v>10</v>
      </c>
      <c r="N701" t="str">
        <f t="shared" si="44"/>
        <v>Excelente</v>
      </c>
      <c r="P701" s="6" t="s">
        <v>153</v>
      </c>
      <c r="Q701" s="6" t="str">
        <f t="shared" si="43"/>
        <v>41-65</v>
      </c>
      <c r="R701" s="6" t="s">
        <v>158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 t="shared" si="41"/>
        <v>sábado</v>
      </c>
      <c r="E702" s="1" t="str">
        <f t="shared" si="42"/>
        <v>noviembre</v>
      </c>
      <c r="F702" t="s">
        <v>12</v>
      </c>
      <c r="G702" t="s">
        <v>15</v>
      </c>
      <c r="H702" t="s">
        <v>17</v>
      </c>
      <c r="I702">
        <v>10</v>
      </c>
      <c r="J702">
        <v>9</v>
      </c>
      <c r="K702">
        <v>10</v>
      </c>
      <c r="L702">
        <v>8</v>
      </c>
      <c r="M702">
        <v>10</v>
      </c>
      <c r="N702" t="str">
        <f t="shared" si="44"/>
        <v>Excelente</v>
      </c>
      <c r="P702" s="6" t="s">
        <v>157</v>
      </c>
      <c r="Q702" s="6" t="str">
        <f t="shared" si="43"/>
        <v>0-18</v>
      </c>
      <c r="R702" s="6" t="s">
        <v>158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 t="shared" si="41"/>
        <v>sábado</v>
      </c>
      <c r="E703" s="1" t="str">
        <f t="shared" si="42"/>
        <v>noviembre</v>
      </c>
      <c r="F703" t="s">
        <v>12</v>
      </c>
      <c r="G703" t="s">
        <v>15</v>
      </c>
      <c r="H703" t="s">
        <v>17</v>
      </c>
      <c r="I703">
        <v>1</v>
      </c>
      <c r="J703">
        <v>6</v>
      </c>
      <c r="K703">
        <v>10</v>
      </c>
      <c r="L703">
        <v>8</v>
      </c>
      <c r="M703">
        <v>10</v>
      </c>
      <c r="N703" t="str">
        <f t="shared" si="44"/>
        <v>Excelente</v>
      </c>
      <c r="O703" t="s">
        <v>71</v>
      </c>
      <c r="P703" s="6" t="s">
        <v>157</v>
      </c>
      <c r="Q703" s="6" t="str">
        <f t="shared" si="43"/>
        <v>0-18</v>
      </c>
      <c r="R703" s="6" t="s">
        <v>158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 t="shared" si="41"/>
        <v>sábado</v>
      </c>
      <c r="E704" s="1" t="str">
        <f t="shared" si="42"/>
        <v>noviembre</v>
      </c>
      <c r="F704" t="s">
        <v>12</v>
      </c>
      <c r="G704" t="s">
        <v>15</v>
      </c>
      <c r="H704" t="s">
        <v>17</v>
      </c>
      <c r="I704">
        <v>10</v>
      </c>
      <c r="J704">
        <v>10</v>
      </c>
      <c r="K704">
        <v>10</v>
      </c>
      <c r="L704">
        <v>10</v>
      </c>
      <c r="M704">
        <v>10</v>
      </c>
      <c r="N704" t="str">
        <f t="shared" si="44"/>
        <v>Excelente</v>
      </c>
      <c r="P704" s="6" t="s">
        <v>156</v>
      </c>
      <c r="Q704" s="6" t="str">
        <f t="shared" si="43"/>
        <v>66-90</v>
      </c>
      <c r="R704" s="6" t="s">
        <v>159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 t="shared" si="41"/>
        <v>sábado</v>
      </c>
      <c r="E705" s="1" t="str">
        <f t="shared" si="42"/>
        <v>noviembre</v>
      </c>
      <c r="F705" t="s">
        <v>12</v>
      </c>
      <c r="G705" t="s">
        <v>15</v>
      </c>
      <c r="H705" t="s">
        <v>17</v>
      </c>
      <c r="I705">
        <v>10</v>
      </c>
      <c r="J705">
        <v>9</v>
      </c>
      <c r="K705">
        <v>10</v>
      </c>
      <c r="L705">
        <v>9</v>
      </c>
      <c r="M705">
        <v>9</v>
      </c>
      <c r="N705" t="str">
        <f t="shared" si="44"/>
        <v>Excelente</v>
      </c>
      <c r="P705" s="6" t="s">
        <v>153</v>
      </c>
      <c r="Q705" s="6" t="str">
        <f t="shared" si="43"/>
        <v>41-65</v>
      </c>
      <c r="R705" s="6" t="s">
        <v>158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 t="shared" ref="D706:D769" si="45">TEXT(B706, "dddd")</f>
        <v>sábado</v>
      </c>
      <c r="E706" s="1" t="str">
        <f t="shared" ref="E706:E769" si="46">TEXT(B706,"mmmm")</f>
        <v>noviembre</v>
      </c>
      <c r="F706" t="s">
        <v>12</v>
      </c>
      <c r="G706" t="s">
        <v>15</v>
      </c>
      <c r="H706" t="s">
        <v>17</v>
      </c>
      <c r="I706">
        <v>9</v>
      </c>
      <c r="J706">
        <v>9</v>
      </c>
      <c r="K706">
        <v>9</v>
      </c>
      <c r="L706">
        <v>9</v>
      </c>
      <c r="M706">
        <v>9</v>
      </c>
      <c r="N706" t="str">
        <f t="shared" si="44"/>
        <v>Excelente</v>
      </c>
      <c r="O706" t="s">
        <v>72</v>
      </c>
      <c r="P706" s="6" t="s">
        <v>155</v>
      </c>
      <c r="Q706" s="6" t="str">
        <f t="shared" ref="Q706:Q769" si="47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159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 t="shared" si="45"/>
        <v>sábado</v>
      </c>
      <c r="E707" s="1" t="str">
        <f t="shared" si="46"/>
        <v>noviembre</v>
      </c>
      <c r="F707" t="s">
        <v>12</v>
      </c>
      <c r="G707" t="s">
        <v>15</v>
      </c>
      <c r="H707" t="s">
        <v>17</v>
      </c>
      <c r="I707">
        <v>9</v>
      </c>
      <c r="J707">
        <v>8</v>
      </c>
      <c r="K707">
        <v>9</v>
      </c>
      <c r="L707">
        <v>9</v>
      </c>
      <c r="M707">
        <v>9</v>
      </c>
      <c r="N707" t="str">
        <f t="shared" si="44"/>
        <v>Excelente</v>
      </c>
      <c r="P707" s="6" t="s">
        <v>155</v>
      </c>
      <c r="Q707" s="6" t="str">
        <f t="shared" si="47"/>
        <v>26-40</v>
      </c>
      <c r="R707" s="6" t="s">
        <v>158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 t="shared" si="45"/>
        <v>sábado</v>
      </c>
      <c r="E708" s="1" t="str">
        <f t="shared" si="46"/>
        <v>noviembre</v>
      </c>
      <c r="F708" t="s">
        <v>12</v>
      </c>
      <c r="G708" t="s">
        <v>15</v>
      </c>
      <c r="H708" t="s">
        <v>17</v>
      </c>
      <c r="I708">
        <v>10</v>
      </c>
      <c r="J708">
        <v>10</v>
      </c>
      <c r="K708">
        <v>10</v>
      </c>
      <c r="L708">
        <v>10</v>
      </c>
      <c r="M708">
        <v>10</v>
      </c>
      <c r="N708" t="str">
        <f t="shared" si="44"/>
        <v>Excelente</v>
      </c>
      <c r="P708" s="6" t="s">
        <v>153</v>
      </c>
      <c r="Q708" s="6" t="str">
        <f t="shared" si="47"/>
        <v>41-65</v>
      </c>
      <c r="R708" s="6" t="s">
        <v>158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 t="shared" si="45"/>
        <v>sábado</v>
      </c>
      <c r="E709" s="1" t="str">
        <f t="shared" si="46"/>
        <v>noviembre</v>
      </c>
      <c r="F709" t="s">
        <v>12</v>
      </c>
      <c r="G709" t="s">
        <v>15</v>
      </c>
      <c r="H709" t="s">
        <v>17</v>
      </c>
      <c r="I709">
        <v>10</v>
      </c>
      <c r="J709">
        <v>10</v>
      </c>
      <c r="K709">
        <v>10</v>
      </c>
      <c r="L709">
        <v>10</v>
      </c>
      <c r="M709">
        <v>10</v>
      </c>
      <c r="N709" t="str">
        <f t="shared" si="44"/>
        <v>Excelente</v>
      </c>
      <c r="P709" s="6" t="s">
        <v>153</v>
      </c>
      <c r="Q709" s="6" t="str">
        <f t="shared" si="47"/>
        <v>41-65</v>
      </c>
      <c r="R709" s="6" t="s">
        <v>158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 t="shared" si="45"/>
        <v>sábado</v>
      </c>
      <c r="E710" s="1" t="str">
        <f t="shared" si="46"/>
        <v>noviembre</v>
      </c>
      <c r="F710" t="s">
        <v>12</v>
      </c>
      <c r="G710" t="s">
        <v>15</v>
      </c>
      <c r="H710" t="s">
        <v>17</v>
      </c>
      <c r="I710">
        <v>10</v>
      </c>
      <c r="J710">
        <v>10</v>
      </c>
      <c r="K710">
        <v>10</v>
      </c>
      <c r="L710">
        <v>10</v>
      </c>
      <c r="M710">
        <v>10</v>
      </c>
      <c r="N710" t="str">
        <f t="shared" si="44"/>
        <v>Excelente</v>
      </c>
      <c r="P710" s="6" t="s">
        <v>153</v>
      </c>
      <c r="Q710" s="6" t="str">
        <f t="shared" si="47"/>
        <v>41-65</v>
      </c>
      <c r="R710" s="6" t="s">
        <v>159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 t="shared" si="45"/>
        <v>sábado</v>
      </c>
      <c r="E711" s="1" t="str">
        <f t="shared" si="46"/>
        <v>noviembre</v>
      </c>
      <c r="F711" t="s">
        <v>12</v>
      </c>
      <c r="G711" t="s">
        <v>15</v>
      </c>
      <c r="H711" t="s">
        <v>17</v>
      </c>
      <c r="I711">
        <v>10</v>
      </c>
      <c r="J711">
        <v>10</v>
      </c>
      <c r="K711">
        <v>10</v>
      </c>
      <c r="L711">
        <v>10</v>
      </c>
      <c r="M711">
        <v>10</v>
      </c>
      <c r="N711" t="str">
        <f t="shared" si="44"/>
        <v>Excelente</v>
      </c>
      <c r="P711" s="6" t="s">
        <v>153</v>
      </c>
      <c r="Q711" s="6" t="str">
        <f t="shared" si="47"/>
        <v>41-65</v>
      </c>
      <c r="R711" s="6" t="s">
        <v>158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 t="shared" si="45"/>
        <v>sábado</v>
      </c>
      <c r="E712" s="1" t="str">
        <f t="shared" si="46"/>
        <v>noviembre</v>
      </c>
      <c r="F712" t="s">
        <v>12</v>
      </c>
      <c r="G712" t="s">
        <v>15</v>
      </c>
      <c r="H712" t="s">
        <v>17</v>
      </c>
      <c r="I712">
        <v>10</v>
      </c>
      <c r="J712">
        <v>9</v>
      </c>
      <c r="K712">
        <v>9</v>
      </c>
      <c r="L712">
        <v>10</v>
      </c>
      <c r="M712">
        <v>10</v>
      </c>
      <c r="N712" t="str">
        <f t="shared" si="44"/>
        <v>Excelente</v>
      </c>
      <c r="P712" s="6" t="s">
        <v>153</v>
      </c>
      <c r="Q712" s="6" t="str">
        <f t="shared" si="47"/>
        <v>41-65</v>
      </c>
      <c r="R712" s="6" t="s">
        <v>159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 t="shared" si="45"/>
        <v>sábado</v>
      </c>
      <c r="E713" s="1" t="str">
        <f t="shared" si="46"/>
        <v>noviembre</v>
      </c>
      <c r="F713" t="s">
        <v>12</v>
      </c>
      <c r="G713" t="s">
        <v>15</v>
      </c>
      <c r="H713" t="s">
        <v>17</v>
      </c>
      <c r="I713">
        <v>10</v>
      </c>
      <c r="J713">
        <v>9</v>
      </c>
      <c r="K713">
        <v>10</v>
      </c>
      <c r="L713">
        <v>8</v>
      </c>
      <c r="M713">
        <v>10</v>
      </c>
      <c r="N713" t="str">
        <f t="shared" ref="N713:N776" si="48">IF(M713&lt;=2, "Muy poco", IF(M713&lt;=4, "Poco", IF(M713&lt;=6, "Regular",IF(M713&lt;=8, "Bien", "Excelente"))))</f>
        <v>Excelente</v>
      </c>
      <c r="P713" s="6" t="s">
        <v>153</v>
      </c>
      <c r="Q713" s="6" t="str">
        <f t="shared" si="47"/>
        <v>41-65</v>
      </c>
      <c r="R713" s="6" t="s">
        <v>158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 t="shared" si="45"/>
        <v>sábado</v>
      </c>
      <c r="E714" s="1" t="str">
        <f t="shared" si="46"/>
        <v>noviembre</v>
      </c>
      <c r="F714" t="s">
        <v>12</v>
      </c>
      <c r="G714" t="s">
        <v>15</v>
      </c>
      <c r="H714" t="s">
        <v>17</v>
      </c>
      <c r="I714">
        <v>10</v>
      </c>
      <c r="J714">
        <v>9</v>
      </c>
      <c r="K714">
        <v>10</v>
      </c>
      <c r="L714">
        <v>10</v>
      </c>
      <c r="M714">
        <v>10</v>
      </c>
      <c r="N714" t="str">
        <f t="shared" si="48"/>
        <v>Excelente</v>
      </c>
      <c r="P714" s="6" t="s">
        <v>153</v>
      </c>
      <c r="Q714" s="6" t="str">
        <f t="shared" si="47"/>
        <v>41-65</v>
      </c>
      <c r="R714" s="6" t="s">
        <v>158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 t="shared" si="45"/>
        <v>sábado</v>
      </c>
      <c r="E715" s="1" t="str">
        <f t="shared" si="46"/>
        <v>noviembre</v>
      </c>
      <c r="F715" t="s">
        <v>12</v>
      </c>
      <c r="G715" t="s">
        <v>15</v>
      </c>
      <c r="H715" t="s">
        <v>17</v>
      </c>
      <c r="I715">
        <v>10</v>
      </c>
      <c r="J715">
        <v>5</v>
      </c>
      <c r="K715">
        <v>8</v>
      </c>
      <c r="L715">
        <v>8</v>
      </c>
      <c r="M715">
        <v>8</v>
      </c>
      <c r="N715" t="str">
        <f t="shared" si="48"/>
        <v>Bien</v>
      </c>
      <c r="O715" t="s">
        <v>73</v>
      </c>
      <c r="P715" s="6" t="s">
        <v>153</v>
      </c>
      <c r="Q715" s="6" t="str">
        <f t="shared" si="47"/>
        <v>41-65</v>
      </c>
      <c r="R715" s="6" t="s">
        <v>159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 t="shared" si="45"/>
        <v>sábado</v>
      </c>
      <c r="E716" s="1" t="str">
        <f t="shared" si="46"/>
        <v>noviembre</v>
      </c>
      <c r="F716" t="s">
        <v>12</v>
      </c>
      <c r="G716" t="s">
        <v>15</v>
      </c>
      <c r="H716" t="s">
        <v>17</v>
      </c>
      <c r="I716">
        <v>7</v>
      </c>
      <c r="J716">
        <v>8</v>
      </c>
      <c r="K716">
        <v>9</v>
      </c>
      <c r="L716">
        <v>9</v>
      </c>
      <c r="M716">
        <v>9</v>
      </c>
      <c r="N716" t="str">
        <f t="shared" si="48"/>
        <v>Excelente</v>
      </c>
      <c r="P716" s="6" t="s">
        <v>153</v>
      </c>
      <c r="Q716" s="6" t="str">
        <f t="shared" si="47"/>
        <v>41-65</v>
      </c>
      <c r="R716" s="6" t="s">
        <v>158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 t="shared" si="45"/>
        <v>sábado</v>
      </c>
      <c r="E717" s="1" t="str">
        <f t="shared" si="46"/>
        <v>noviembre</v>
      </c>
      <c r="F717" t="s">
        <v>12</v>
      </c>
      <c r="G717" t="s">
        <v>15</v>
      </c>
      <c r="H717" t="s">
        <v>17</v>
      </c>
      <c r="I717">
        <v>10</v>
      </c>
      <c r="J717">
        <v>10</v>
      </c>
      <c r="K717">
        <v>10</v>
      </c>
      <c r="L717">
        <v>10</v>
      </c>
      <c r="M717">
        <v>10</v>
      </c>
      <c r="N717" t="str">
        <f t="shared" si="48"/>
        <v>Excelente</v>
      </c>
      <c r="P717" s="6" t="s">
        <v>153</v>
      </c>
      <c r="Q717" s="6" t="str">
        <f t="shared" si="47"/>
        <v>41-65</v>
      </c>
      <c r="R717" s="6" t="s">
        <v>158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 t="shared" si="45"/>
        <v>sábado</v>
      </c>
      <c r="E718" s="1" t="str">
        <f t="shared" si="46"/>
        <v>noviembre</v>
      </c>
      <c r="F718" t="s">
        <v>12</v>
      </c>
      <c r="G718" t="s">
        <v>15</v>
      </c>
      <c r="H718" t="s">
        <v>17</v>
      </c>
      <c r="I718">
        <v>10</v>
      </c>
      <c r="J718">
        <v>10</v>
      </c>
      <c r="K718">
        <v>10</v>
      </c>
      <c r="L718">
        <v>10</v>
      </c>
      <c r="M718">
        <v>10</v>
      </c>
      <c r="N718" t="str">
        <f t="shared" si="48"/>
        <v>Excelente</v>
      </c>
      <c r="P718" s="6" t="s">
        <v>154</v>
      </c>
      <c r="Q718" s="6" t="str">
        <f t="shared" si="47"/>
        <v>19-25</v>
      </c>
      <c r="R718" s="6" t="s">
        <v>158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 t="shared" si="45"/>
        <v>sábado</v>
      </c>
      <c r="E719" s="1" t="str">
        <f t="shared" si="46"/>
        <v>noviembre</v>
      </c>
      <c r="F719" t="s">
        <v>12</v>
      </c>
      <c r="G719" t="s">
        <v>15</v>
      </c>
      <c r="H719" t="s">
        <v>17</v>
      </c>
      <c r="I719">
        <v>10</v>
      </c>
      <c r="J719">
        <v>10</v>
      </c>
      <c r="K719">
        <v>10</v>
      </c>
      <c r="L719">
        <v>10</v>
      </c>
      <c r="M719">
        <v>10</v>
      </c>
      <c r="N719" t="str">
        <f t="shared" si="48"/>
        <v>Excelente</v>
      </c>
      <c r="P719" s="6" t="s">
        <v>153</v>
      </c>
      <c r="Q719" s="6" t="str">
        <f t="shared" si="47"/>
        <v>41-65</v>
      </c>
      <c r="R719" s="6" t="s">
        <v>158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 t="shared" si="45"/>
        <v>domingo</v>
      </c>
      <c r="E720" s="1" t="str">
        <f t="shared" si="46"/>
        <v>noviembre</v>
      </c>
      <c r="F720" t="s">
        <v>12</v>
      </c>
      <c r="G720" t="s">
        <v>15</v>
      </c>
      <c r="H720" t="s">
        <v>17</v>
      </c>
      <c r="I720">
        <v>10</v>
      </c>
      <c r="J720">
        <v>10</v>
      </c>
      <c r="K720">
        <v>10</v>
      </c>
      <c r="L720">
        <v>10</v>
      </c>
      <c r="M720">
        <v>10</v>
      </c>
      <c r="N720" t="str">
        <f t="shared" si="48"/>
        <v>Excelente</v>
      </c>
      <c r="P720" s="6" t="s">
        <v>155</v>
      </c>
      <c r="Q720" s="6" t="str">
        <f t="shared" si="47"/>
        <v>26-40</v>
      </c>
      <c r="R720" s="6" t="s">
        <v>158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 t="shared" si="45"/>
        <v>domingo</v>
      </c>
      <c r="E721" s="1" t="str">
        <f t="shared" si="46"/>
        <v>noviembre</v>
      </c>
      <c r="F721" t="s">
        <v>12</v>
      </c>
      <c r="G721" t="s">
        <v>15</v>
      </c>
      <c r="H721" t="s">
        <v>17</v>
      </c>
      <c r="I721">
        <v>9</v>
      </c>
      <c r="J721">
        <v>3</v>
      </c>
      <c r="K721">
        <v>3</v>
      </c>
      <c r="L721">
        <v>10</v>
      </c>
      <c r="M721">
        <v>7</v>
      </c>
      <c r="N721" t="str">
        <f t="shared" si="48"/>
        <v>Bien</v>
      </c>
      <c r="O721" t="s">
        <v>74</v>
      </c>
      <c r="P721" s="6" t="s">
        <v>157</v>
      </c>
      <c r="Q721" s="6" t="str">
        <f t="shared" si="47"/>
        <v>0-18</v>
      </c>
      <c r="R721" s="6" t="s">
        <v>158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 t="shared" si="45"/>
        <v>domingo</v>
      </c>
      <c r="E722" s="1" t="str">
        <f t="shared" si="46"/>
        <v>noviembre</v>
      </c>
      <c r="F722" t="s">
        <v>12</v>
      </c>
      <c r="G722" t="s">
        <v>15</v>
      </c>
      <c r="H722" t="s">
        <v>17</v>
      </c>
      <c r="I722">
        <v>10</v>
      </c>
      <c r="J722">
        <v>6</v>
      </c>
      <c r="K722">
        <v>6</v>
      </c>
      <c r="L722">
        <v>6</v>
      </c>
      <c r="M722">
        <v>6</v>
      </c>
      <c r="N722" t="str">
        <f t="shared" si="48"/>
        <v>Regular</v>
      </c>
      <c r="P722" s="6" t="s">
        <v>153</v>
      </c>
      <c r="Q722" s="6" t="str">
        <f t="shared" si="47"/>
        <v>41-65</v>
      </c>
      <c r="R722" s="6" t="s">
        <v>158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 t="shared" si="45"/>
        <v>domingo</v>
      </c>
      <c r="E723" s="1" t="str">
        <f t="shared" si="46"/>
        <v>noviembre</v>
      </c>
      <c r="F723" t="s">
        <v>12</v>
      </c>
      <c r="G723" t="s">
        <v>15</v>
      </c>
      <c r="H723" t="s">
        <v>17</v>
      </c>
      <c r="I723">
        <v>10</v>
      </c>
      <c r="J723">
        <v>8</v>
      </c>
      <c r="K723">
        <v>10</v>
      </c>
      <c r="L723">
        <v>10</v>
      </c>
      <c r="M723">
        <v>10</v>
      </c>
      <c r="N723" t="str">
        <f t="shared" si="48"/>
        <v>Excelente</v>
      </c>
      <c r="P723" s="6" t="s">
        <v>156</v>
      </c>
      <c r="Q723" s="6" t="str">
        <f t="shared" si="47"/>
        <v>66-90</v>
      </c>
      <c r="R723" s="6" t="s">
        <v>158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 t="shared" si="45"/>
        <v>domingo</v>
      </c>
      <c r="E724" s="1" t="str">
        <f t="shared" si="46"/>
        <v>noviembre</v>
      </c>
      <c r="F724" t="s">
        <v>12</v>
      </c>
      <c r="G724" t="s">
        <v>15</v>
      </c>
      <c r="H724" t="s">
        <v>17</v>
      </c>
      <c r="I724">
        <v>10</v>
      </c>
      <c r="J724">
        <v>10</v>
      </c>
      <c r="K724">
        <v>10</v>
      </c>
      <c r="L724">
        <v>9</v>
      </c>
      <c r="M724">
        <v>10</v>
      </c>
      <c r="N724" t="str">
        <f t="shared" si="48"/>
        <v>Excelente</v>
      </c>
      <c r="P724" s="6" t="s">
        <v>153</v>
      </c>
      <c r="Q724" s="6" t="str">
        <f t="shared" si="47"/>
        <v>41-65</v>
      </c>
      <c r="R724" s="6" t="s">
        <v>158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 t="shared" si="45"/>
        <v>domingo</v>
      </c>
      <c r="E725" s="1" t="str">
        <f t="shared" si="46"/>
        <v>noviembre</v>
      </c>
      <c r="F725" t="s">
        <v>12</v>
      </c>
      <c r="G725" t="s">
        <v>15</v>
      </c>
      <c r="H725" t="s">
        <v>17</v>
      </c>
      <c r="I725">
        <v>9</v>
      </c>
      <c r="J725">
        <v>9</v>
      </c>
      <c r="K725">
        <v>9</v>
      </c>
      <c r="L725">
        <v>9</v>
      </c>
      <c r="M725">
        <v>9</v>
      </c>
      <c r="N725" t="str">
        <f t="shared" si="48"/>
        <v>Excelente</v>
      </c>
      <c r="P725" s="6" t="s">
        <v>153</v>
      </c>
      <c r="Q725" s="6" t="str">
        <f t="shared" si="47"/>
        <v>41-65</v>
      </c>
      <c r="R725" s="6" t="s">
        <v>158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 t="shared" si="45"/>
        <v>domingo</v>
      </c>
      <c r="E726" s="1" t="str">
        <f t="shared" si="46"/>
        <v>noviembre</v>
      </c>
      <c r="F726" t="s">
        <v>12</v>
      </c>
      <c r="G726" t="s">
        <v>15</v>
      </c>
      <c r="H726" t="s">
        <v>17</v>
      </c>
      <c r="I726">
        <v>9</v>
      </c>
      <c r="J726">
        <v>10</v>
      </c>
      <c r="K726">
        <v>9</v>
      </c>
      <c r="L726">
        <v>9</v>
      </c>
      <c r="M726">
        <v>9</v>
      </c>
      <c r="N726" t="str">
        <f t="shared" si="48"/>
        <v>Excelente</v>
      </c>
      <c r="P726" s="6" t="s">
        <v>156</v>
      </c>
      <c r="Q726" s="6" t="str">
        <f t="shared" si="47"/>
        <v>66-90</v>
      </c>
      <c r="R726" s="6" t="s">
        <v>159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 t="shared" si="45"/>
        <v>domingo</v>
      </c>
      <c r="E727" s="1" t="str">
        <f t="shared" si="46"/>
        <v>noviembre</v>
      </c>
      <c r="F727" t="s">
        <v>12</v>
      </c>
      <c r="G727" t="s">
        <v>15</v>
      </c>
      <c r="H727" t="s">
        <v>17</v>
      </c>
      <c r="I727">
        <v>10</v>
      </c>
      <c r="J727">
        <v>10</v>
      </c>
      <c r="K727">
        <v>10</v>
      </c>
      <c r="L727">
        <v>10</v>
      </c>
      <c r="M727">
        <v>10</v>
      </c>
      <c r="N727" t="str">
        <f t="shared" si="48"/>
        <v>Excelente</v>
      </c>
      <c r="P727" s="6" t="s">
        <v>153</v>
      </c>
      <c r="Q727" s="6" t="str">
        <f t="shared" si="47"/>
        <v>41-65</v>
      </c>
      <c r="R727" s="6" t="s">
        <v>158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 t="shared" si="45"/>
        <v>domingo</v>
      </c>
      <c r="E728" s="1" t="str">
        <f t="shared" si="46"/>
        <v>noviembre</v>
      </c>
      <c r="F728" t="s">
        <v>12</v>
      </c>
      <c r="G728" t="s">
        <v>15</v>
      </c>
      <c r="H728" t="s">
        <v>17</v>
      </c>
      <c r="I728">
        <v>10</v>
      </c>
      <c r="J728">
        <v>3</v>
      </c>
      <c r="K728">
        <v>10</v>
      </c>
      <c r="L728">
        <v>8</v>
      </c>
      <c r="M728">
        <v>8</v>
      </c>
      <c r="N728" t="str">
        <f t="shared" si="48"/>
        <v>Bien</v>
      </c>
      <c r="O728" t="s">
        <v>75</v>
      </c>
      <c r="P728" s="6" t="s">
        <v>155</v>
      </c>
      <c r="Q728" s="6" t="str">
        <f t="shared" si="47"/>
        <v>26-40</v>
      </c>
      <c r="R728" s="6" t="s">
        <v>158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 t="shared" si="45"/>
        <v>domingo</v>
      </c>
      <c r="E729" s="1" t="str">
        <f t="shared" si="46"/>
        <v>noviembre</v>
      </c>
      <c r="F729" t="s">
        <v>12</v>
      </c>
      <c r="G729" t="s">
        <v>15</v>
      </c>
      <c r="H729" t="s">
        <v>17</v>
      </c>
      <c r="I729">
        <v>8</v>
      </c>
      <c r="J729">
        <v>9</v>
      </c>
      <c r="K729">
        <v>8</v>
      </c>
      <c r="L729">
        <v>8</v>
      </c>
      <c r="M729">
        <v>8</v>
      </c>
      <c r="N729" t="str">
        <f t="shared" si="48"/>
        <v>Bien</v>
      </c>
      <c r="P729" s="6" t="s">
        <v>153</v>
      </c>
      <c r="Q729" s="6" t="str">
        <f t="shared" si="47"/>
        <v>41-65</v>
      </c>
      <c r="R729" s="6" t="s">
        <v>158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 t="shared" si="45"/>
        <v>domingo</v>
      </c>
      <c r="E730" s="1" t="str">
        <f t="shared" si="46"/>
        <v>noviembre</v>
      </c>
      <c r="F730" t="s">
        <v>12</v>
      </c>
      <c r="G730" t="s">
        <v>15</v>
      </c>
      <c r="H730" t="s">
        <v>17</v>
      </c>
      <c r="I730">
        <v>8</v>
      </c>
      <c r="J730">
        <v>8</v>
      </c>
      <c r="K730">
        <v>8</v>
      </c>
      <c r="L730">
        <v>8</v>
      </c>
      <c r="M730">
        <v>9</v>
      </c>
      <c r="N730" t="str">
        <f t="shared" si="48"/>
        <v>Excelente</v>
      </c>
      <c r="P730" s="6" t="s">
        <v>155</v>
      </c>
      <c r="Q730" s="6" t="str">
        <f t="shared" si="47"/>
        <v>26-40</v>
      </c>
      <c r="R730" s="6" t="s">
        <v>158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 t="shared" si="45"/>
        <v>domingo</v>
      </c>
      <c r="E731" s="1" t="str">
        <f t="shared" si="46"/>
        <v>noviembre</v>
      </c>
      <c r="F731" t="s">
        <v>12</v>
      </c>
      <c r="G731" t="s">
        <v>15</v>
      </c>
      <c r="H731" t="s">
        <v>17</v>
      </c>
      <c r="I731">
        <v>10</v>
      </c>
      <c r="J731">
        <v>10</v>
      </c>
      <c r="K731">
        <v>10</v>
      </c>
      <c r="L731">
        <v>9</v>
      </c>
      <c r="M731">
        <v>10</v>
      </c>
      <c r="N731" t="str">
        <f t="shared" si="48"/>
        <v>Excelente</v>
      </c>
      <c r="P731" s="6" t="s">
        <v>153</v>
      </c>
      <c r="Q731" s="6" t="str">
        <f t="shared" si="47"/>
        <v>41-65</v>
      </c>
      <c r="R731" s="6" t="s">
        <v>158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 t="shared" si="45"/>
        <v>domingo</v>
      </c>
      <c r="E732" s="1" t="str">
        <f t="shared" si="46"/>
        <v>noviembre</v>
      </c>
      <c r="F732" t="s">
        <v>12</v>
      </c>
      <c r="G732" t="s">
        <v>15</v>
      </c>
      <c r="H732" t="s">
        <v>17</v>
      </c>
      <c r="I732">
        <v>10</v>
      </c>
      <c r="J732">
        <v>10</v>
      </c>
      <c r="K732">
        <v>10</v>
      </c>
      <c r="L732">
        <v>10</v>
      </c>
      <c r="M732">
        <v>10</v>
      </c>
      <c r="N732" t="str">
        <f t="shared" si="48"/>
        <v>Excelente</v>
      </c>
      <c r="P732" s="6" t="s">
        <v>155</v>
      </c>
      <c r="Q732" s="6" t="str">
        <f t="shared" si="47"/>
        <v>26-40</v>
      </c>
      <c r="R732" s="6" t="s">
        <v>158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 t="shared" si="45"/>
        <v>domingo</v>
      </c>
      <c r="E733" s="1" t="str">
        <f t="shared" si="46"/>
        <v>noviembre</v>
      </c>
      <c r="F733" t="s">
        <v>12</v>
      </c>
      <c r="G733" t="s">
        <v>15</v>
      </c>
      <c r="H733" t="s">
        <v>17</v>
      </c>
      <c r="I733">
        <v>10</v>
      </c>
      <c r="J733">
        <v>10</v>
      </c>
      <c r="K733">
        <v>10</v>
      </c>
      <c r="L733">
        <v>10</v>
      </c>
      <c r="M733">
        <v>10</v>
      </c>
      <c r="N733" t="str">
        <f t="shared" si="48"/>
        <v>Excelente</v>
      </c>
      <c r="O733" t="s">
        <v>76</v>
      </c>
      <c r="P733" s="6" t="s">
        <v>156</v>
      </c>
      <c r="Q733" s="6" t="str">
        <f t="shared" si="47"/>
        <v>66-90</v>
      </c>
      <c r="R733" s="6" t="s">
        <v>158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 t="shared" si="45"/>
        <v>domingo</v>
      </c>
      <c r="E734" s="1" t="str">
        <f t="shared" si="46"/>
        <v>noviembre</v>
      </c>
      <c r="F734" t="s">
        <v>12</v>
      </c>
      <c r="G734" t="s">
        <v>15</v>
      </c>
      <c r="H734" t="s">
        <v>17</v>
      </c>
      <c r="I734">
        <v>10</v>
      </c>
      <c r="J734">
        <v>10</v>
      </c>
      <c r="K734">
        <v>10</v>
      </c>
      <c r="L734">
        <v>10</v>
      </c>
      <c r="M734">
        <v>10</v>
      </c>
      <c r="N734" t="str">
        <f t="shared" si="48"/>
        <v>Excelente</v>
      </c>
      <c r="P734" s="6" t="s">
        <v>153</v>
      </c>
      <c r="Q734" s="6" t="str">
        <f t="shared" si="47"/>
        <v>41-65</v>
      </c>
      <c r="R734" s="6" t="s">
        <v>158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 t="shared" si="45"/>
        <v>domingo</v>
      </c>
      <c r="E735" s="1" t="str">
        <f t="shared" si="46"/>
        <v>noviembre</v>
      </c>
      <c r="F735" t="s">
        <v>12</v>
      </c>
      <c r="G735" t="s">
        <v>15</v>
      </c>
      <c r="H735" t="s">
        <v>17</v>
      </c>
      <c r="I735">
        <v>10</v>
      </c>
      <c r="J735">
        <v>10</v>
      </c>
      <c r="K735">
        <v>10</v>
      </c>
      <c r="L735">
        <v>10</v>
      </c>
      <c r="M735">
        <v>10</v>
      </c>
      <c r="N735" t="str">
        <f t="shared" si="48"/>
        <v>Excelente</v>
      </c>
      <c r="P735" s="6" t="s">
        <v>153</v>
      </c>
      <c r="Q735" s="6" t="str">
        <f t="shared" si="47"/>
        <v>41-65</v>
      </c>
      <c r="R735" s="6" t="s">
        <v>158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 t="shared" si="45"/>
        <v>domingo</v>
      </c>
      <c r="E736" s="1" t="str">
        <f t="shared" si="46"/>
        <v>noviembre</v>
      </c>
      <c r="F736" t="s">
        <v>12</v>
      </c>
      <c r="G736" t="s">
        <v>15</v>
      </c>
      <c r="H736" t="s">
        <v>17</v>
      </c>
      <c r="I736">
        <v>9</v>
      </c>
      <c r="J736">
        <v>9</v>
      </c>
      <c r="K736">
        <v>9</v>
      </c>
      <c r="L736">
        <v>9</v>
      </c>
      <c r="M736">
        <v>10</v>
      </c>
      <c r="N736" t="str">
        <f t="shared" si="48"/>
        <v>Excelente</v>
      </c>
      <c r="P736" s="6" t="s">
        <v>156</v>
      </c>
      <c r="Q736" s="6" t="str">
        <f t="shared" si="47"/>
        <v>66-90</v>
      </c>
      <c r="R736" s="6" t="s">
        <v>158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 t="shared" si="45"/>
        <v>domingo</v>
      </c>
      <c r="E737" s="1" t="str">
        <f t="shared" si="46"/>
        <v>noviembre</v>
      </c>
      <c r="F737" t="s">
        <v>12</v>
      </c>
      <c r="G737" t="s">
        <v>15</v>
      </c>
      <c r="H737" t="s">
        <v>17</v>
      </c>
      <c r="I737">
        <v>9</v>
      </c>
      <c r="J737">
        <v>9</v>
      </c>
      <c r="K737">
        <v>9</v>
      </c>
      <c r="L737">
        <v>9</v>
      </c>
      <c r="M737">
        <v>10</v>
      </c>
      <c r="N737" t="str">
        <f t="shared" si="48"/>
        <v>Excelente</v>
      </c>
      <c r="P737" s="6" t="s">
        <v>153</v>
      </c>
      <c r="Q737" s="6" t="str">
        <f t="shared" si="47"/>
        <v>41-65</v>
      </c>
      <c r="R737" s="6" t="s">
        <v>159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 t="shared" si="45"/>
        <v>domingo</v>
      </c>
      <c r="E738" s="1" t="str">
        <f t="shared" si="46"/>
        <v>noviembre</v>
      </c>
      <c r="F738" t="s">
        <v>12</v>
      </c>
      <c r="G738" t="s">
        <v>15</v>
      </c>
      <c r="H738" t="s">
        <v>17</v>
      </c>
      <c r="I738">
        <v>9</v>
      </c>
      <c r="J738">
        <v>9</v>
      </c>
      <c r="K738">
        <v>8</v>
      </c>
      <c r="L738">
        <v>8</v>
      </c>
      <c r="M738">
        <v>8</v>
      </c>
      <c r="N738" t="str">
        <f t="shared" si="48"/>
        <v>Bien</v>
      </c>
      <c r="P738" s="6" t="s">
        <v>153</v>
      </c>
      <c r="Q738" s="6" t="str">
        <f t="shared" si="47"/>
        <v>41-65</v>
      </c>
      <c r="R738" s="6" t="s">
        <v>159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 t="shared" si="45"/>
        <v>domingo</v>
      </c>
      <c r="E739" s="1" t="str">
        <f t="shared" si="46"/>
        <v>noviembre</v>
      </c>
      <c r="F739" t="s">
        <v>12</v>
      </c>
      <c r="G739" t="s">
        <v>15</v>
      </c>
      <c r="H739" t="s">
        <v>17</v>
      </c>
      <c r="I739">
        <v>10</v>
      </c>
      <c r="J739">
        <v>5</v>
      </c>
      <c r="K739">
        <v>10</v>
      </c>
      <c r="L739">
        <v>10</v>
      </c>
      <c r="M739">
        <v>10</v>
      </c>
      <c r="N739" t="str">
        <f t="shared" si="48"/>
        <v>Excelente</v>
      </c>
      <c r="O739" t="s">
        <v>77</v>
      </c>
      <c r="P739" s="6" t="s">
        <v>153</v>
      </c>
      <c r="Q739" s="6" t="str">
        <f t="shared" si="47"/>
        <v>41-65</v>
      </c>
      <c r="R739" s="6" t="s">
        <v>158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 t="shared" si="45"/>
        <v>domingo</v>
      </c>
      <c r="E740" s="1" t="str">
        <f t="shared" si="46"/>
        <v>noviembre</v>
      </c>
      <c r="F740" t="s">
        <v>12</v>
      </c>
      <c r="G740" t="s">
        <v>15</v>
      </c>
      <c r="H740" t="s">
        <v>17</v>
      </c>
      <c r="I740">
        <v>10</v>
      </c>
      <c r="J740">
        <v>10</v>
      </c>
      <c r="K740">
        <v>9</v>
      </c>
      <c r="L740">
        <v>9</v>
      </c>
      <c r="M740">
        <v>9</v>
      </c>
      <c r="N740" t="str">
        <f t="shared" si="48"/>
        <v>Excelente</v>
      </c>
      <c r="P740" s="6" t="s">
        <v>153</v>
      </c>
      <c r="Q740" s="6" t="str">
        <f t="shared" si="47"/>
        <v>41-65</v>
      </c>
      <c r="R740" s="6" t="s">
        <v>159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 t="shared" si="45"/>
        <v>domingo</v>
      </c>
      <c r="E741" s="1" t="str">
        <f t="shared" si="46"/>
        <v>noviembre</v>
      </c>
      <c r="F741" t="s">
        <v>12</v>
      </c>
      <c r="G741" t="s">
        <v>15</v>
      </c>
      <c r="H741" t="s">
        <v>17</v>
      </c>
      <c r="I741">
        <v>10</v>
      </c>
      <c r="J741">
        <v>10</v>
      </c>
      <c r="K741">
        <v>10</v>
      </c>
      <c r="L741">
        <v>10</v>
      </c>
      <c r="M741">
        <v>10</v>
      </c>
      <c r="N741" t="str">
        <f t="shared" si="48"/>
        <v>Excelente</v>
      </c>
      <c r="P741" s="6" t="s">
        <v>156</v>
      </c>
      <c r="Q741" s="6" t="str">
        <f t="shared" si="47"/>
        <v>66-90</v>
      </c>
      <c r="R741" s="6" t="s">
        <v>159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 t="shared" si="45"/>
        <v>domingo</v>
      </c>
      <c r="E742" s="1" t="str">
        <f t="shared" si="46"/>
        <v>noviembre</v>
      </c>
      <c r="F742" t="s">
        <v>12</v>
      </c>
      <c r="G742" t="s">
        <v>15</v>
      </c>
      <c r="H742" t="s">
        <v>17</v>
      </c>
      <c r="I742">
        <v>10</v>
      </c>
      <c r="J742">
        <v>10</v>
      </c>
      <c r="K742">
        <v>10</v>
      </c>
      <c r="L742">
        <v>10</v>
      </c>
      <c r="M742">
        <v>10</v>
      </c>
      <c r="N742" t="str">
        <f t="shared" si="48"/>
        <v>Excelente</v>
      </c>
      <c r="O742" t="s">
        <v>78</v>
      </c>
      <c r="P742" s="6" t="s">
        <v>154</v>
      </c>
      <c r="Q742" s="6" t="str">
        <f t="shared" si="47"/>
        <v>19-25</v>
      </c>
      <c r="R742" s="6" t="s">
        <v>159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 t="shared" si="45"/>
        <v>domingo</v>
      </c>
      <c r="E743" s="1" t="str">
        <f t="shared" si="46"/>
        <v>noviembre</v>
      </c>
      <c r="F743" t="s">
        <v>12</v>
      </c>
      <c r="G743" t="s">
        <v>15</v>
      </c>
      <c r="H743" t="s">
        <v>17</v>
      </c>
      <c r="I743">
        <v>10</v>
      </c>
      <c r="J743">
        <v>9</v>
      </c>
      <c r="K743">
        <v>10</v>
      </c>
      <c r="L743">
        <v>10</v>
      </c>
      <c r="M743">
        <v>10</v>
      </c>
      <c r="N743" t="str">
        <f t="shared" si="48"/>
        <v>Excelente</v>
      </c>
      <c r="P743" s="6" t="s">
        <v>157</v>
      </c>
      <c r="Q743" s="6" t="str">
        <f t="shared" si="47"/>
        <v>0-18</v>
      </c>
      <c r="R743" s="6" t="s">
        <v>158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 t="shared" si="45"/>
        <v>domingo</v>
      </c>
      <c r="E744" s="1" t="str">
        <f t="shared" si="46"/>
        <v>noviembre</v>
      </c>
      <c r="F744" t="s">
        <v>12</v>
      </c>
      <c r="G744" t="s">
        <v>15</v>
      </c>
      <c r="H744" t="s">
        <v>17</v>
      </c>
      <c r="I744">
        <v>10</v>
      </c>
      <c r="J744">
        <v>10</v>
      </c>
      <c r="K744">
        <v>10</v>
      </c>
      <c r="L744">
        <v>10</v>
      </c>
      <c r="M744">
        <v>10</v>
      </c>
      <c r="N744" t="str">
        <f t="shared" si="48"/>
        <v>Excelente</v>
      </c>
      <c r="P744" s="6" t="s">
        <v>153</v>
      </c>
      <c r="Q744" s="6" t="str">
        <f t="shared" si="47"/>
        <v>41-65</v>
      </c>
      <c r="R744" s="6" t="s">
        <v>158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 t="shared" si="45"/>
        <v>domingo</v>
      </c>
      <c r="E745" s="1" t="str">
        <f t="shared" si="46"/>
        <v>noviembre</v>
      </c>
      <c r="F745" t="s">
        <v>12</v>
      </c>
      <c r="G745" t="s">
        <v>15</v>
      </c>
      <c r="H745" t="s">
        <v>17</v>
      </c>
      <c r="I745">
        <v>10</v>
      </c>
      <c r="J745">
        <v>10</v>
      </c>
      <c r="K745">
        <v>10</v>
      </c>
      <c r="L745">
        <v>9</v>
      </c>
      <c r="M745">
        <v>9</v>
      </c>
      <c r="N745" t="str">
        <f t="shared" si="48"/>
        <v>Excelente</v>
      </c>
      <c r="O745" t="s">
        <v>79</v>
      </c>
      <c r="P745" s="6" t="s">
        <v>153</v>
      </c>
      <c r="Q745" s="6" t="str">
        <f t="shared" si="47"/>
        <v>41-65</v>
      </c>
      <c r="R745" s="6" t="s">
        <v>158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 t="shared" si="45"/>
        <v>domingo</v>
      </c>
      <c r="E746" s="1" t="str">
        <f t="shared" si="46"/>
        <v>noviembre</v>
      </c>
      <c r="F746" t="s">
        <v>12</v>
      </c>
      <c r="G746" t="s">
        <v>15</v>
      </c>
      <c r="H746" t="s">
        <v>17</v>
      </c>
      <c r="I746">
        <v>10</v>
      </c>
      <c r="J746">
        <v>10</v>
      </c>
      <c r="K746">
        <v>10</v>
      </c>
      <c r="L746">
        <v>10</v>
      </c>
      <c r="M746">
        <v>10</v>
      </c>
      <c r="N746" t="str">
        <f t="shared" si="48"/>
        <v>Excelente</v>
      </c>
      <c r="O746" t="s">
        <v>80</v>
      </c>
      <c r="P746" s="6" t="s">
        <v>153</v>
      </c>
      <c r="Q746" s="6" t="str">
        <f t="shared" si="47"/>
        <v>41-65</v>
      </c>
      <c r="R746" s="6" t="s">
        <v>158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 t="shared" si="45"/>
        <v>domingo</v>
      </c>
      <c r="E747" s="1" t="str">
        <f t="shared" si="46"/>
        <v>noviembre</v>
      </c>
      <c r="F747" t="s">
        <v>12</v>
      </c>
      <c r="G747" t="s">
        <v>15</v>
      </c>
      <c r="H747" t="s">
        <v>17</v>
      </c>
      <c r="I747">
        <v>10</v>
      </c>
      <c r="J747">
        <v>8</v>
      </c>
      <c r="K747">
        <v>9</v>
      </c>
      <c r="L747">
        <v>8</v>
      </c>
      <c r="M747">
        <v>10</v>
      </c>
      <c r="N747" t="str">
        <f t="shared" si="48"/>
        <v>Excelente</v>
      </c>
      <c r="P747" s="6" t="s">
        <v>153</v>
      </c>
      <c r="Q747" s="6" t="str">
        <f t="shared" si="47"/>
        <v>41-65</v>
      </c>
      <c r="R747" s="6" t="s">
        <v>159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 t="shared" si="45"/>
        <v>domingo</v>
      </c>
      <c r="E748" s="1" t="str">
        <f t="shared" si="46"/>
        <v>noviembre</v>
      </c>
      <c r="F748" t="s">
        <v>12</v>
      </c>
      <c r="G748" t="s">
        <v>15</v>
      </c>
      <c r="H748" t="s">
        <v>17</v>
      </c>
      <c r="I748">
        <v>10</v>
      </c>
      <c r="J748">
        <v>10</v>
      </c>
      <c r="K748">
        <v>10</v>
      </c>
      <c r="L748">
        <v>9</v>
      </c>
      <c r="M748">
        <v>9</v>
      </c>
      <c r="N748" t="str">
        <f t="shared" si="48"/>
        <v>Excelente</v>
      </c>
      <c r="P748" s="6" t="s">
        <v>155</v>
      </c>
      <c r="Q748" s="6" t="str">
        <f t="shared" si="47"/>
        <v>26-40</v>
      </c>
      <c r="R748" s="6" t="s">
        <v>158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 t="shared" si="45"/>
        <v>domingo</v>
      </c>
      <c r="E749" s="1" t="str">
        <f t="shared" si="46"/>
        <v>noviembre</v>
      </c>
      <c r="F749" t="s">
        <v>12</v>
      </c>
      <c r="G749" t="s">
        <v>15</v>
      </c>
      <c r="H749" t="s">
        <v>17</v>
      </c>
      <c r="I749">
        <v>8</v>
      </c>
      <c r="J749">
        <v>8</v>
      </c>
      <c r="K749">
        <v>9</v>
      </c>
      <c r="L749">
        <v>7</v>
      </c>
      <c r="M749">
        <v>10</v>
      </c>
      <c r="N749" t="str">
        <f t="shared" si="48"/>
        <v>Excelente</v>
      </c>
      <c r="P749" s="6" t="s">
        <v>153</v>
      </c>
      <c r="Q749" s="6" t="str">
        <f t="shared" si="47"/>
        <v>41-65</v>
      </c>
      <c r="R749" s="6" t="s">
        <v>158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 t="shared" si="45"/>
        <v>domingo</v>
      </c>
      <c r="E750" s="1" t="str">
        <f t="shared" si="46"/>
        <v>noviembre</v>
      </c>
      <c r="F750" t="s">
        <v>12</v>
      </c>
      <c r="G750" t="s">
        <v>15</v>
      </c>
      <c r="H750" t="s">
        <v>17</v>
      </c>
      <c r="I750">
        <v>10</v>
      </c>
      <c r="J750">
        <v>10</v>
      </c>
      <c r="K750">
        <v>10</v>
      </c>
      <c r="L750">
        <v>10</v>
      </c>
      <c r="M750">
        <v>10</v>
      </c>
      <c r="N750" t="str">
        <f t="shared" si="48"/>
        <v>Excelente</v>
      </c>
      <c r="P750" s="6" t="s">
        <v>155</v>
      </c>
      <c r="Q750" s="6" t="str">
        <f t="shared" si="47"/>
        <v>26-40</v>
      </c>
      <c r="R750" s="6" t="s">
        <v>159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 t="shared" si="45"/>
        <v>domingo</v>
      </c>
      <c r="E751" s="1" t="str">
        <f t="shared" si="46"/>
        <v>noviembre</v>
      </c>
      <c r="F751" t="s">
        <v>12</v>
      </c>
      <c r="G751" t="s">
        <v>15</v>
      </c>
      <c r="H751" t="s">
        <v>17</v>
      </c>
      <c r="I751">
        <v>9</v>
      </c>
      <c r="J751">
        <v>10</v>
      </c>
      <c r="K751">
        <v>10</v>
      </c>
      <c r="L751">
        <v>9</v>
      </c>
      <c r="M751">
        <v>10</v>
      </c>
      <c r="N751" t="str">
        <f t="shared" si="48"/>
        <v>Excelente</v>
      </c>
      <c r="O751" t="s">
        <v>81</v>
      </c>
      <c r="P751" s="6" t="s">
        <v>157</v>
      </c>
      <c r="Q751" s="6" t="str">
        <f t="shared" si="47"/>
        <v>0-18</v>
      </c>
      <c r="R751" s="6" t="s">
        <v>159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 t="shared" si="45"/>
        <v>domingo</v>
      </c>
      <c r="E752" s="1" t="str">
        <f t="shared" si="46"/>
        <v>noviembre</v>
      </c>
      <c r="F752" t="s">
        <v>12</v>
      </c>
      <c r="G752" t="s">
        <v>15</v>
      </c>
      <c r="H752" t="s">
        <v>17</v>
      </c>
      <c r="I752">
        <v>10</v>
      </c>
      <c r="J752">
        <v>10</v>
      </c>
      <c r="K752">
        <v>10</v>
      </c>
      <c r="L752">
        <v>10</v>
      </c>
      <c r="M752">
        <v>10</v>
      </c>
      <c r="N752" t="str">
        <f t="shared" si="48"/>
        <v>Excelente</v>
      </c>
      <c r="P752" s="6" t="s">
        <v>156</v>
      </c>
      <c r="Q752" s="6" t="str">
        <f t="shared" si="47"/>
        <v>66-90</v>
      </c>
      <c r="R752" s="6" t="s">
        <v>158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 t="shared" si="45"/>
        <v>domingo</v>
      </c>
      <c r="E753" s="1" t="str">
        <f t="shared" si="46"/>
        <v>noviembre</v>
      </c>
      <c r="F753" t="s">
        <v>12</v>
      </c>
      <c r="G753" t="s">
        <v>15</v>
      </c>
      <c r="H753" t="s">
        <v>17</v>
      </c>
      <c r="I753">
        <v>10</v>
      </c>
      <c r="J753">
        <v>10</v>
      </c>
      <c r="K753">
        <v>10</v>
      </c>
      <c r="L753">
        <v>10</v>
      </c>
      <c r="M753">
        <v>10</v>
      </c>
      <c r="N753" t="str">
        <f t="shared" si="48"/>
        <v>Excelente</v>
      </c>
      <c r="P753" s="6" t="s">
        <v>156</v>
      </c>
      <c r="Q753" s="6" t="str">
        <f t="shared" si="47"/>
        <v>66-90</v>
      </c>
      <c r="R753" s="6" t="s">
        <v>164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 t="shared" si="45"/>
        <v>domingo</v>
      </c>
      <c r="E754" s="1" t="str">
        <f t="shared" si="46"/>
        <v>noviembre</v>
      </c>
      <c r="F754" t="s">
        <v>12</v>
      </c>
      <c r="G754" t="s">
        <v>15</v>
      </c>
      <c r="H754" t="s">
        <v>17</v>
      </c>
      <c r="I754">
        <v>9</v>
      </c>
      <c r="J754">
        <v>10</v>
      </c>
      <c r="K754">
        <v>9</v>
      </c>
      <c r="L754">
        <v>9</v>
      </c>
      <c r="M754">
        <v>10</v>
      </c>
      <c r="N754" t="str">
        <f t="shared" si="48"/>
        <v>Excelente</v>
      </c>
      <c r="O754" t="s">
        <v>82</v>
      </c>
      <c r="P754" s="6" t="s">
        <v>153</v>
      </c>
      <c r="Q754" s="6" t="str">
        <f t="shared" si="47"/>
        <v>41-65</v>
      </c>
      <c r="R754" s="6" t="s">
        <v>158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 t="shared" si="45"/>
        <v>domingo</v>
      </c>
      <c r="E755" s="1" t="str">
        <f t="shared" si="46"/>
        <v>noviembre</v>
      </c>
      <c r="F755" t="s">
        <v>12</v>
      </c>
      <c r="G755" t="s">
        <v>15</v>
      </c>
      <c r="H755" t="s">
        <v>17</v>
      </c>
      <c r="I755">
        <v>8</v>
      </c>
      <c r="J755">
        <v>7</v>
      </c>
      <c r="K755">
        <v>7</v>
      </c>
      <c r="L755">
        <v>7</v>
      </c>
      <c r="M755">
        <v>8</v>
      </c>
      <c r="N755" t="str">
        <f t="shared" si="48"/>
        <v>Bien</v>
      </c>
      <c r="P755" s="6" t="s">
        <v>155</v>
      </c>
      <c r="Q755" s="6" t="str">
        <f t="shared" si="47"/>
        <v>26-40</v>
      </c>
      <c r="R755" s="6" t="s">
        <v>158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 t="shared" si="45"/>
        <v>domingo</v>
      </c>
      <c r="E756" s="1" t="str">
        <f t="shared" si="46"/>
        <v>noviembre</v>
      </c>
      <c r="F756" t="s">
        <v>12</v>
      </c>
      <c r="G756" t="s">
        <v>15</v>
      </c>
      <c r="H756" t="s">
        <v>17</v>
      </c>
      <c r="I756">
        <v>9</v>
      </c>
      <c r="J756">
        <v>9</v>
      </c>
      <c r="K756">
        <v>10</v>
      </c>
      <c r="L756">
        <v>10</v>
      </c>
      <c r="M756">
        <v>10</v>
      </c>
      <c r="N756" t="str">
        <f t="shared" si="48"/>
        <v>Excelente</v>
      </c>
      <c r="P756" s="6" t="s">
        <v>153</v>
      </c>
      <c r="Q756" s="6" t="str">
        <f t="shared" si="47"/>
        <v>41-65</v>
      </c>
      <c r="R756" s="6" t="s">
        <v>158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 t="shared" si="45"/>
        <v>domingo</v>
      </c>
      <c r="E757" s="1" t="str">
        <f t="shared" si="46"/>
        <v>noviembre</v>
      </c>
      <c r="F757" t="s">
        <v>12</v>
      </c>
      <c r="G757" t="s">
        <v>15</v>
      </c>
      <c r="H757" t="s">
        <v>17</v>
      </c>
      <c r="I757">
        <v>9</v>
      </c>
      <c r="J757">
        <v>2</v>
      </c>
      <c r="K757">
        <v>3</v>
      </c>
      <c r="L757">
        <v>4</v>
      </c>
      <c r="M757">
        <v>5</v>
      </c>
      <c r="N757" t="str">
        <f t="shared" si="48"/>
        <v>Regular</v>
      </c>
      <c r="P757" s="6" t="s">
        <v>153</v>
      </c>
      <c r="Q757" s="6" t="str">
        <f t="shared" si="47"/>
        <v>41-65</v>
      </c>
      <c r="R757" s="6" t="s">
        <v>158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 t="shared" si="45"/>
        <v>domingo</v>
      </c>
      <c r="E758" s="1" t="str">
        <f t="shared" si="46"/>
        <v>noviembre</v>
      </c>
      <c r="F758" t="s">
        <v>12</v>
      </c>
      <c r="G758" t="s">
        <v>15</v>
      </c>
      <c r="H758" t="s">
        <v>17</v>
      </c>
      <c r="I758">
        <v>10</v>
      </c>
      <c r="J758">
        <v>10</v>
      </c>
      <c r="K758">
        <v>10</v>
      </c>
      <c r="L758">
        <v>10</v>
      </c>
      <c r="M758">
        <v>10</v>
      </c>
      <c r="N758" t="str">
        <f t="shared" si="48"/>
        <v>Excelente</v>
      </c>
      <c r="O758" t="s">
        <v>83</v>
      </c>
      <c r="P758" s="6" t="s">
        <v>157</v>
      </c>
      <c r="Q758" s="6" t="str">
        <f t="shared" si="47"/>
        <v>0-18</v>
      </c>
      <c r="R758" s="6" t="s">
        <v>159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 t="shared" si="45"/>
        <v>domingo</v>
      </c>
      <c r="E759" s="1" t="str">
        <f t="shared" si="46"/>
        <v>noviembre</v>
      </c>
      <c r="F759" t="s">
        <v>12</v>
      </c>
      <c r="G759" t="s">
        <v>15</v>
      </c>
      <c r="H759" t="s">
        <v>17</v>
      </c>
      <c r="I759">
        <v>10</v>
      </c>
      <c r="J759">
        <v>10</v>
      </c>
      <c r="K759">
        <v>10</v>
      </c>
      <c r="L759">
        <v>10</v>
      </c>
      <c r="M759">
        <v>10</v>
      </c>
      <c r="N759" t="str">
        <f t="shared" si="48"/>
        <v>Excelente</v>
      </c>
      <c r="O759" t="s">
        <v>84</v>
      </c>
      <c r="P759" s="6" t="s">
        <v>153</v>
      </c>
      <c r="Q759" s="6" t="str">
        <f t="shared" si="47"/>
        <v>41-65</v>
      </c>
      <c r="R759" s="6" t="s">
        <v>158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 t="shared" si="45"/>
        <v>domingo</v>
      </c>
      <c r="E760" s="1" t="str">
        <f t="shared" si="46"/>
        <v>noviembre</v>
      </c>
      <c r="F760" t="s">
        <v>12</v>
      </c>
      <c r="G760" t="s">
        <v>15</v>
      </c>
      <c r="H760" t="s">
        <v>17</v>
      </c>
      <c r="I760">
        <v>10</v>
      </c>
      <c r="J760">
        <v>10</v>
      </c>
      <c r="K760">
        <v>10</v>
      </c>
      <c r="L760">
        <v>10</v>
      </c>
      <c r="M760">
        <v>10</v>
      </c>
      <c r="N760" t="str">
        <f t="shared" si="48"/>
        <v>Excelente</v>
      </c>
      <c r="P760" s="6" t="s">
        <v>153</v>
      </c>
      <c r="Q760" s="6" t="str">
        <f t="shared" si="47"/>
        <v>41-65</v>
      </c>
      <c r="R760" s="6" t="s">
        <v>158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 t="shared" si="45"/>
        <v>domingo</v>
      </c>
      <c r="E761" s="1" t="str">
        <f t="shared" si="46"/>
        <v>noviembre</v>
      </c>
      <c r="F761" t="s">
        <v>12</v>
      </c>
      <c r="G761" t="s">
        <v>15</v>
      </c>
      <c r="H761" t="s">
        <v>17</v>
      </c>
      <c r="I761">
        <v>10</v>
      </c>
      <c r="J761">
        <v>10</v>
      </c>
      <c r="K761">
        <v>10</v>
      </c>
      <c r="L761">
        <v>8</v>
      </c>
      <c r="M761">
        <v>9</v>
      </c>
      <c r="N761" t="str">
        <f t="shared" si="48"/>
        <v>Excelente</v>
      </c>
      <c r="P761" s="6" t="s">
        <v>153</v>
      </c>
      <c r="Q761" s="6" t="str">
        <f t="shared" si="47"/>
        <v>41-65</v>
      </c>
      <c r="R761" s="6" t="s">
        <v>158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 t="shared" si="45"/>
        <v>domingo</v>
      </c>
      <c r="E762" s="1" t="str">
        <f t="shared" si="46"/>
        <v>noviembre</v>
      </c>
      <c r="F762" t="s">
        <v>12</v>
      </c>
      <c r="G762" t="s">
        <v>15</v>
      </c>
      <c r="H762" t="s">
        <v>17</v>
      </c>
      <c r="I762">
        <v>10</v>
      </c>
      <c r="J762">
        <v>10</v>
      </c>
      <c r="K762">
        <v>10</v>
      </c>
      <c r="L762">
        <v>10</v>
      </c>
      <c r="M762">
        <v>10</v>
      </c>
      <c r="N762" t="str">
        <f t="shared" si="48"/>
        <v>Excelente</v>
      </c>
      <c r="P762" s="6" t="s">
        <v>153</v>
      </c>
      <c r="Q762" s="6" t="str">
        <f t="shared" si="47"/>
        <v>41-65</v>
      </c>
      <c r="R762" s="6" t="s">
        <v>158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 t="shared" si="45"/>
        <v>domingo</v>
      </c>
      <c r="E763" s="1" t="str">
        <f t="shared" si="46"/>
        <v>noviembre</v>
      </c>
      <c r="F763" t="s">
        <v>12</v>
      </c>
      <c r="G763" t="s">
        <v>15</v>
      </c>
      <c r="H763" t="s">
        <v>17</v>
      </c>
      <c r="I763">
        <v>5</v>
      </c>
      <c r="J763">
        <v>9</v>
      </c>
      <c r="K763">
        <v>10</v>
      </c>
      <c r="L763">
        <v>10</v>
      </c>
      <c r="M763">
        <v>8</v>
      </c>
      <c r="N763" t="str">
        <f t="shared" si="48"/>
        <v>Bien</v>
      </c>
      <c r="P763" s="6" t="s">
        <v>154</v>
      </c>
      <c r="Q763" s="6" t="str">
        <f t="shared" si="47"/>
        <v>19-25</v>
      </c>
      <c r="R763" s="6" t="s">
        <v>164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 t="shared" si="45"/>
        <v>domingo</v>
      </c>
      <c r="E764" s="1" t="str">
        <f t="shared" si="46"/>
        <v>noviembre</v>
      </c>
      <c r="F764" t="s">
        <v>12</v>
      </c>
      <c r="G764" t="s">
        <v>15</v>
      </c>
      <c r="H764" t="s">
        <v>17</v>
      </c>
      <c r="I764">
        <v>10</v>
      </c>
      <c r="J764">
        <v>9</v>
      </c>
      <c r="K764">
        <v>9</v>
      </c>
      <c r="L764">
        <v>9</v>
      </c>
      <c r="M764">
        <v>9</v>
      </c>
      <c r="N764" t="str">
        <f t="shared" si="48"/>
        <v>Excelente</v>
      </c>
      <c r="P764" s="6" t="s">
        <v>153</v>
      </c>
      <c r="Q764" s="6" t="str">
        <f t="shared" si="47"/>
        <v>41-65</v>
      </c>
      <c r="R764" s="6" t="s">
        <v>158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 t="shared" si="45"/>
        <v>domingo</v>
      </c>
      <c r="E765" s="1" t="str">
        <f t="shared" si="46"/>
        <v>noviembre</v>
      </c>
      <c r="F765" t="s">
        <v>12</v>
      </c>
      <c r="G765" t="s">
        <v>15</v>
      </c>
      <c r="H765" t="s">
        <v>17</v>
      </c>
      <c r="I765">
        <v>10</v>
      </c>
      <c r="J765">
        <v>10</v>
      </c>
      <c r="K765">
        <v>10</v>
      </c>
      <c r="L765">
        <v>10</v>
      </c>
      <c r="M765">
        <v>10</v>
      </c>
      <c r="N765" t="str">
        <f t="shared" si="48"/>
        <v>Excelente</v>
      </c>
      <c r="P765" s="6" t="s">
        <v>153</v>
      </c>
      <c r="Q765" s="6" t="str">
        <f t="shared" si="47"/>
        <v>41-65</v>
      </c>
      <c r="R765" s="6" t="s">
        <v>158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 t="shared" si="45"/>
        <v>domingo</v>
      </c>
      <c r="E766" s="1" t="str">
        <f t="shared" si="46"/>
        <v>noviembre</v>
      </c>
      <c r="F766" t="s">
        <v>12</v>
      </c>
      <c r="G766" t="s">
        <v>15</v>
      </c>
      <c r="H766" t="s">
        <v>17</v>
      </c>
      <c r="I766">
        <v>10</v>
      </c>
      <c r="J766">
        <v>8</v>
      </c>
      <c r="K766">
        <v>10</v>
      </c>
      <c r="L766">
        <v>8</v>
      </c>
      <c r="M766">
        <v>10</v>
      </c>
      <c r="N766" t="str">
        <f t="shared" si="48"/>
        <v>Excelente</v>
      </c>
      <c r="O766" t="s">
        <v>85</v>
      </c>
      <c r="P766" s="6" t="s">
        <v>153</v>
      </c>
      <c r="Q766" s="6" t="str">
        <f t="shared" si="47"/>
        <v>41-65</v>
      </c>
      <c r="R766" s="6" t="s">
        <v>158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 t="shared" si="45"/>
        <v>domingo</v>
      </c>
      <c r="E767" s="1" t="str">
        <f t="shared" si="46"/>
        <v>noviembre</v>
      </c>
      <c r="F767" t="s">
        <v>12</v>
      </c>
      <c r="G767" t="s">
        <v>15</v>
      </c>
      <c r="H767" t="s">
        <v>17</v>
      </c>
      <c r="I767">
        <v>10</v>
      </c>
      <c r="J767">
        <v>10</v>
      </c>
      <c r="K767">
        <v>10</v>
      </c>
      <c r="L767">
        <v>9</v>
      </c>
      <c r="M767">
        <v>10</v>
      </c>
      <c r="N767" t="str">
        <f t="shared" si="48"/>
        <v>Excelente</v>
      </c>
      <c r="P767" s="6" t="s">
        <v>155</v>
      </c>
      <c r="Q767" s="6" t="str">
        <f t="shared" si="47"/>
        <v>26-40</v>
      </c>
      <c r="R767" s="6" t="s">
        <v>159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 t="shared" si="45"/>
        <v>domingo</v>
      </c>
      <c r="E768" s="1" t="str">
        <f t="shared" si="46"/>
        <v>noviembre</v>
      </c>
      <c r="F768" t="s">
        <v>12</v>
      </c>
      <c r="G768" t="s">
        <v>15</v>
      </c>
      <c r="H768" t="s">
        <v>17</v>
      </c>
      <c r="I768">
        <v>10</v>
      </c>
      <c r="J768">
        <v>10</v>
      </c>
      <c r="K768">
        <v>10</v>
      </c>
      <c r="L768">
        <v>10</v>
      </c>
      <c r="M768">
        <v>10</v>
      </c>
      <c r="N768" t="str">
        <f t="shared" si="48"/>
        <v>Excelente</v>
      </c>
      <c r="P768" s="6" t="s">
        <v>153</v>
      </c>
      <c r="Q768" s="6" t="str">
        <f t="shared" si="47"/>
        <v>41-65</v>
      </c>
      <c r="R768" s="6" t="s">
        <v>158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 t="shared" si="45"/>
        <v>martes</v>
      </c>
      <c r="E769" s="1" t="str">
        <f t="shared" si="46"/>
        <v>noviembre</v>
      </c>
      <c r="F769" t="s">
        <v>12</v>
      </c>
      <c r="G769" t="s">
        <v>15</v>
      </c>
      <c r="H769" t="s">
        <v>16</v>
      </c>
      <c r="I769">
        <v>8</v>
      </c>
      <c r="J769">
        <v>10</v>
      </c>
      <c r="K769">
        <v>10</v>
      </c>
      <c r="L769">
        <v>10</v>
      </c>
      <c r="M769">
        <v>9</v>
      </c>
      <c r="N769" t="str">
        <f t="shared" si="48"/>
        <v>Excelente</v>
      </c>
      <c r="P769" s="6" t="s">
        <v>155</v>
      </c>
      <c r="Q769" s="6" t="str">
        <f t="shared" si="47"/>
        <v>26-40</v>
      </c>
      <c r="R769" s="6" t="s">
        <v>159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 t="shared" ref="D770:D833" si="49">TEXT(B770, "dddd")</f>
        <v>martes</v>
      </c>
      <c r="E770" s="1" t="str">
        <f t="shared" ref="E770:E833" si="50">TEXT(B770,"mmmm")</f>
        <v>noviembre</v>
      </c>
      <c r="F770" t="s">
        <v>12</v>
      </c>
      <c r="G770" t="s">
        <v>15</v>
      </c>
      <c r="H770" t="s">
        <v>16</v>
      </c>
      <c r="I770">
        <v>8</v>
      </c>
      <c r="J770">
        <v>7</v>
      </c>
      <c r="K770">
        <v>10</v>
      </c>
      <c r="L770">
        <v>8</v>
      </c>
      <c r="M770">
        <v>8</v>
      </c>
      <c r="N770" t="str">
        <f t="shared" si="48"/>
        <v>Bien</v>
      </c>
      <c r="P770" s="6" t="s">
        <v>153</v>
      </c>
      <c r="Q770" s="6" t="str">
        <f t="shared" ref="Q770:Q833" si="51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158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 t="shared" si="49"/>
        <v>martes</v>
      </c>
      <c r="E771" s="1" t="str">
        <f t="shared" si="50"/>
        <v>noviembre</v>
      </c>
      <c r="F771" t="s">
        <v>12</v>
      </c>
      <c r="G771" t="s">
        <v>15</v>
      </c>
      <c r="H771" t="s">
        <v>16</v>
      </c>
      <c r="I771">
        <v>10</v>
      </c>
      <c r="J771">
        <v>10</v>
      </c>
      <c r="K771">
        <v>8</v>
      </c>
      <c r="L771">
        <v>10</v>
      </c>
      <c r="M771">
        <v>9</v>
      </c>
      <c r="N771" t="str">
        <f t="shared" si="48"/>
        <v>Excelente</v>
      </c>
      <c r="P771" s="6" t="s">
        <v>155</v>
      </c>
      <c r="Q771" s="6" t="str">
        <f t="shared" si="51"/>
        <v>26-40</v>
      </c>
      <c r="R771" s="6" t="s">
        <v>158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 t="shared" si="49"/>
        <v>martes</v>
      </c>
      <c r="E772" s="1" t="str">
        <f t="shared" si="50"/>
        <v>noviembre</v>
      </c>
      <c r="F772" t="s">
        <v>12</v>
      </c>
      <c r="G772" t="s">
        <v>15</v>
      </c>
      <c r="H772" t="s">
        <v>16</v>
      </c>
      <c r="I772">
        <v>9</v>
      </c>
      <c r="J772">
        <v>10</v>
      </c>
      <c r="K772">
        <v>10</v>
      </c>
      <c r="L772">
        <v>10</v>
      </c>
      <c r="M772">
        <v>9</v>
      </c>
      <c r="N772" t="str">
        <f t="shared" si="48"/>
        <v>Excelente</v>
      </c>
      <c r="P772" s="6" t="s">
        <v>154</v>
      </c>
      <c r="Q772" s="6" t="str">
        <f t="shared" si="51"/>
        <v>19-25</v>
      </c>
      <c r="R772" s="6" t="s">
        <v>164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 t="shared" si="49"/>
        <v>martes</v>
      </c>
      <c r="E773" s="1" t="str">
        <f t="shared" si="50"/>
        <v>noviembre</v>
      </c>
      <c r="F773" t="s">
        <v>12</v>
      </c>
      <c r="G773" t="s">
        <v>15</v>
      </c>
      <c r="H773" t="s">
        <v>16</v>
      </c>
      <c r="I773">
        <v>6</v>
      </c>
      <c r="J773">
        <v>7</v>
      </c>
      <c r="K773">
        <v>8</v>
      </c>
      <c r="L773">
        <v>7</v>
      </c>
      <c r="M773">
        <v>7</v>
      </c>
      <c r="N773" t="str">
        <f t="shared" si="48"/>
        <v>Bien</v>
      </c>
      <c r="P773" s="6" t="s">
        <v>153</v>
      </c>
      <c r="Q773" s="6" t="str">
        <f t="shared" si="51"/>
        <v>41-65</v>
      </c>
      <c r="R773" s="6" t="s">
        <v>159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 t="shared" si="49"/>
        <v>martes</v>
      </c>
      <c r="E774" s="1" t="str">
        <f t="shared" si="50"/>
        <v>noviembre</v>
      </c>
      <c r="F774" t="s">
        <v>12</v>
      </c>
      <c r="G774" t="s">
        <v>15</v>
      </c>
      <c r="H774" t="s">
        <v>16</v>
      </c>
      <c r="I774">
        <v>10</v>
      </c>
      <c r="J774">
        <v>10</v>
      </c>
      <c r="K774">
        <v>10</v>
      </c>
      <c r="L774">
        <v>10</v>
      </c>
      <c r="M774">
        <v>10</v>
      </c>
      <c r="N774" t="str">
        <f t="shared" si="48"/>
        <v>Excelente</v>
      </c>
      <c r="P774" s="6" t="s">
        <v>154</v>
      </c>
      <c r="Q774" s="6" t="str">
        <f t="shared" si="51"/>
        <v>19-25</v>
      </c>
      <c r="R774" s="6" t="s">
        <v>158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 t="shared" si="49"/>
        <v>martes</v>
      </c>
      <c r="E775" s="1" t="str">
        <f t="shared" si="50"/>
        <v>noviembre</v>
      </c>
      <c r="F775" t="s">
        <v>12</v>
      </c>
      <c r="G775" t="s">
        <v>15</v>
      </c>
      <c r="H775" t="s">
        <v>16</v>
      </c>
      <c r="I775">
        <v>10</v>
      </c>
      <c r="J775">
        <v>10</v>
      </c>
      <c r="K775">
        <v>10</v>
      </c>
      <c r="L775">
        <v>10</v>
      </c>
      <c r="M775">
        <v>10</v>
      </c>
      <c r="N775" t="str">
        <f t="shared" si="48"/>
        <v>Excelente</v>
      </c>
      <c r="P775" s="6" t="s">
        <v>155</v>
      </c>
      <c r="Q775" s="6" t="str">
        <f t="shared" si="51"/>
        <v>26-40</v>
      </c>
      <c r="R775" s="6" t="s">
        <v>164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 t="shared" si="49"/>
        <v>martes</v>
      </c>
      <c r="E776" s="1" t="str">
        <f t="shared" si="50"/>
        <v>noviembre</v>
      </c>
      <c r="F776" t="s">
        <v>12</v>
      </c>
      <c r="G776" t="s">
        <v>15</v>
      </c>
      <c r="H776" t="s">
        <v>16</v>
      </c>
      <c r="I776">
        <v>10</v>
      </c>
      <c r="J776">
        <v>10</v>
      </c>
      <c r="K776">
        <v>10</v>
      </c>
      <c r="L776">
        <v>10</v>
      </c>
      <c r="M776">
        <v>10</v>
      </c>
      <c r="N776" t="str">
        <f t="shared" si="48"/>
        <v>Excelente</v>
      </c>
      <c r="P776" s="6" t="s">
        <v>154</v>
      </c>
      <c r="Q776" s="6" t="str">
        <f t="shared" si="51"/>
        <v>19-25</v>
      </c>
      <c r="R776" s="6" t="s">
        <v>164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 t="shared" si="49"/>
        <v>martes</v>
      </c>
      <c r="E777" s="1" t="str">
        <f t="shared" si="50"/>
        <v>noviembre</v>
      </c>
      <c r="F777" t="s">
        <v>12</v>
      </c>
      <c r="G777" t="s">
        <v>15</v>
      </c>
      <c r="H777" t="s">
        <v>16</v>
      </c>
      <c r="I777">
        <v>10</v>
      </c>
      <c r="J777">
        <v>7</v>
      </c>
      <c r="K777">
        <v>10</v>
      </c>
      <c r="L777">
        <v>8</v>
      </c>
      <c r="M777">
        <v>7</v>
      </c>
      <c r="N777" t="str">
        <f t="shared" ref="N777:N839" si="52">IF(M777&lt;=2, "Muy poco", IF(M777&lt;=4, "Poco", IF(M777&lt;=6, "Regular",IF(M777&lt;=8, "Bien", "Excelente"))))</f>
        <v>Bien</v>
      </c>
      <c r="P777" s="6" t="s">
        <v>153</v>
      </c>
      <c r="Q777" s="6" t="str">
        <f t="shared" si="51"/>
        <v>41-65</v>
      </c>
      <c r="R777" s="6" t="s">
        <v>159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 t="shared" si="49"/>
        <v>martes</v>
      </c>
      <c r="E778" s="1" t="str">
        <f t="shared" si="50"/>
        <v>noviembre</v>
      </c>
      <c r="F778" t="s">
        <v>12</v>
      </c>
      <c r="G778" t="s">
        <v>15</v>
      </c>
      <c r="H778" t="s">
        <v>16</v>
      </c>
      <c r="I778">
        <v>10</v>
      </c>
      <c r="J778">
        <v>10</v>
      </c>
      <c r="K778">
        <v>10</v>
      </c>
      <c r="L778">
        <v>10</v>
      </c>
      <c r="M778">
        <v>10</v>
      </c>
      <c r="N778" t="str">
        <f t="shared" si="52"/>
        <v>Excelente</v>
      </c>
      <c r="P778" s="6" t="s">
        <v>154</v>
      </c>
      <c r="Q778" s="6" t="str">
        <f t="shared" si="51"/>
        <v>19-25</v>
      </c>
      <c r="R778" s="6" t="s">
        <v>158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 t="shared" si="49"/>
        <v>martes</v>
      </c>
      <c r="E779" s="1" t="str">
        <f t="shared" si="50"/>
        <v>noviembre</v>
      </c>
      <c r="F779" t="s">
        <v>12</v>
      </c>
      <c r="G779" t="s">
        <v>15</v>
      </c>
      <c r="H779" t="s">
        <v>16</v>
      </c>
      <c r="I779">
        <v>10</v>
      </c>
      <c r="J779">
        <v>10</v>
      </c>
      <c r="K779">
        <v>10</v>
      </c>
      <c r="L779">
        <v>9</v>
      </c>
      <c r="M779">
        <v>10</v>
      </c>
      <c r="N779" t="str">
        <f t="shared" si="52"/>
        <v>Excelente</v>
      </c>
      <c r="P779" s="6" t="s">
        <v>153</v>
      </c>
      <c r="Q779" s="6" t="str">
        <f t="shared" si="51"/>
        <v>41-65</v>
      </c>
      <c r="R779" s="6" t="s">
        <v>159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 t="shared" si="49"/>
        <v>martes</v>
      </c>
      <c r="E780" s="1" t="str">
        <f t="shared" si="50"/>
        <v>noviembre</v>
      </c>
      <c r="F780" t="s">
        <v>12</v>
      </c>
      <c r="G780" t="s">
        <v>15</v>
      </c>
      <c r="H780" t="s">
        <v>16</v>
      </c>
      <c r="I780">
        <v>10</v>
      </c>
      <c r="J780">
        <v>10</v>
      </c>
      <c r="K780">
        <v>10</v>
      </c>
      <c r="L780">
        <v>10</v>
      </c>
      <c r="M780">
        <v>10</v>
      </c>
      <c r="N780" t="str">
        <f t="shared" si="52"/>
        <v>Excelente</v>
      </c>
      <c r="P780" s="6" t="s">
        <v>153</v>
      </c>
      <c r="Q780" s="6" t="str">
        <f t="shared" si="51"/>
        <v>41-65</v>
      </c>
      <c r="R780" s="6" t="s">
        <v>158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 t="shared" si="49"/>
        <v>martes</v>
      </c>
      <c r="E781" s="1" t="str">
        <f t="shared" si="50"/>
        <v>noviembre</v>
      </c>
      <c r="F781" t="s">
        <v>12</v>
      </c>
      <c r="G781" t="s">
        <v>15</v>
      </c>
      <c r="H781" t="s">
        <v>16</v>
      </c>
      <c r="I781">
        <v>10</v>
      </c>
      <c r="J781">
        <v>10</v>
      </c>
      <c r="K781">
        <v>10</v>
      </c>
      <c r="L781">
        <v>10</v>
      </c>
      <c r="M781">
        <v>10</v>
      </c>
      <c r="N781" t="str">
        <f t="shared" si="52"/>
        <v>Excelente</v>
      </c>
      <c r="P781" s="6" t="s">
        <v>154</v>
      </c>
      <c r="Q781" s="6" t="str">
        <f t="shared" si="51"/>
        <v>19-25</v>
      </c>
      <c r="R781" s="6" t="s">
        <v>164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 t="shared" si="49"/>
        <v>martes</v>
      </c>
      <c r="E782" s="1" t="str">
        <f t="shared" si="50"/>
        <v>noviembre</v>
      </c>
      <c r="F782" t="s">
        <v>12</v>
      </c>
      <c r="G782" t="s">
        <v>15</v>
      </c>
      <c r="H782" t="s">
        <v>16</v>
      </c>
      <c r="I782">
        <v>9</v>
      </c>
      <c r="J782">
        <v>9</v>
      </c>
      <c r="K782">
        <v>9</v>
      </c>
      <c r="L782">
        <v>9</v>
      </c>
      <c r="M782">
        <v>9</v>
      </c>
      <c r="N782" t="str">
        <f t="shared" si="52"/>
        <v>Excelente</v>
      </c>
      <c r="P782" s="6" t="s">
        <v>155</v>
      </c>
      <c r="Q782" s="6" t="str">
        <f t="shared" si="51"/>
        <v>26-40</v>
      </c>
      <c r="R782" s="6" t="s">
        <v>164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 t="shared" si="49"/>
        <v>martes</v>
      </c>
      <c r="E783" s="1" t="str">
        <f t="shared" si="50"/>
        <v>noviembre</v>
      </c>
      <c r="F783" t="s">
        <v>12</v>
      </c>
      <c r="G783" t="s">
        <v>15</v>
      </c>
      <c r="H783" t="s">
        <v>16</v>
      </c>
      <c r="I783">
        <v>10</v>
      </c>
      <c r="J783">
        <v>10</v>
      </c>
      <c r="K783">
        <v>10</v>
      </c>
      <c r="L783">
        <v>10</v>
      </c>
      <c r="M783">
        <v>10</v>
      </c>
      <c r="N783" t="str">
        <f t="shared" si="52"/>
        <v>Excelente</v>
      </c>
      <c r="P783" s="6" t="s">
        <v>153</v>
      </c>
      <c r="Q783" s="6" t="str">
        <f t="shared" si="51"/>
        <v>41-65</v>
      </c>
      <c r="R783" s="6" t="s">
        <v>158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 t="shared" si="49"/>
        <v>martes</v>
      </c>
      <c r="E784" s="1" t="str">
        <f t="shared" si="50"/>
        <v>noviembre</v>
      </c>
      <c r="F784" t="s">
        <v>12</v>
      </c>
      <c r="G784" t="s">
        <v>15</v>
      </c>
      <c r="H784" t="s">
        <v>16</v>
      </c>
      <c r="I784">
        <v>10</v>
      </c>
      <c r="J784">
        <v>9</v>
      </c>
      <c r="K784">
        <v>9</v>
      </c>
      <c r="L784">
        <v>10</v>
      </c>
      <c r="M784">
        <v>9</v>
      </c>
      <c r="N784" t="str">
        <f t="shared" si="52"/>
        <v>Excelente</v>
      </c>
      <c r="P784" s="6" t="s">
        <v>153</v>
      </c>
      <c r="Q784" s="6" t="str">
        <f t="shared" si="51"/>
        <v>41-65</v>
      </c>
      <c r="R784" s="6" t="s">
        <v>158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 t="shared" si="49"/>
        <v>martes</v>
      </c>
      <c r="E785" s="1" t="str">
        <f t="shared" si="50"/>
        <v>noviembre</v>
      </c>
      <c r="F785" t="s">
        <v>12</v>
      </c>
      <c r="G785" t="s">
        <v>15</v>
      </c>
      <c r="H785" t="s">
        <v>16</v>
      </c>
      <c r="I785">
        <v>10</v>
      </c>
      <c r="J785">
        <v>10</v>
      </c>
      <c r="K785">
        <v>10</v>
      </c>
      <c r="L785">
        <v>10</v>
      </c>
      <c r="M785">
        <v>10</v>
      </c>
      <c r="N785" t="str">
        <f t="shared" si="52"/>
        <v>Excelente</v>
      </c>
      <c r="P785" s="6" t="s">
        <v>153</v>
      </c>
      <c r="Q785" s="6" t="str">
        <f t="shared" si="51"/>
        <v>41-65</v>
      </c>
      <c r="R785" s="6" t="s">
        <v>159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 t="shared" si="49"/>
        <v>martes</v>
      </c>
      <c r="E786" s="1" t="str">
        <f t="shared" si="50"/>
        <v>noviembre</v>
      </c>
      <c r="F786" t="s">
        <v>12</v>
      </c>
      <c r="G786" t="s">
        <v>15</v>
      </c>
      <c r="H786" t="s">
        <v>16</v>
      </c>
      <c r="I786">
        <v>10</v>
      </c>
      <c r="J786">
        <v>9</v>
      </c>
      <c r="K786">
        <v>10</v>
      </c>
      <c r="L786">
        <v>9</v>
      </c>
      <c r="M786">
        <v>10</v>
      </c>
      <c r="N786" t="str">
        <f t="shared" si="52"/>
        <v>Excelente</v>
      </c>
      <c r="P786" s="6" t="s">
        <v>155</v>
      </c>
      <c r="Q786" s="6" t="str">
        <f t="shared" si="51"/>
        <v>26-40</v>
      </c>
      <c r="R786" s="6" t="s">
        <v>159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 t="shared" si="49"/>
        <v>martes</v>
      </c>
      <c r="E787" s="1" t="str">
        <f t="shared" si="50"/>
        <v>noviembre</v>
      </c>
      <c r="F787" t="s">
        <v>12</v>
      </c>
      <c r="G787" t="s">
        <v>15</v>
      </c>
      <c r="H787" t="s">
        <v>16</v>
      </c>
      <c r="I787">
        <v>10</v>
      </c>
      <c r="J787">
        <v>9</v>
      </c>
      <c r="K787">
        <v>10</v>
      </c>
      <c r="L787">
        <v>10</v>
      </c>
      <c r="M787">
        <v>10</v>
      </c>
      <c r="N787" t="str">
        <f t="shared" si="52"/>
        <v>Excelente</v>
      </c>
      <c r="P787" s="6" t="s">
        <v>155</v>
      </c>
      <c r="Q787" s="6" t="str">
        <f t="shared" si="51"/>
        <v>26-40</v>
      </c>
      <c r="R787" s="6" t="s">
        <v>164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 t="shared" si="49"/>
        <v>martes</v>
      </c>
      <c r="E788" s="1" t="str">
        <f t="shared" si="50"/>
        <v>noviembre</v>
      </c>
      <c r="F788" t="s">
        <v>12</v>
      </c>
      <c r="G788" t="s">
        <v>15</v>
      </c>
      <c r="H788" t="s">
        <v>16</v>
      </c>
      <c r="I788">
        <v>10</v>
      </c>
      <c r="J788">
        <v>10</v>
      </c>
      <c r="K788">
        <v>10</v>
      </c>
      <c r="L788">
        <v>10</v>
      </c>
      <c r="M788">
        <v>10</v>
      </c>
      <c r="N788" t="str">
        <f t="shared" si="52"/>
        <v>Excelente</v>
      </c>
      <c r="P788" s="6" t="s">
        <v>154</v>
      </c>
      <c r="Q788" s="6" t="str">
        <f t="shared" si="51"/>
        <v>19-25</v>
      </c>
      <c r="R788" s="6" t="s">
        <v>159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 t="shared" si="49"/>
        <v>martes</v>
      </c>
      <c r="E789" s="1" t="str">
        <f t="shared" si="50"/>
        <v>noviembre</v>
      </c>
      <c r="F789" t="s">
        <v>12</v>
      </c>
      <c r="G789" t="s">
        <v>15</v>
      </c>
      <c r="H789" t="s">
        <v>16</v>
      </c>
      <c r="I789">
        <v>10</v>
      </c>
      <c r="J789">
        <v>10</v>
      </c>
      <c r="K789">
        <v>10</v>
      </c>
      <c r="L789">
        <v>10</v>
      </c>
      <c r="M789">
        <v>10</v>
      </c>
      <c r="N789" t="str">
        <f t="shared" si="52"/>
        <v>Excelente</v>
      </c>
      <c r="P789" s="6" t="s">
        <v>154</v>
      </c>
      <c r="Q789" s="6" t="str">
        <f t="shared" si="51"/>
        <v>19-25</v>
      </c>
      <c r="R789" s="6" t="s">
        <v>164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 t="shared" si="49"/>
        <v>martes</v>
      </c>
      <c r="E790" s="1" t="str">
        <f t="shared" si="50"/>
        <v>noviembre</v>
      </c>
      <c r="F790" t="s">
        <v>12</v>
      </c>
      <c r="G790" t="s">
        <v>15</v>
      </c>
      <c r="H790" t="s">
        <v>16</v>
      </c>
      <c r="I790">
        <v>10</v>
      </c>
      <c r="J790">
        <v>9</v>
      </c>
      <c r="K790">
        <v>10</v>
      </c>
      <c r="L790">
        <v>9</v>
      </c>
      <c r="M790">
        <v>9</v>
      </c>
      <c r="N790" t="str">
        <f t="shared" si="52"/>
        <v>Excelente</v>
      </c>
      <c r="P790" s="6" t="s">
        <v>153</v>
      </c>
      <c r="Q790" s="6" t="str">
        <f t="shared" si="51"/>
        <v>41-65</v>
      </c>
      <c r="R790" s="6" t="s">
        <v>159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 t="shared" si="49"/>
        <v>martes</v>
      </c>
      <c r="E791" s="1" t="str">
        <f t="shared" si="50"/>
        <v>noviembre</v>
      </c>
      <c r="F791" t="s">
        <v>12</v>
      </c>
      <c r="G791" t="s">
        <v>15</v>
      </c>
      <c r="H791" t="s">
        <v>16</v>
      </c>
      <c r="I791">
        <v>10</v>
      </c>
      <c r="J791">
        <v>6</v>
      </c>
      <c r="K791">
        <v>10</v>
      </c>
      <c r="L791">
        <v>6</v>
      </c>
      <c r="M791">
        <v>8</v>
      </c>
      <c r="N791" t="str">
        <f t="shared" si="52"/>
        <v>Bien</v>
      </c>
      <c r="P791" s="6" t="s">
        <v>153</v>
      </c>
      <c r="Q791" s="6" t="str">
        <f t="shared" si="51"/>
        <v>41-65</v>
      </c>
      <c r="R791" s="6" t="s">
        <v>158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 t="shared" si="49"/>
        <v>martes</v>
      </c>
      <c r="E792" s="1" t="str">
        <f t="shared" si="50"/>
        <v>noviembre</v>
      </c>
      <c r="F792" t="s">
        <v>12</v>
      </c>
      <c r="G792" t="s">
        <v>15</v>
      </c>
      <c r="H792" t="s">
        <v>16</v>
      </c>
      <c r="I792">
        <v>8</v>
      </c>
      <c r="J792">
        <v>8</v>
      </c>
      <c r="K792">
        <v>10</v>
      </c>
      <c r="L792">
        <v>8</v>
      </c>
      <c r="M792">
        <v>9</v>
      </c>
      <c r="N792" t="str">
        <f t="shared" si="52"/>
        <v>Excelente</v>
      </c>
      <c r="P792" s="6" t="s">
        <v>153</v>
      </c>
      <c r="Q792" s="6" t="str">
        <f t="shared" si="51"/>
        <v>41-65</v>
      </c>
      <c r="R792" s="6" t="s">
        <v>164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 t="shared" si="49"/>
        <v>martes</v>
      </c>
      <c r="E793" s="1" t="str">
        <f t="shared" si="50"/>
        <v>noviembre</v>
      </c>
      <c r="F793" t="s">
        <v>12</v>
      </c>
      <c r="G793" t="s">
        <v>15</v>
      </c>
      <c r="H793" t="s">
        <v>16</v>
      </c>
      <c r="I793">
        <v>10</v>
      </c>
      <c r="J793">
        <v>10</v>
      </c>
      <c r="K793">
        <v>10</v>
      </c>
      <c r="L793">
        <v>10</v>
      </c>
      <c r="M793">
        <v>10</v>
      </c>
      <c r="N793" t="str">
        <f t="shared" si="52"/>
        <v>Excelente</v>
      </c>
      <c r="P793" s="6" t="s">
        <v>157</v>
      </c>
      <c r="Q793" s="6" t="str">
        <f t="shared" si="51"/>
        <v>0-18</v>
      </c>
      <c r="R793" s="6" t="s">
        <v>158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 t="shared" si="49"/>
        <v>martes</v>
      </c>
      <c r="E794" s="1" t="str">
        <f t="shared" si="50"/>
        <v>noviembre</v>
      </c>
      <c r="F794" t="s">
        <v>12</v>
      </c>
      <c r="G794" t="s">
        <v>15</v>
      </c>
      <c r="H794" t="s">
        <v>16</v>
      </c>
      <c r="I794">
        <v>10</v>
      </c>
      <c r="J794">
        <v>10</v>
      </c>
      <c r="K794">
        <v>10</v>
      </c>
      <c r="L794">
        <v>10</v>
      </c>
      <c r="M794">
        <v>10</v>
      </c>
      <c r="N794" t="str">
        <f t="shared" si="52"/>
        <v>Excelente</v>
      </c>
      <c r="P794" s="6" t="s">
        <v>157</v>
      </c>
      <c r="Q794" s="6" t="str">
        <f t="shared" si="51"/>
        <v>0-18</v>
      </c>
      <c r="R794" s="6" t="s">
        <v>164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 t="shared" si="49"/>
        <v>martes</v>
      </c>
      <c r="E795" s="1" t="str">
        <f t="shared" si="50"/>
        <v>noviembre</v>
      </c>
      <c r="F795" t="s">
        <v>12</v>
      </c>
      <c r="G795" t="s">
        <v>15</v>
      </c>
      <c r="H795" t="s">
        <v>16</v>
      </c>
      <c r="I795">
        <v>10</v>
      </c>
      <c r="J795">
        <v>10</v>
      </c>
      <c r="K795">
        <v>9</v>
      </c>
      <c r="L795">
        <v>9</v>
      </c>
      <c r="M795">
        <v>7</v>
      </c>
      <c r="N795" t="str">
        <f t="shared" si="52"/>
        <v>Bien</v>
      </c>
      <c r="O795" t="s">
        <v>86</v>
      </c>
      <c r="P795" s="6" t="s">
        <v>153</v>
      </c>
      <c r="Q795" s="6" t="str">
        <f t="shared" si="51"/>
        <v>41-65</v>
      </c>
      <c r="R795" s="6" t="s">
        <v>159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 t="shared" si="49"/>
        <v>martes</v>
      </c>
      <c r="E796" s="1" t="str">
        <f t="shared" si="50"/>
        <v>noviembre</v>
      </c>
      <c r="F796" t="s">
        <v>12</v>
      </c>
      <c r="G796" t="s">
        <v>15</v>
      </c>
      <c r="H796" t="s">
        <v>16</v>
      </c>
      <c r="I796">
        <v>10</v>
      </c>
      <c r="J796">
        <v>10</v>
      </c>
      <c r="K796">
        <v>10</v>
      </c>
      <c r="L796">
        <v>10</v>
      </c>
      <c r="M796">
        <v>10</v>
      </c>
      <c r="N796" t="str">
        <f t="shared" si="52"/>
        <v>Excelente</v>
      </c>
      <c r="P796" s="6" t="s">
        <v>153</v>
      </c>
      <c r="Q796" s="6" t="str">
        <f t="shared" si="51"/>
        <v>41-65</v>
      </c>
      <c r="R796" s="6" t="s">
        <v>164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 t="shared" si="49"/>
        <v>martes</v>
      </c>
      <c r="E797" s="1" t="str">
        <f t="shared" si="50"/>
        <v>noviembre</v>
      </c>
      <c r="F797" t="s">
        <v>12</v>
      </c>
      <c r="G797" t="s">
        <v>15</v>
      </c>
      <c r="H797" t="s">
        <v>16</v>
      </c>
      <c r="I797">
        <v>8</v>
      </c>
      <c r="J797">
        <v>9</v>
      </c>
      <c r="K797">
        <v>10</v>
      </c>
      <c r="L797">
        <v>10</v>
      </c>
      <c r="M797">
        <v>10</v>
      </c>
      <c r="N797" t="str">
        <f t="shared" si="52"/>
        <v>Excelente</v>
      </c>
      <c r="P797" s="6" t="s">
        <v>154</v>
      </c>
      <c r="Q797" s="6" t="str">
        <f t="shared" si="51"/>
        <v>19-25</v>
      </c>
      <c r="R797" s="6" t="s">
        <v>158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 t="shared" si="49"/>
        <v>martes</v>
      </c>
      <c r="E798" s="1" t="str">
        <f t="shared" si="50"/>
        <v>noviembre</v>
      </c>
      <c r="F798" t="s">
        <v>12</v>
      </c>
      <c r="G798" t="s">
        <v>15</v>
      </c>
      <c r="H798" t="s">
        <v>16</v>
      </c>
      <c r="I798">
        <v>10</v>
      </c>
      <c r="J798">
        <v>8</v>
      </c>
      <c r="K798">
        <v>10</v>
      </c>
      <c r="L798">
        <v>9</v>
      </c>
      <c r="M798">
        <v>9</v>
      </c>
      <c r="N798" t="str">
        <f t="shared" si="52"/>
        <v>Excelente</v>
      </c>
      <c r="P798" s="6" t="s">
        <v>153</v>
      </c>
      <c r="Q798" s="6" t="str">
        <f t="shared" si="51"/>
        <v>41-65</v>
      </c>
      <c r="R798" s="6" t="s">
        <v>158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 t="shared" si="49"/>
        <v>martes</v>
      </c>
      <c r="E799" s="1" t="str">
        <f t="shared" si="50"/>
        <v>noviembre</v>
      </c>
      <c r="F799" t="s">
        <v>12</v>
      </c>
      <c r="G799" t="s">
        <v>15</v>
      </c>
      <c r="H799" t="s">
        <v>16</v>
      </c>
      <c r="I799">
        <v>10</v>
      </c>
      <c r="J799">
        <v>10</v>
      </c>
      <c r="K799">
        <v>10</v>
      </c>
      <c r="L799">
        <v>10</v>
      </c>
      <c r="M799">
        <v>10</v>
      </c>
      <c r="N799" t="str">
        <f t="shared" si="52"/>
        <v>Excelente</v>
      </c>
      <c r="P799" s="6" t="s">
        <v>155</v>
      </c>
      <c r="Q799" s="6" t="str">
        <f t="shared" si="51"/>
        <v>26-40</v>
      </c>
      <c r="R799" s="6" t="s">
        <v>159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 t="shared" si="49"/>
        <v>martes</v>
      </c>
      <c r="E800" s="1" t="str">
        <f t="shared" si="50"/>
        <v>noviembre</v>
      </c>
      <c r="F800" t="s">
        <v>12</v>
      </c>
      <c r="G800" t="s">
        <v>15</v>
      </c>
      <c r="H800" t="s">
        <v>16</v>
      </c>
      <c r="I800">
        <v>10</v>
      </c>
      <c r="J800">
        <v>8</v>
      </c>
      <c r="K800">
        <v>10</v>
      </c>
      <c r="L800">
        <v>9</v>
      </c>
      <c r="M800">
        <v>9</v>
      </c>
      <c r="N800" t="str">
        <f t="shared" si="52"/>
        <v>Excelente</v>
      </c>
      <c r="P800" s="6" t="s">
        <v>155</v>
      </c>
      <c r="Q800" s="6" t="str">
        <f t="shared" si="51"/>
        <v>26-40</v>
      </c>
      <c r="R800" s="6" t="s">
        <v>164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 t="shared" si="49"/>
        <v>martes</v>
      </c>
      <c r="E801" s="1" t="str">
        <f t="shared" si="50"/>
        <v>noviembre</v>
      </c>
      <c r="F801" t="s">
        <v>12</v>
      </c>
      <c r="G801" t="s">
        <v>15</v>
      </c>
      <c r="H801" t="s">
        <v>16</v>
      </c>
      <c r="I801">
        <v>9</v>
      </c>
      <c r="J801">
        <v>9</v>
      </c>
      <c r="K801">
        <v>9</v>
      </c>
      <c r="L801">
        <v>8</v>
      </c>
      <c r="M801">
        <v>9</v>
      </c>
      <c r="N801" t="str">
        <f t="shared" si="52"/>
        <v>Excelente</v>
      </c>
      <c r="P801" s="6" t="s">
        <v>153</v>
      </c>
      <c r="Q801" s="6" t="str">
        <f t="shared" si="51"/>
        <v>41-65</v>
      </c>
      <c r="R801" s="6" t="s">
        <v>158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 t="shared" si="49"/>
        <v>martes</v>
      </c>
      <c r="E802" s="1" t="str">
        <f t="shared" si="50"/>
        <v>noviembre</v>
      </c>
      <c r="F802" t="s">
        <v>12</v>
      </c>
      <c r="G802" t="s">
        <v>15</v>
      </c>
      <c r="H802" t="s">
        <v>16</v>
      </c>
      <c r="I802">
        <v>10</v>
      </c>
      <c r="J802">
        <v>10</v>
      </c>
      <c r="K802">
        <v>10</v>
      </c>
      <c r="L802">
        <v>9</v>
      </c>
      <c r="M802">
        <v>10</v>
      </c>
      <c r="N802" t="str">
        <f t="shared" si="52"/>
        <v>Excelente</v>
      </c>
      <c r="P802" s="6" t="s">
        <v>156</v>
      </c>
      <c r="Q802" s="6" t="str">
        <f t="shared" si="51"/>
        <v>66-90</v>
      </c>
      <c r="R802" s="6" t="s">
        <v>158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 t="shared" si="49"/>
        <v>martes</v>
      </c>
      <c r="E803" s="1" t="str">
        <f t="shared" si="50"/>
        <v>noviembre</v>
      </c>
      <c r="F803" t="s">
        <v>12</v>
      </c>
      <c r="G803" t="s">
        <v>15</v>
      </c>
      <c r="H803" t="s">
        <v>16</v>
      </c>
      <c r="I803">
        <v>10</v>
      </c>
      <c r="J803">
        <v>9</v>
      </c>
      <c r="K803">
        <v>10</v>
      </c>
      <c r="L803">
        <v>10</v>
      </c>
      <c r="M803">
        <v>10</v>
      </c>
      <c r="N803" t="str">
        <f t="shared" si="52"/>
        <v>Excelente</v>
      </c>
      <c r="P803" s="6" t="s">
        <v>153</v>
      </c>
      <c r="Q803" s="6" t="str">
        <f t="shared" si="51"/>
        <v>41-65</v>
      </c>
      <c r="R803" s="6" t="s">
        <v>164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 t="shared" si="49"/>
        <v>martes</v>
      </c>
      <c r="E804" s="1" t="str">
        <f t="shared" si="50"/>
        <v>noviembre</v>
      </c>
      <c r="F804" t="s">
        <v>12</v>
      </c>
      <c r="G804" t="s">
        <v>15</v>
      </c>
      <c r="H804" t="s">
        <v>16</v>
      </c>
      <c r="I804">
        <v>10</v>
      </c>
      <c r="J804">
        <v>8</v>
      </c>
      <c r="K804">
        <v>10</v>
      </c>
      <c r="L804">
        <v>10</v>
      </c>
      <c r="M804">
        <v>9</v>
      </c>
      <c r="N804" t="str">
        <f t="shared" si="52"/>
        <v>Excelente</v>
      </c>
      <c r="P804" s="6" t="s">
        <v>153</v>
      </c>
      <c r="Q804" s="6" t="str">
        <f t="shared" si="51"/>
        <v>41-65</v>
      </c>
      <c r="R804" s="6" t="s">
        <v>158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 t="shared" si="49"/>
        <v>martes</v>
      </c>
      <c r="E805" s="1" t="str">
        <f t="shared" si="50"/>
        <v>noviembre</v>
      </c>
      <c r="F805" t="s">
        <v>12</v>
      </c>
      <c r="G805" t="s">
        <v>15</v>
      </c>
      <c r="H805" t="s">
        <v>16</v>
      </c>
      <c r="I805">
        <v>10</v>
      </c>
      <c r="J805">
        <v>10</v>
      </c>
      <c r="K805">
        <v>10</v>
      </c>
      <c r="L805">
        <v>10</v>
      </c>
      <c r="M805">
        <v>10</v>
      </c>
      <c r="N805" t="str">
        <f t="shared" si="52"/>
        <v>Excelente</v>
      </c>
      <c r="P805" s="6" t="s">
        <v>153</v>
      </c>
      <c r="Q805" s="6" t="str">
        <f t="shared" si="51"/>
        <v>41-65</v>
      </c>
      <c r="R805" s="6" t="s">
        <v>164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 t="shared" si="49"/>
        <v>martes</v>
      </c>
      <c r="E806" s="1" t="str">
        <f t="shared" si="50"/>
        <v>noviembre</v>
      </c>
      <c r="F806" t="s">
        <v>12</v>
      </c>
      <c r="G806" t="s">
        <v>15</v>
      </c>
      <c r="H806" t="s">
        <v>16</v>
      </c>
      <c r="I806">
        <v>10</v>
      </c>
      <c r="J806">
        <v>9</v>
      </c>
      <c r="K806">
        <v>10</v>
      </c>
      <c r="L806">
        <v>10</v>
      </c>
      <c r="M806">
        <v>10</v>
      </c>
      <c r="N806" t="str">
        <f t="shared" si="52"/>
        <v>Excelente</v>
      </c>
      <c r="P806" s="6" t="s">
        <v>153</v>
      </c>
      <c r="Q806" s="6" t="str">
        <f t="shared" si="51"/>
        <v>41-65</v>
      </c>
      <c r="R806" s="6" t="s">
        <v>158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 t="shared" si="49"/>
        <v>martes</v>
      </c>
      <c r="E807" s="1" t="str">
        <f t="shared" si="50"/>
        <v>noviembre</v>
      </c>
      <c r="F807" t="s">
        <v>12</v>
      </c>
      <c r="G807" t="s">
        <v>15</v>
      </c>
      <c r="H807" t="s">
        <v>16</v>
      </c>
      <c r="I807">
        <v>10</v>
      </c>
      <c r="J807">
        <v>9</v>
      </c>
      <c r="K807">
        <v>10</v>
      </c>
      <c r="L807">
        <v>10</v>
      </c>
      <c r="M807">
        <v>10</v>
      </c>
      <c r="N807" t="str">
        <f t="shared" si="52"/>
        <v>Excelente</v>
      </c>
      <c r="P807" s="6" t="s">
        <v>153</v>
      </c>
      <c r="Q807" s="6" t="str">
        <f t="shared" si="51"/>
        <v>41-65</v>
      </c>
      <c r="R807" s="6" t="s">
        <v>158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 t="shared" si="49"/>
        <v>martes</v>
      </c>
      <c r="E808" s="1" t="str">
        <f t="shared" si="50"/>
        <v>noviembre</v>
      </c>
      <c r="F808" t="s">
        <v>12</v>
      </c>
      <c r="G808" t="s">
        <v>15</v>
      </c>
      <c r="H808" t="s">
        <v>16</v>
      </c>
      <c r="I808">
        <v>10</v>
      </c>
      <c r="J808">
        <v>8</v>
      </c>
      <c r="K808">
        <v>10</v>
      </c>
      <c r="L808">
        <v>7</v>
      </c>
      <c r="M808">
        <v>8</v>
      </c>
      <c r="N808" t="str">
        <f t="shared" si="52"/>
        <v>Bien</v>
      </c>
      <c r="P808" s="6" t="s">
        <v>155</v>
      </c>
      <c r="Q808" s="6" t="str">
        <f t="shared" si="51"/>
        <v>26-40</v>
      </c>
      <c r="R808" s="6" t="s">
        <v>164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 t="shared" si="49"/>
        <v>martes</v>
      </c>
      <c r="E809" s="1" t="str">
        <f t="shared" si="50"/>
        <v>noviembre</v>
      </c>
      <c r="F809" t="s">
        <v>12</v>
      </c>
      <c r="G809" t="s">
        <v>15</v>
      </c>
      <c r="H809" t="s">
        <v>16</v>
      </c>
      <c r="I809">
        <v>10</v>
      </c>
      <c r="J809">
        <v>4</v>
      </c>
      <c r="K809">
        <v>10</v>
      </c>
      <c r="L809">
        <v>8</v>
      </c>
      <c r="M809">
        <v>8</v>
      </c>
      <c r="N809" t="str">
        <f t="shared" si="52"/>
        <v>Bien</v>
      </c>
      <c r="P809" s="6" t="s">
        <v>153</v>
      </c>
      <c r="Q809" s="6" t="str">
        <f t="shared" si="51"/>
        <v>41-65</v>
      </c>
      <c r="R809" s="6" t="s">
        <v>164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 t="shared" si="49"/>
        <v>martes</v>
      </c>
      <c r="E810" s="1" t="str">
        <f t="shared" si="50"/>
        <v>noviembre</v>
      </c>
      <c r="F810" t="s">
        <v>12</v>
      </c>
      <c r="G810" t="s">
        <v>15</v>
      </c>
      <c r="H810" t="s">
        <v>16</v>
      </c>
      <c r="I810">
        <v>10</v>
      </c>
      <c r="J810">
        <v>10</v>
      </c>
      <c r="K810">
        <v>10</v>
      </c>
      <c r="L810">
        <v>10</v>
      </c>
      <c r="M810">
        <v>10</v>
      </c>
      <c r="N810" t="str">
        <f t="shared" si="52"/>
        <v>Excelente</v>
      </c>
      <c r="P810" s="6" t="s">
        <v>155</v>
      </c>
      <c r="Q810" s="6" t="str">
        <f t="shared" si="51"/>
        <v>26-40</v>
      </c>
      <c r="R810" s="6" t="s">
        <v>158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 t="shared" si="49"/>
        <v>martes</v>
      </c>
      <c r="E811" s="1" t="str">
        <f t="shared" si="50"/>
        <v>noviembre</v>
      </c>
      <c r="F811" t="s">
        <v>12</v>
      </c>
      <c r="G811" t="s">
        <v>15</v>
      </c>
      <c r="H811" t="s">
        <v>16</v>
      </c>
      <c r="I811">
        <v>10</v>
      </c>
      <c r="J811">
        <v>10</v>
      </c>
      <c r="K811">
        <v>10</v>
      </c>
      <c r="L811">
        <v>10</v>
      </c>
      <c r="M811">
        <v>10</v>
      </c>
      <c r="N811" t="str">
        <f t="shared" si="52"/>
        <v>Excelente</v>
      </c>
      <c r="P811" s="6" t="s">
        <v>153</v>
      </c>
      <c r="Q811" s="6" t="str">
        <f t="shared" si="51"/>
        <v>41-65</v>
      </c>
      <c r="R811" s="6" t="s">
        <v>159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 t="shared" si="49"/>
        <v>martes</v>
      </c>
      <c r="E812" s="1" t="str">
        <f t="shared" si="50"/>
        <v>noviembre</v>
      </c>
      <c r="F812" t="s">
        <v>12</v>
      </c>
      <c r="G812" t="s">
        <v>15</v>
      </c>
      <c r="H812" t="s">
        <v>16</v>
      </c>
      <c r="I812">
        <v>10</v>
      </c>
      <c r="J812">
        <v>10</v>
      </c>
      <c r="K812">
        <v>10</v>
      </c>
      <c r="L812">
        <v>10</v>
      </c>
      <c r="M812">
        <v>10</v>
      </c>
      <c r="N812" t="str">
        <f t="shared" si="52"/>
        <v>Excelente</v>
      </c>
      <c r="P812" s="6" t="s">
        <v>156</v>
      </c>
      <c r="Q812" s="6" t="str">
        <f t="shared" si="51"/>
        <v>66-90</v>
      </c>
      <c r="R812" s="6" t="s">
        <v>158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 t="shared" si="49"/>
        <v>martes</v>
      </c>
      <c r="E813" s="1" t="str">
        <f t="shared" si="50"/>
        <v>noviembre</v>
      </c>
      <c r="F813" t="s">
        <v>12</v>
      </c>
      <c r="G813" t="s">
        <v>15</v>
      </c>
      <c r="H813" t="s">
        <v>16</v>
      </c>
      <c r="I813">
        <v>9</v>
      </c>
      <c r="J813">
        <v>9</v>
      </c>
      <c r="K813">
        <v>10</v>
      </c>
      <c r="L813">
        <v>8</v>
      </c>
      <c r="M813">
        <v>9</v>
      </c>
      <c r="N813" t="str">
        <f t="shared" si="52"/>
        <v>Excelente</v>
      </c>
      <c r="P813" s="6" t="s">
        <v>154</v>
      </c>
      <c r="Q813" s="6" t="str">
        <f t="shared" si="51"/>
        <v>19-25</v>
      </c>
      <c r="R813" s="6" t="s">
        <v>164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 t="shared" si="49"/>
        <v>martes</v>
      </c>
      <c r="E814" s="1" t="str">
        <f t="shared" si="50"/>
        <v>noviembre</v>
      </c>
      <c r="F814" t="s">
        <v>12</v>
      </c>
      <c r="G814" t="s">
        <v>15</v>
      </c>
      <c r="H814" t="s">
        <v>16</v>
      </c>
      <c r="I814">
        <v>10</v>
      </c>
      <c r="J814">
        <v>10</v>
      </c>
      <c r="K814">
        <v>9</v>
      </c>
      <c r="L814">
        <v>9</v>
      </c>
      <c r="M814">
        <v>9</v>
      </c>
      <c r="N814" t="str">
        <f t="shared" si="52"/>
        <v>Excelente</v>
      </c>
      <c r="P814" s="6" t="s">
        <v>154</v>
      </c>
      <c r="Q814" s="6" t="str">
        <f t="shared" si="51"/>
        <v>19-25</v>
      </c>
      <c r="R814" s="6" t="s">
        <v>164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 t="shared" si="49"/>
        <v>martes</v>
      </c>
      <c r="E815" s="1" t="str">
        <f t="shared" si="50"/>
        <v>noviembre</v>
      </c>
      <c r="F815" t="s">
        <v>12</v>
      </c>
      <c r="G815" t="s">
        <v>15</v>
      </c>
      <c r="H815" t="s">
        <v>16</v>
      </c>
      <c r="I815">
        <v>7</v>
      </c>
      <c r="J815">
        <v>7</v>
      </c>
      <c r="K815">
        <v>7</v>
      </c>
      <c r="L815">
        <v>7</v>
      </c>
      <c r="M815">
        <v>7</v>
      </c>
      <c r="N815" t="str">
        <f t="shared" si="52"/>
        <v>Bien</v>
      </c>
      <c r="P815" s="6" t="s">
        <v>153</v>
      </c>
      <c r="Q815" s="6" t="str">
        <f t="shared" si="51"/>
        <v>41-65</v>
      </c>
      <c r="R815" s="6" t="s">
        <v>164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 t="shared" si="49"/>
        <v>martes</v>
      </c>
      <c r="E816" s="1" t="str">
        <f t="shared" si="50"/>
        <v>noviembre</v>
      </c>
      <c r="F816" t="s">
        <v>12</v>
      </c>
      <c r="G816" t="s">
        <v>15</v>
      </c>
      <c r="H816" t="s">
        <v>16</v>
      </c>
      <c r="I816">
        <v>10</v>
      </c>
      <c r="J816">
        <v>9</v>
      </c>
      <c r="K816">
        <v>10</v>
      </c>
      <c r="L816">
        <v>10</v>
      </c>
      <c r="M816">
        <v>10</v>
      </c>
      <c r="N816" t="str">
        <f t="shared" si="52"/>
        <v>Excelente</v>
      </c>
      <c r="P816" s="6" t="s">
        <v>157</v>
      </c>
      <c r="Q816" s="6" t="str">
        <f t="shared" si="51"/>
        <v>0-18</v>
      </c>
      <c r="R816" s="6" t="s">
        <v>159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 t="shared" si="49"/>
        <v>martes</v>
      </c>
      <c r="E817" s="1" t="str">
        <f t="shared" si="50"/>
        <v>noviembre</v>
      </c>
      <c r="F817" t="s">
        <v>12</v>
      </c>
      <c r="G817" t="s">
        <v>15</v>
      </c>
      <c r="H817" t="s">
        <v>16</v>
      </c>
      <c r="I817">
        <v>9</v>
      </c>
      <c r="J817">
        <v>9</v>
      </c>
      <c r="K817">
        <v>10</v>
      </c>
      <c r="L817">
        <v>9</v>
      </c>
      <c r="M817">
        <v>9</v>
      </c>
      <c r="N817" t="str">
        <f t="shared" si="52"/>
        <v>Excelente</v>
      </c>
      <c r="P817" s="6" t="s">
        <v>153</v>
      </c>
      <c r="Q817" s="6" t="str">
        <f t="shared" si="51"/>
        <v>41-65</v>
      </c>
      <c r="R817" s="6" t="s">
        <v>159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 t="shared" si="49"/>
        <v>martes</v>
      </c>
      <c r="E818" s="1" t="str">
        <f t="shared" si="50"/>
        <v>noviembre</v>
      </c>
      <c r="F818" t="s">
        <v>12</v>
      </c>
      <c r="G818" t="s">
        <v>15</v>
      </c>
      <c r="H818" t="s">
        <v>16</v>
      </c>
      <c r="I818">
        <v>8</v>
      </c>
      <c r="J818">
        <v>8</v>
      </c>
      <c r="K818">
        <v>8</v>
      </c>
      <c r="L818">
        <v>9</v>
      </c>
      <c r="M818">
        <v>8</v>
      </c>
      <c r="N818" t="str">
        <f t="shared" si="52"/>
        <v>Bien</v>
      </c>
      <c r="P818" s="6" t="s">
        <v>155</v>
      </c>
      <c r="Q818" s="6" t="str">
        <f t="shared" si="51"/>
        <v>26-40</v>
      </c>
      <c r="R818" s="6" t="s">
        <v>158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 t="shared" si="49"/>
        <v>miércoles</v>
      </c>
      <c r="E819" s="1" t="str">
        <f t="shared" si="50"/>
        <v>noviembre</v>
      </c>
      <c r="F819" t="s">
        <v>12</v>
      </c>
      <c r="G819" t="s">
        <v>15</v>
      </c>
      <c r="H819" t="s">
        <v>17</v>
      </c>
      <c r="I819">
        <v>10</v>
      </c>
      <c r="J819">
        <v>10</v>
      </c>
      <c r="K819">
        <v>10</v>
      </c>
      <c r="L819">
        <v>10</v>
      </c>
      <c r="M819">
        <v>10</v>
      </c>
      <c r="N819" t="str">
        <f t="shared" si="52"/>
        <v>Excelente</v>
      </c>
      <c r="O819" t="s">
        <v>87</v>
      </c>
      <c r="P819" s="6" t="s">
        <v>153</v>
      </c>
      <c r="Q819" s="6" t="str">
        <f t="shared" si="51"/>
        <v>41-65</v>
      </c>
      <c r="R819" s="6" t="s">
        <v>158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 t="shared" si="49"/>
        <v>miércoles</v>
      </c>
      <c r="E820" s="1" t="str">
        <f t="shared" si="50"/>
        <v>noviembre</v>
      </c>
      <c r="F820" t="s">
        <v>12</v>
      </c>
      <c r="G820" t="s">
        <v>15</v>
      </c>
      <c r="H820" t="s">
        <v>17</v>
      </c>
      <c r="I820">
        <v>10</v>
      </c>
      <c r="J820">
        <v>7</v>
      </c>
      <c r="K820">
        <v>10</v>
      </c>
      <c r="L820">
        <v>10</v>
      </c>
      <c r="M820">
        <v>10</v>
      </c>
      <c r="N820" t="str">
        <f t="shared" si="52"/>
        <v>Excelente</v>
      </c>
      <c r="P820" s="6" t="s">
        <v>153</v>
      </c>
      <c r="Q820" s="6" t="str">
        <f t="shared" si="51"/>
        <v>41-65</v>
      </c>
      <c r="R820" s="6" t="s">
        <v>158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 t="shared" si="49"/>
        <v>miércoles</v>
      </c>
      <c r="E821" s="1" t="str">
        <f t="shared" si="50"/>
        <v>noviembre</v>
      </c>
      <c r="F821" t="s">
        <v>12</v>
      </c>
      <c r="G821" t="s">
        <v>15</v>
      </c>
      <c r="H821" t="s">
        <v>17</v>
      </c>
      <c r="I821">
        <v>10</v>
      </c>
      <c r="J821">
        <v>10</v>
      </c>
      <c r="K821">
        <v>10</v>
      </c>
      <c r="L821">
        <v>10</v>
      </c>
      <c r="M821">
        <v>10</v>
      </c>
      <c r="N821" t="str">
        <f t="shared" si="52"/>
        <v>Excelente</v>
      </c>
      <c r="P821" s="6" t="s">
        <v>153</v>
      </c>
      <c r="Q821" s="6" t="str">
        <f t="shared" si="51"/>
        <v>41-65</v>
      </c>
      <c r="R821" s="6" t="s">
        <v>159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 t="shared" si="49"/>
        <v>miércoles</v>
      </c>
      <c r="E822" s="1" t="str">
        <f t="shared" si="50"/>
        <v>noviembre</v>
      </c>
      <c r="F822" t="s">
        <v>12</v>
      </c>
      <c r="G822" t="s">
        <v>15</v>
      </c>
      <c r="H822" t="s">
        <v>17</v>
      </c>
      <c r="I822">
        <v>10</v>
      </c>
      <c r="J822">
        <v>10</v>
      </c>
      <c r="K822">
        <v>9</v>
      </c>
      <c r="L822">
        <v>8</v>
      </c>
      <c r="M822">
        <v>9</v>
      </c>
      <c r="N822" t="str">
        <f t="shared" si="52"/>
        <v>Excelente</v>
      </c>
      <c r="P822" s="6" t="s">
        <v>155</v>
      </c>
      <c r="Q822" s="6" t="str">
        <f t="shared" si="51"/>
        <v>26-40</v>
      </c>
      <c r="R822" s="6" t="s">
        <v>159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 t="shared" si="49"/>
        <v>miércoles</v>
      </c>
      <c r="E823" s="1" t="str">
        <f t="shared" si="50"/>
        <v>noviembre</v>
      </c>
      <c r="F823" t="s">
        <v>12</v>
      </c>
      <c r="G823" t="s">
        <v>15</v>
      </c>
      <c r="H823" t="s">
        <v>17</v>
      </c>
      <c r="I823">
        <v>10</v>
      </c>
      <c r="J823">
        <v>10</v>
      </c>
      <c r="K823">
        <v>10</v>
      </c>
      <c r="L823">
        <v>10</v>
      </c>
      <c r="M823">
        <v>9</v>
      </c>
      <c r="N823" t="str">
        <f t="shared" si="52"/>
        <v>Excelente</v>
      </c>
      <c r="O823" t="s">
        <v>88</v>
      </c>
      <c r="P823" s="6" t="s">
        <v>155</v>
      </c>
      <c r="Q823" s="6" t="str">
        <f t="shared" si="51"/>
        <v>26-40</v>
      </c>
      <c r="R823" s="6" t="s">
        <v>158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 t="shared" si="49"/>
        <v>miércoles</v>
      </c>
      <c r="E824" s="1" t="str">
        <f t="shared" si="50"/>
        <v>noviembre</v>
      </c>
      <c r="F824" t="s">
        <v>12</v>
      </c>
      <c r="G824" t="s">
        <v>15</v>
      </c>
      <c r="H824" t="s">
        <v>17</v>
      </c>
      <c r="I824">
        <v>8</v>
      </c>
      <c r="J824">
        <v>8</v>
      </c>
      <c r="K824">
        <v>10</v>
      </c>
      <c r="L824">
        <v>10</v>
      </c>
      <c r="M824">
        <v>9</v>
      </c>
      <c r="N824" t="str">
        <f t="shared" si="52"/>
        <v>Excelente</v>
      </c>
      <c r="P824" s="6" t="s">
        <v>156</v>
      </c>
      <c r="Q824" s="6" t="str">
        <f t="shared" si="51"/>
        <v>66-90</v>
      </c>
      <c r="R824" s="6" t="s">
        <v>158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 t="shared" si="49"/>
        <v>miércoles</v>
      </c>
      <c r="E825" s="1" t="str">
        <f t="shared" si="50"/>
        <v>noviembre</v>
      </c>
      <c r="F825" t="s">
        <v>12</v>
      </c>
      <c r="G825" t="s">
        <v>15</v>
      </c>
      <c r="H825" t="s">
        <v>17</v>
      </c>
      <c r="I825">
        <v>10</v>
      </c>
      <c r="J825">
        <v>10</v>
      </c>
      <c r="K825">
        <v>10</v>
      </c>
      <c r="L825">
        <v>10</v>
      </c>
      <c r="M825">
        <v>10</v>
      </c>
      <c r="N825" t="str">
        <f t="shared" si="52"/>
        <v>Excelente</v>
      </c>
      <c r="O825" t="s">
        <v>89</v>
      </c>
      <c r="P825" s="6" t="s">
        <v>153</v>
      </c>
      <c r="Q825" s="6" t="str">
        <f t="shared" si="51"/>
        <v>41-65</v>
      </c>
      <c r="R825" s="6" t="s">
        <v>158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 t="shared" si="49"/>
        <v>miércoles</v>
      </c>
      <c r="E826" s="1" t="str">
        <f t="shared" si="50"/>
        <v>noviembre</v>
      </c>
      <c r="F826" t="s">
        <v>12</v>
      </c>
      <c r="G826" t="s">
        <v>15</v>
      </c>
      <c r="H826" t="s">
        <v>17</v>
      </c>
      <c r="I826">
        <v>10</v>
      </c>
      <c r="J826">
        <v>8</v>
      </c>
      <c r="K826">
        <v>10</v>
      </c>
      <c r="L826">
        <v>10</v>
      </c>
      <c r="M826">
        <v>10</v>
      </c>
      <c r="N826" t="str">
        <f t="shared" si="52"/>
        <v>Excelente</v>
      </c>
      <c r="P826" s="6" t="s">
        <v>156</v>
      </c>
      <c r="Q826" s="6" t="str">
        <f t="shared" si="51"/>
        <v>66-90</v>
      </c>
      <c r="R826" s="6" t="s">
        <v>158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 t="shared" si="49"/>
        <v>miércoles</v>
      </c>
      <c r="E827" s="1" t="str">
        <f t="shared" si="50"/>
        <v>noviembre</v>
      </c>
      <c r="F827" t="s">
        <v>12</v>
      </c>
      <c r="G827" t="s">
        <v>15</v>
      </c>
      <c r="H827" t="s">
        <v>17</v>
      </c>
      <c r="I827">
        <v>8</v>
      </c>
      <c r="J827">
        <v>10</v>
      </c>
      <c r="K827">
        <v>10</v>
      </c>
      <c r="L827">
        <v>10</v>
      </c>
      <c r="M827">
        <v>10</v>
      </c>
      <c r="N827" t="str">
        <f t="shared" si="52"/>
        <v>Excelente</v>
      </c>
      <c r="P827" s="6" t="s">
        <v>153</v>
      </c>
      <c r="Q827" s="6" t="str">
        <f t="shared" si="51"/>
        <v>41-65</v>
      </c>
      <c r="R827" s="6" t="s">
        <v>159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 t="shared" si="49"/>
        <v>miércoles</v>
      </c>
      <c r="E828" s="1" t="str">
        <f t="shared" si="50"/>
        <v>noviembre</v>
      </c>
      <c r="F828" t="s">
        <v>12</v>
      </c>
      <c r="G828" t="s">
        <v>15</v>
      </c>
      <c r="H828" t="s">
        <v>17</v>
      </c>
      <c r="I828">
        <v>8</v>
      </c>
      <c r="J828">
        <v>8</v>
      </c>
      <c r="K828">
        <v>8</v>
      </c>
      <c r="L828">
        <v>6</v>
      </c>
      <c r="M828">
        <v>8</v>
      </c>
      <c r="N828" t="str">
        <f t="shared" si="52"/>
        <v>Bien</v>
      </c>
      <c r="P828" s="6" t="s">
        <v>153</v>
      </c>
      <c r="Q828" s="6" t="str">
        <f t="shared" si="51"/>
        <v>41-65</v>
      </c>
      <c r="R828" s="6" t="s">
        <v>158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 t="shared" si="49"/>
        <v>miércoles</v>
      </c>
      <c r="E829" s="1" t="str">
        <f t="shared" si="50"/>
        <v>noviembre</v>
      </c>
      <c r="F829" t="s">
        <v>12</v>
      </c>
      <c r="G829" t="s">
        <v>15</v>
      </c>
      <c r="H829" t="s">
        <v>17</v>
      </c>
      <c r="I829">
        <v>9</v>
      </c>
      <c r="J829">
        <v>9</v>
      </c>
      <c r="K829">
        <v>9</v>
      </c>
      <c r="L829">
        <v>9</v>
      </c>
      <c r="M829">
        <v>9</v>
      </c>
      <c r="N829" t="str">
        <f t="shared" si="52"/>
        <v>Excelente</v>
      </c>
      <c r="P829" s="6" t="s">
        <v>153</v>
      </c>
      <c r="Q829" s="6" t="str">
        <f t="shared" si="51"/>
        <v>41-65</v>
      </c>
      <c r="R829" s="6" t="s">
        <v>158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 t="shared" si="49"/>
        <v>miércoles</v>
      </c>
      <c r="E830" s="1" t="str">
        <f t="shared" si="50"/>
        <v>noviembre</v>
      </c>
      <c r="F830" t="s">
        <v>12</v>
      </c>
      <c r="G830" t="s">
        <v>15</v>
      </c>
      <c r="H830" t="s">
        <v>17</v>
      </c>
      <c r="I830">
        <v>10</v>
      </c>
      <c r="J830">
        <v>8</v>
      </c>
      <c r="K830">
        <v>10</v>
      </c>
      <c r="L830">
        <v>9</v>
      </c>
      <c r="M830">
        <v>9</v>
      </c>
      <c r="N830" t="str">
        <f t="shared" si="52"/>
        <v>Excelente</v>
      </c>
      <c r="P830" s="6" t="s">
        <v>156</v>
      </c>
      <c r="Q830" s="6" t="str">
        <f t="shared" si="51"/>
        <v>66-90</v>
      </c>
      <c r="R830" s="6" t="s">
        <v>158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 t="shared" si="49"/>
        <v>miércoles</v>
      </c>
      <c r="E831" s="1" t="str">
        <f t="shared" si="50"/>
        <v>noviembre</v>
      </c>
      <c r="F831" t="s">
        <v>12</v>
      </c>
      <c r="G831" t="s">
        <v>15</v>
      </c>
      <c r="H831" t="s">
        <v>17</v>
      </c>
      <c r="I831">
        <v>10</v>
      </c>
      <c r="J831">
        <v>10</v>
      </c>
      <c r="K831">
        <v>10</v>
      </c>
      <c r="L831">
        <v>10</v>
      </c>
      <c r="M831">
        <v>10</v>
      </c>
      <c r="N831" t="str">
        <f t="shared" si="52"/>
        <v>Excelente</v>
      </c>
      <c r="P831" s="6" t="s">
        <v>156</v>
      </c>
      <c r="Q831" s="6" t="str">
        <f t="shared" si="51"/>
        <v>66-90</v>
      </c>
      <c r="R831" s="6" t="s">
        <v>159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 t="shared" si="49"/>
        <v>miércoles</v>
      </c>
      <c r="E832" s="1" t="str">
        <f t="shared" si="50"/>
        <v>noviembre</v>
      </c>
      <c r="F832" t="s">
        <v>12</v>
      </c>
      <c r="G832" t="s">
        <v>15</v>
      </c>
      <c r="H832" t="s">
        <v>17</v>
      </c>
      <c r="I832">
        <v>9</v>
      </c>
      <c r="J832">
        <v>9</v>
      </c>
      <c r="K832">
        <v>9</v>
      </c>
      <c r="L832">
        <v>10</v>
      </c>
      <c r="M832">
        <v>9</v>
      </c>
      <c r="N832" t="str">
        <f t="shared" si="52"/>
        <v>Excelente</v>
      </c>
      <c r="O832" t="s">
        <v>90</v>
      </c>
      <c r="P832" s="6" t="s">
        <v>153</v>
      </c>
      <c r="Q832" s="6" t="str">
        <f t="shared" si="51"/>
        <v>41-65</v>
      </c>
      <c r="R832" s="6" t="s">
        <v>159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 t="shared" si="49"/>
        <v>miércoles</v>
      </c>
      <c r="E833" s="1" t="str">
        <f t="shared" si="50"/>
        <v>noviembre</v>
      </c>
      <c r="F833" t="s">
        <v>12</v>
      </c>
      <c r="G833" t="s">
        <v>15</v>
      </c>
      <c r="H833" t="s">
        <v>17</v>
      </c>
      <c r="I833">
        <v>10</v>
      </c>
      <c r="J833">
        <v>10</v>
      </c>
      <c r="K833">
        <v>10</v>
      </c>
      <c r="L833">
        <v>10</v>
      </c>
      <c r="M833">
        <v>10</v>
      </c>
      <c r="N833" t="str">
        <f t="shared" si="52"/>
        <v>Excelente</v>
      </c>
      <c r="O833" t="s">
        <v>91</v>
      </c>
      <c r="P833" s="6" t="s">
        <v>155</v>
      </c>
      <c r="Q833" s="6" t="str">
        <f t="shared" si="51"/>
        <v>26-40</v>
      </c>
      <c r="R833" s="6" t="s">
        <v>158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 t="shared" ref="D834:D897" si="53">TEXT(B834, "dddd")</f>
        <v>miércoles</v>
      </c>
      <c r="E834" s="1" t="str">
        <f t="shared" ref="E834:E897" si="54">TEXT(B834,"mmmm")</f>
        <v>noviembre</v>
      </c>
      <c r="F834" t="s">
        <v>12</v>
      </c>
      <c r="G834" t="s">
        <v>15</v>
      </c>
      <c r="H834" t="s">
        <v>17</v>
      </c>
      <c r="I834">
        <v>9</v>
      </c>
      <c r="J834">
        <v>10</v>
      </c>
      <c r="K834">
        <v>10</v>
      </c>
      <c r="L834">
        <v>10</v>
      </c>
      <c r="M834">
        <v>10</v>
      </c>
      <c r="N834" t="str">
        <f t="shared" si="52"/>
        <v>Excelente</v>
      </c>
      <c r="P834" s="6" t="s">
        <v>153</v>
      </c>
      <c r="Q834" s="6" t="str">
        <f t="shared" ref="Q834:Q897" si="55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158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 t="shared" si="53"/>
        <v>miércoles</v>
      </c>
      <c r="E835" s="1" t="str">
        <f t="shared" si="54"/>
        <v>noviembre</v>
      </c>
      <c r="F835" t="s">
        <v>12</v>
      </c>
      <c r="G835" t="s">
        <v>15</v>
      </c>
      <c r="H835" t="s">
        <v>17</v>
      </c>
      <c r="I835">
        <v>10</v>
      </c>
      <c r="J835">
        <v>10</v>
      </c>
      <c r="K835">
        <v>10</v>
      </c>
      <c r="L835">
        <v>10</v>
      </c>
      <c r="M835">
        <v>10</v>
      </c>
      <c r="N835" t="str">
        <f t="shared" si="52"/>
        <v>Excelente</v>
      </c>
      <c r="O835" t="s">
        <v>92</v>
      </c>
      <c r="P835" s="6" t="s">
        <v>153</v>
      </c>
      <c r="Q835" s="6" t="str">
        <f t="shared" si="55"/>
        <v>41-65</v>
      </c>
      <c r="R835" s="6" t="s">
        <v>158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 t="shared" si="53"/>
        <v>miércoles</v>
      </c>
      <c r="E836" s="1" t="str">
        <f t="shared" si="54"/>
        <v>noviembre</v>
      </c>
      <c r="F836" t="s">
        <v>12</v>
      </c>
      <c r="G836" t="s">
        <v>15</v>
      </c>
      <c r="H836" t="s">
        <v>17</v>
      </c>
      <c r="I836">
        <v>9</v>
      </c>
      <c r="J836">
        <v>10</v>
      </c>
      <c r="K836">
        <v>10</v>
      </c>
      <c r="L836">
        <v>9</v>
      </c>
      <c r="M836">
        <v>10</v>
      </c>
      <c r="N836" t="str">
        <f t="shared" si="52"/>
        <v>Excelente</v>
      </c>
      <c r="P836" s="6" t="s">
        <v>157</v>
      </c>
      <c r="Q836" s="6" t="str">
        <f t="shared" si="55"/>
        <v>0-18</v>
      </c>
      <c r="R836" s="6" t="s">
        <v>158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 t="shared" si="53"/>
        <v>miércoles</v>
      </c>
      <c r="E837" s="1" t="str">
        <f t="shared" si="54"/>
        <v>noviembre</v>
      </c>
      <c r="F837" t="s">
        <v>12</v>
      </c>
      <c r="G837" t="s">
        <v>15</v>
      </c>
      <c r="H837" t="s">
        <v>17</v>
      </c>
      <c r="I837">
        <v>8</v>
      </c>
      <c r="J837">
        <v>10</v>
      </c>
      <c r="K837">
        <v>9</v>
      </c>
      <c r="L837">
        <v>8</v>
      </c>
      <c r="M837">
        <v>10</v>
      </c>
      <c r="N837" t="str">
        <f t="shared" si="52"/>
        <v>Excelente</v>
      </c>
      <c r="P837" s="6" t="s">
        <v>157</v>
      </c>
      <c r="Q837" s="6" t="str">
        <f t="shared" si="55"/>
        <v>0-18</v>
      </c>
      <c r="R837" s="6" t="s">
        <v>159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 t="shared" si="53"/>
        <v>miércoles</v>
      </c>
      <c r="E838" s="1" t="str">
        <f t="shared" si="54"/>
        <v>noviembre</v>
      </c>
      <c r="F838" t="s">
        <v>12</v>
      </c>
      <c r="G838" t="s">
        <v>15</v>
      </c>
      <c r="H838" t="s">
        <v>17</v>
      </c>
      <c r="I838">
        <v>10</v>
      </c>
      <c r="J838">
        <v>10</v>
      </c>
      <c r="K838">
        <v>10</v>
      </c>
      <c r="L838">
        <v>10</v>
      </c>
      <c r="M838">
        <v>10</v>
      </c>
      <c r="N838" t="str">
        <f t="shared" si="52"/>
        <v>Excelente</v>
      </c>
      <c r="P838" s="6" t="s">
        <v>156</v>
      </c>
      <c r="Q838" s="6" t="str">
        <f t="shared" si="55"/>
        <v>66-90</v>
      </c>
      <c r="R838" s="6" t="s">
        <v>158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 t="shared" si="53"/>
        <v>miércoles</v>
      </c>
      <c r="E839" s="1" t="str">
        <f t="shared" si="54"/>
        <v>noviembre</v>
      </c>
      <c r="F839" t="s">
        <v>12</v>
      </c>
      <c r="G839" t="s">
        <v>15</v>
      </c>
      <c r="H839" t="s">
        <v>17</v>
      </c>
      <c r="I839">
        <v>6</v>
      </c>
      <c r="J839">
        <v>8</v>
      </c>
      <c r="K839">
        <v>8</v>
      </c>
      <c r="L839">
        <v>7</v>
      </c>
      <c r="M839">
        <v>6</v>
      </c>
      <c r="N839" t="str">
        <f t="shared" si="52"/>
        <v>Regular</v>
      </c>
      <c r="P839" s="6" t="s">
        <v>154</v>
      </c>
      <c r="Q839" s="6" t="str">
        <f t="shared" si="55"/>
        <v>19-25</v>
      </c>
      <c r="R839" s="6" t="s">
        <v>158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 t="shared" si="53"/>
        <v>miércoles</v>
      </c>
      <c r="E840" s="1" t="str">
        <f t="shared" si="54"/>
        <v>noviembre</v>
      </c>
      <c r="F840" t="s">
        <v>12</v>
      </c>
      <c r="G840" t="s">
        <v>15</v>
      </c>
      <c r="H840" t="s">
        <v>17</v>
      </c>
      <c r="I840">
        <v>10</v>
      </c>
      <c r="J840">
        <v>10</v>
      </c>
      <c r="K840">
        <v>10</v>
      </c>
      <c r="L840">
        <v>10</v>
      </c>
      <c r="M840">
        <v>10</v>
      </c>
      <c r="N840" t="str">
        <f t="shared" ref="N840:N903" si="56">IF(M840&lt;=2, "Muy poco", IF(M840&lt;=4, "Poco", IF(M840&lt;=6, "Regular",IF(M840&lt;=8, "Bien", "Excelente"))))</f>
        <v>Excelente</v>
      </c>
      <c r="O840" t="s">
        <v>93</v>
      </c>
      <c r="P840" s="6" t="s">
        <v>155</v>
      </c>
      <c r="Q840" s="6" t="str">
        <f t="shared" si="55"/>
        <v>26-40</v>
      </c>
      <c r="R840" s="6" t="s">
        <v>159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 t="shared" si="53"/>
        <v>miércoles</v>
      </c>
      <c r="E841" s="1" t="str">
        <f t="shared" si="54"/>
        <v>noviembre</v>
      </c>
      <c r="F841" t="s">
        <v>12</v>
      </c>
      <c r="G841" t="s">
        <v>15</v>
      </c>
      <c r="H841" t="s">
        <v>17</v>
      </c>
      <c r="I841">
        <v>9</v>
      </c>
      <c r="J841">
        <v>10</v>
      </c>
      <c r="K841">
        <v>10</v>
      </c>
      <c r="L841">
        <v>10</v>
      </c>
      <c r="M841">
        <v>10</v>
      </c>
      <c r="N841" t="str">
        <f t="shared" si="56"/>
        <v>Excelente</v>
      </c>
      <c r="P841" s="6" t="s">
        <v>153</v>
      </c>
      <c r="Q841" s="6" t="str">
        <f t="shared" si="55"/>
        <v>41-65</v>
      </c>
      <c r="R841" s="6" t="s">
        <v>158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 t="shared" si="53"/>
        <v>miércoles</v>
      </c>
      <c r="E842" s="1" t="str">
        <f t="shared" si="54"/>
        <v>noviembre</v>
      </c>
      <c r="F842" t="s">
        <v>12</v>
      </c>
      <c r="G842" t="s">
        <v>15</v>
      </c>
      <c r="H842" t="s">
        <v>17</v>
      </c>
      <c r="I842">
        <v>10</v>
      </c>
      <c r="J842">
        <v>10</v>
      </c>
      <c r="K842">
        <v>10</v>
      </c>
      <c r="L842">
        <v>10</v>
      </c>
      <c r="M842">
        <v>10</v>
      </c>
      <c r="N842" t="str">
        <f t="shared" si="56"/>
        <v>Excelente</v>
      </c>
      <c r="P842" s="6" t="s">
        <v>156</v>
      </c>
      <c r="Q842" s="6" t="str">
        <f t="shared" si="55"/>
        <v>66-90</v>
      </c>
      <c r="R842" s="6" t="s">
        <v>159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 t="shared" si="53"/>
        <v>miércoles</v>
      </c>
      <c r="E843" s="1" t="str">
        <f t="shared" si="54"/>
        <v>noviembre</v>
      </c>
      <c r="F843" t="s">
        <v>12</v>
      </c>
      <c r="G843" t="s">
        <v>15</v>
      </c>
      <c r="H843" t="s">
        <v>17</v>
      </c>
      <c r="I843">
        <v>10</v>
      </c>
      <c r="J843">
        <v>7</v>
      </c>
      <c r="K843">
        <v>10</v>
      </c>
      <c r="L843">
        <v>9</v>
      </c>
      <c r="M843">
        <v>9</v>
      </c>
      <c r="N843" t="str">
        <f t="shared" si="56"/>
        <v>Excelente</v>
      </c>
      <c r="P843" s="6" t="s">
        <v>156</v>
      </c>
      <c r="Q843" s="6" t="str">
        <f t="shared" si="55"/>
        <v>66-90</v>
      </c>
      <c r="R843" s="6" t="s">
        <v>158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 t="shared" si="53"/>
        <v>miércoles</v>
      </c>
      <c r="E844" s="1" t="str">
        <f t="shared" si="54"/>
        <v>noviembre</v>
      </c>
      <c r="F844" t="s">
        <v>12</v>
      </c>
      <c r="G844" t="s">
        <v>15</v>
      </c>
      <c r="H844" t="s">
        <v>17</v>
      </c>
      <c r="I844">
        <v>10</v>
      </c>
      <c r="J844">
        <v>8</v>
      </c>
      <c r="K844">
        <v>9</v>
      </c>
      <c r="L844">
        <v>10</v>
      </c>
      <c r="M844">
        <v>8</v>
      </c>
      <c r="N844" t="str">
        <f t="shared" si="56"/>
        <v>Bien</v>
      </c>
      <c r="P844" s="6" t="s">
        <v>153</v>
      </c>
      <c r="Q844" s="6" t="str">
        <f t="shared" si="55"/>
        <v>41-65</v>
      </c>
      <c r="R844" s="6" t="s">
        <v>159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 t="shared" si="53"/>
        <v>miércoles</v>
      </c>
      <c r="E845" s="1" t="str">
        <f t="shared" si="54"/>
        <v>noviembre</v>
      </c>
      <c r="F845" t="s">
        <v>12</v>
      </c>
      <c r="G845" t="s">
        <v>15</v>
      </c>
      <c r="H845" t="s">
        <v>17</v>
      </c>
      <c r="I845">
        <v>6</v>
      </c>
      <c r="J845">
        <v>7</v>
      </c>
      <c r="K845">
        <v>3</v>
      </c>
      <c r="L845">
        <v>9</v>
      </c>
      <c r="M845">
        <v>6</v>
      </c>
      <c r="N845" t="str">
        <f t="shared" si="56"/>
        <v>Regular</v>
      </c>
      <c r="O845" t="s">
        <v>94</v>
      </c>
      <c r="P845" s="6" t="s">
        <v>153</v>
      </c>
      <c r="Q845" s="6" t="str">
        <f t="shared" si="55"/>
        <v>41-65</v>
      </c>
      <c r="R845" s="6" t="s">
        <v>158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 t="shared" si="53"/>
        <v>miércoles</v>
      </c>
      <c r="E846" s="1" t="str">
        <f t="shared" si="54"/>
        <v>noviembre</v>
      </c>
      <c r="F846" t="s">
        <v>12</v>
      </c>
      <c r="G846" t="s">
        <v>15</v>
      </c>
      <c r="H846" t="s">
        <v>17</v>
      </c>
      <c r="I846">
        <v>10</v>
      </c>
      <c r="J846">
        <v>10</v>
      </c>
      <c r="K846">
        <v>10</v>
      </c>
      <c r="L846">
        <v>10</v>
      </c>
      <c r="M846">
        <v>10</v>
      </c>
      <c r="N846" t="str">
        <f t="shared" si="56"/>
        <v>Excelente</v>
      </c>
      <c r="P846" s="6" t="s">
        <v>153</v>
      </c>
      <c r="Q846" s="6" t="str">
        <f t="shared" si="55"/>
        <v>41-65</v>
      </c>
      <c r="R846" s="6" t="s">
        <v>159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 t="shared" si="53"/>
        <v>miércoles</v>
      </c>
      <c r="E847" s="1" t="str">
        <f t="shared" si="54"/>
        <v>noviembre</v>
      </c>
      <c r="F847" t="s">
        <v>12</v>
      </c>
      <c r="G847" t="s">
        <v>15</v>
      </c>
      <c r="H847" t="s">
        <v>17</v>
      </c>
      <c r="I847">
        <v>10</v>
      </c>
      <c r="J847">
        <v>10</v>
      </c>
      <c r="K847">
        <v>9</v>
      </c>
      <c r="L847">
        <v>10</v>
      </c>
      <c r="M847">
        <v>10</v>
      </c>
      <c r="N847" t="str">
        <f t="shared" si="56"/>
        <v>Excelente</v>
      </c>
      <c r="P847" s="6" t="s">
        <v>153</v>
      </c>
      <c r="Q847" s="6" t="str">
        <f t="shared" si="55"/>
        <v>41-65</v>
      </c>
      <c r="R847" s="6" t="s">
        <v>158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 t="shared" si="53"/>
        <v>miércoles</v>
      </c>
      <c r="E848" s="1" t="str">
        <f t="shared" si="54"/>
        <v>noviembre</v>
      </c>
      <c r="F848" t="s">
        <v>12</v>
      </c>
      <c r="G848" t="s">
        <v>15</v>
      </c>
      <c r="H848" t="s">
        <v>17</v>
      </c>
      <c r="I848">
        <v>10</v>
      </c>
      <c r="J848">
        <v>10</v>
      </c>
      <c r="K848">
        <v>10</v>
      </c>
      <c r="L848">
        <v>10</v>
      </c>
      <c r="M848">
        <v>10</v>
      </c>
      <c r="N848" t="str">
        <f t="shared" si="56"/>
        <v>Excelente</v>
      </c>
      <c r="O848" t="s">
        <v>82</v>
      </c>
      <c r="P848" s="6" t="s">
        <v>156</v>
      </c>
      <c r="Q848" s="6" t="str">
        <f t="shared" si="55"/>
        <v>66-90</v>
      </c>
      <c r="R848" s="6" t="s">
        <v>158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 t="shared" si="53"/>
        <v>miércoles</v>
      </c>
      <c r="E849" s="1" t="str">
        <f t="shared" si="54"/>
        <v>noviembre</v>
      </c>
      <c r="F849" t="s">
        <v>12</v>
      </c>
      <c r="G849" t="s">
        <v>15</v>
      </c>
      <c r="H849" t="s">
        <v>17</v>
      </c>
      <c r="I849">
        <v>10</v>
      </c>
      <c r="J849">
        <v>10</v>
      </c>
      <c r="K849">
        <v>10</v>
      </c>
      <c r="L849">
        <v>10</v>
      </c>
      <c r="M849">
        <v>10</v>
      </c>
      <c r="N849" t="str">
        <f t="shared" si="56"/>
        <v>Excelente</v>
      </c>
      <c r="P849" s="6" t="s">
        <v>157</v>
      </c>
      <c r="Q849" s="6" t="str">
        <f t="shared" si="55"/>
        <v>0-18</v>
      </c>
      <c r="R849" s="6" t="s">
        <v>158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 t="shared" si="53"/>
        <v>miércoles</v>
      </c>
      <c r="E850" s="1" t="str">
        <f t="shared" si="54"/>
        <v>noviembre</v>
      </c>
      <c r="F850" t="s">
        <v>12</v>
      </c>
      <c r="G850" t="s">
        <v>15</v>
      </c>
      <c r="H850" t="s">
        <v>17</v>
      </c>
      <c r="I850">
        <v>8</v>
      </c>
      <c r="J850">
        <v>8</v>
      </c>
      <c r="K850">
        <v>9</v>
      </c>
      <c r="L850">
        <v>8</v>
      </c>
      <c r="M850">
        <v>8</v>
      </c>
      <c r="N850" t="str">
        <f t="shared" si="56"/>
        <v>Bien</v>
      </c>
      <c r="P850" s="6" t="s">
        <v>154</v>
      </c>
      <c r="Q850" s="6" t="str">
        <f t="shared" si="55"/>
        <v>19-25</v>
      </c>
      <c r="R850" s="6" t="s">
        <v>158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 t="shared" si="53"/>
        <v>miércoles</v>
      </c>
      <c r="E851" s="1" t="str">
        <f t="shared" si="54"/>
        <v>noviembre</v>
      </c>
      <c r="F851" t="s">
        <v>12</v>
      </c>
      <c r="G851" t="s">
        <v>15</v>
      </c>
      <c r="H851" t="s">
        <v>17</v>
      </c>
      <c r="I851">
        <v>10</v>
      </c>
      <c r="J851">
        <v>10</v>
      </c>
      <c r="K851">
        <v>10</v>
      </c>
      <c r="L851">
        <v>10</v>
      </c>
      <c r="M851">
        <v>10</v>
      </c>
      <c r="N851" t="str">
        <f t="shared" si="56"/>
        <v>Excelente</v>
      </c>
      <c r="P851" s="6" t="s">
        <v>153</v>
      </c>
      <c r="Q851" s="6" t="str">
        <f t="shared" si="55"/>
        <v>41-65</v>
      </c>
      <c r="R851" s="6" t="s">
        <v>158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 t="shared" si="53"/>
        <v>miércoles</v>
      </c>
      <c r="E852" s="1" t="str">
        <f t="shared" si="54"/>
        <v>noviembre</v>
      </c>
      <c r="F852" t="s">
        <v>12</v>
      </c>
      <c r="G852" t="s">
        <v>15</v>
      </c>
      <c r="H852" t="s">
        <v>17</v>
      </c>
      <c r="I852">
        <v>10</v>
      </c>
      <c r="J852">
        <v>10</v>
      </c>
      <c r="K852">
        <v>10</v>
      </c>
      <c r="L852">
        <v>10</v>
      </c>
      <c r="M852">
        <v>10</v>
      </c>
      <c r="N852" t="str">
        <f t="shared" si="56"/>
        <v>Excelente</v>
      </c>
      <c r="P852" s="6" t="s">
        <v>157</v>
      </c>
      <c r="Q852" s="6" t="str">
        <f t="shared" si="55"/>
        <v>0-18</v>
      </c>
      <c r="R852" s="6" t="s">
        <v>158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 t="shared" si="53"/>
        <v>miércoles</v>
      </c>
      <c r="E853" s="1" t="str">
        <f t="shared" si="54"/>
        <v>noviembre</v>
      </c>
      <c r="F853" t="s">
        <v>12</v>
      </c>
      <c r="G853" t="s">
        <v>15</v>
      </c>
      <c r="H853" t="s">
        <v>17</v>
      </c>
      <c r="I853">
        <v>10</v>
      </c>
      <c r="J853">
        <v>8</v>
      </c>
      <c r="K853">
        <v>10</v>
      </c>
      <c r="L853">
        <v>10</v>
      </c>
      <c r="M853">
        <v>9</v>
      </c>
      <c r="N853" t="str">
        <f t="shared" si="56"/>
        <v>Excelente</v>
      </c>
      <c r="P853" s="6" t="s">
        <v>153</v>
      </c>
      <c r="Q853" s="6" t="str">
        <f t="shared" si="55"/>
        <v>41-65</v>
      </c>
      <c r="R853" s="6" t="s">
        <v>158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 t="shared" si="53"/>
        <v>miércoles</v>
      </c>
      <c r="E854" s="1" t="str">
        <f t="shared" si="54"/>
        <v>noviembre</v>
      </c>
      <c r="F854" t="s">
        <v>12</v>
      </c>
      <c r="G854" t="s">
        <v>15</v>
      </c>
      <c r="H854" t="s">
        <v>17</v>
      </c>
      <c r="I854">
        <v>7</v>
      </c>
      <c r="J854">
        <v>7</v>
      </c>
      <c r="K854">
        <v>9</v>
      </c>
      <c r="L854">
        <v>9</v>
      </c>
      <c r="M854">
        <v>9</v>
      </c>
      <c r="N854" t="str">
        <f t="shared" si="56"/>
        <v>Excelente</v>
      </c>
      <c r="P854" s="6" t="s">
        <v>153</v>
      </c>
      <c r="Q854" s="6" t="str">
        <f t="shared" si="55"/>
        <v>41-65</v>
      </c>
      <c r="R854" s="6" t="s">
        <v>159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 t="shared" si="53"/>
        <v>miércoles</v>
      </c>
      <c r="E855" s="1" t="str">
        <f t="shared" si="54"/>
        <v>noviembre</v>
      </c>
      <c r="F855" t="s">
        <v>12</v>
      </c>
      <c r="G855" t="s">
        <v>15</v>
      </c>
      <c r="H855" t="s">
        <v>17</v>
      </c>
      <c r="I855">
        <v>10</v>
      </c>
      <c r="J855">
        <v>10</v>
      </c>
      <c r="K855">
        <v>10</v>
      </c>
      <c r="L855">
        <v>10</v>
      </c>
      <c r="M855">
        <v>10</v>
      </c>
      <c r="N855" t="str">
        <f t="shared" si="56"/>
        <v>Excelente</v>
      </c>
      <c r="P855" s="6" t="s">
        <v>154</v>
      </c>
      <c r="Q855" s="6" t="str">
        <f t="shared" si="55"/>
        <v>19-25</v>
      </c>
      <c r="R855" s="6" t="s">
        <v>158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 t="shared" si="53"/>
        <v>miércoles</v>
      </c>
      <c r="E856" s="1" t="str">
        <f t="shared" si="54"/>
        <v>noviembre</v>
      </c>
      <c r="F856" t="s">
        <v>12</v>
      </c>
      <c r="G856" t="s">
        <v>15</v>
      </c>
      <c r="H856" t="s">
        <v>17</v>
      </c>
      <c r="I856">
        <v>10</v>
      </c>
      <c r="J856">
        <v>10</v>
      </c>
      <c r="K856">
        <v>10</v>
      </c>
      <c r="L856">
        <v>10</v>
      </c>
      <c r="M856">
        <v>10</v>
      </c>
      <c r="N856" t="str">
        <f t="shared" si="56"/>
        <v>Excelente</v>
      </c>
      <c r="O856" t="s">
        <v>95</v>
      </c>
      <c r="P856" s="6" t="s">
        <v>156</v>
      </c>
      <c r="Q856" s="6" t="str">
        <f t="shared" si="55"/>
        <v>66-90</v>
      </c>
      <c r="R856" s="6" t="s">
        <v>159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 t="shared" si="53"/>
        <v>miércoles</v>
      </c>
      <c r="E857" s="1" t="str">
        <f t="shared" si="54"/>
        <v>noviembre</v>
      </c>
      <c r="F857" t="s">
        <v>12</v>
      </c>
      <c r="G857" t="s">
        <v>15</v>
      </c>
      <c r="H857" t="s">
        <v>17</v>
      </c>
      <c r="I857">
        <v>9</v>
      </c>
      <c r="J857">
        <v>9</v>
      </c>
      <c r="K857">
        <v>10</v>
      </c>
      <c r="L857">
        <v>9</v>
      </c>
      <c r="M857">
        <v>10</v>
      </c>
      <c r="N857" t="str">
        <f t="shared" si="56"/>
        <v>Excelente</v>
      </c>
      <c r="O857" t="s">
        <v>96</v>
      </c>
      <c r="P857" s="6" t="s">
        <v>153</v>
      </c>
      <c r="Q857" s="6" t="str">
        <f t="shared" si="55"/>
        <v>41-65</v>
      </c>
      <c r="R857" s="6" t="s">
        <v>158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 t="shared" si="53"/>
        <v>miércoles</v>
      </c>
      <c r="E858" s="1" t="str">
        <f t="shared" si="54"/>
        <v>noviembre</v>
      </c>
      <c r="F858" t="s">
        <v>12</v>
      </c>
      <c r="G858" t="s">
        <v>15</v>
      </c>
      <c r="H858" t="s">
        <v>17</v>
      </c>
      <c r="I858">
        <v>10</v>
      </c>
      <c r="J858">
        <v>8</v>
      </c>
      <c r="K858">
        <v>10</v>
      </c>
      <c r="L858">
        <v>10</v>
      </c>
      <c r="M858">
        <v>10</v>
      </c>
      <c r="N858" t="str">
        <f t="shared" si="56"/>
        <v>Excelente</v>
      </c>
      <c r="P858" s="6" t="s">
        <v>154</v>
      </c>
      <c r="Q858" s="6" t="str">
        <f t="shared" si="55"/>
        <v>19-25</v>
      </c>
      <c r="R858" s="6" t="s">
        <v>158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 t="shared" si="53"/>
        <v>miércoles</v>
      </c>
      <c r="E859" s="1" t="str">
        <f t="shared" si="54"/>
        <v>noviembre</v>
      </c>
      <c r="F859" t="s">
        <v>12</v>
      </c>
      <c r="G859" t="s">
        <v>15</v>
      </c>
      <c r="H859" t="s">
        <v>17</v>
      </c>
      <c r="I859">
        <v>10</v>
      </c>
      <c r="J859">
        <v>10</v>
      </c>
      <c r="K859">
        <v>10</v>
      </c>
      <c r="L859">
        <v>10</v>
      </c>
      <c r="M859">
        <v>10</v>
      </c>
      <c r="N859" t="str">
        <f t="shared" si="56"/>
        <v>Excelente</v>
      </c>
      <c r="P859" s="6" t="s">
        <v>155</v>
      </c>
      <c r="Q859" s="6" t="str">
        <f t="shared" si="55"/>
        <v>26-40</v>
      </c>
      <c r="R859" s="6" t="s">
        <v>159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 t="shared" si="53"/>
        <v>miércoles</v>
      </c>
      <c r="E860" s="1" t="str">
        <f t="shared" si="54"/>
        <v>noviembre</v>
      </c>
      <c r="F860" t="s">
        <v>12</v>
      </c>
      <c r="G860" t="s">
        <v>15</v>
      </c>
      <c r="H860" t="s">
        <v>17</v>
      </c>
      <c r="I860">
        <v>7</v>
      </c>
      <c r="J860">
        <v>6</v>
      </c>
      <c r="K860">
        <v>8</v>
      </c>
      <c r="L860">
        <v>8</v>
      </c>
      <c r="M860">
        <v>8</v>
      </c>
      <c r="N860" t="str">
        <f t="shared" si="56"/>
        <v>Bien</v>
      </c>
      <c r="O860" t="s">
        <v>97</v>
      </c>
      <c r="P860" s="6" t="s">
        <v>153</v>
      </c>
      <c r="Q860" s="6" t="str">
        <f t="shared" si="55"/>
        <v>41-65</v>
      </c>
      <c r="R860" s="6" t="s">
        <v>158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 t="shared" si="53"/>
        <v>miércoles</v>
      </c>
      <c r="E861" s="1" t="str">
        <f t="shared" si="54"/>
        <v>noviembre</v>
      </c>
      <c r="F861" t="s">
        <v>12</v>
      </c>
      <c r="G861" t="s">
        <v>15</v>
      </c>
      <c r="H861" t="s">
        <v>17</v>
      </c>
      <c r="I861">
        <v>10</v>
      </c>
      <c r="J861">
        <v>10</v>
      </c>
      <c r="K861">
        <v>10</v>
      </c>
      <c r="L861">
        <v>10</v>
      </c>
      <c r="M861">
        <v>10</v>
      </c>
      <c r="N861" t="str">
        <f t="shared" si="56"/>
        <v>Excelente</v>
      </c>
      <c r="P861" s="6" t="s">
        <v>156</v>
      </c>
      <c r="Q861" s="6" t="str">
        <f t="shared" si="55"/>
        <v>66-90</v>
      </c>
      <c r="R861" s="6" t="s">
        <v>159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 t="shared" si="53"/>
        <v>miércoles</v>
      </c>
      <c r="E862" s="1" t="str">
        <f t="shared" si="54"/>
        <v>noviembre</v>
      </c>
      <c r="F862" t="s">
        <v>12</v>
      </c>
      <c r="G862" t="s">
        <v>15</v>
      </c>
      <c r="H862" t="s">
        <v>17</v>
      </c>
      <c r="I862">
        <v>9</v>
      </c>
      <c r="J862">
        <v>9</v>
      </c>
      <c r="K862">
        <v>10</v>
      </c>
      <c r="L862">
        <v>5</v>
      </c>
      <c r="M862">
        <v>9</v>
      </c>
      <c r="N862" t="str">
        <f t="shared" si="56"/>
        <v>Excelente</v>
      </c>
      <c r="O862" t="s">
        <v>98</v>
      </c>
      <c r="P862" s="6" t="s">
        <v>154</v>
      </c>
      <c r="Q862" s="6" t="str">
        <f t="shared" si="55"/>
        <v>19-25</v>
      </c>
      <c r="R862" s="6" t="s">
        <v>164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 t="shared" si="53"/>
        <v>miércoles</v>
      </c>
      <c r="E863" s="1" t="str">
        <f t="shared" si="54"/>
        <v>noviembre</v>
      </c>
      <c r="F863" t="s">
        <v>12</v>
      </c>
      <c r="G863" t="s">
        <v>15</v>
      </c>
      <c r="H863" t="s">
        <v>17</v>
      </c>
      <c r="I863">
        <v>7</v>
      </c>
      <c r="J863">
        <v>10</v>
      </c>
      <c r="K863">
        <v>10</v>
      </c>
      <c r="L863">
        <v>10</v>
      </c>
      <c r="M863">
        <v>10</v>
      </c>
      <c r="N863" t="str">
        <f t="shared" si="56"/>
        <v>Excelente</v>
      </c>
      <c r="P863" s="6" t="s">
        <v>157</v>
      </c>
      <c r="Q863" s="6" t="str">
        <f t="shared" si="55"/>
        <v>0-18</v>
      </c>
      <c r="R863" s="6" t="s">
        <v>158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 t="shared" si="53"/>
        <v>miércoles</v>
      </c>
      <c r="E864" s="1" t="str">
        <f t="shared" si="54"/>
        <v>noviembre</v>
      </c>
      <c r="F864" t="s">
        <v>12</v>
      </c>
      <c r="G864" t="s">
        <v>15</v>
      </c>
      <c r="H864" t="s">
        <v>17</v>
      </c>
      <c r="I864">
        <v>10</v>
      </c>
      <c r="J864">
        <v>10</v>
      </c>
      <c r="K864">
        <v>10</v>
      </c>
      <c r="L864">
        <v>10</v>
      </c>
      <c r="M864">
        <v>10</v>
      </c>
      <c r="N864" t="str">
        <f t="shared" si="56"/>
        <v>Excelente</v>
      </c>
      <c r="P864" s="6" t="s">
        <v>153</v>
      </c>
      <c r="Q864" s="6" t="str">
        <f t="shared" si="55"/>
        <v>41-65</v>
      </c>
      <c r="R864" s="6" t="s">
        <v>159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 t="shared" si="53"/>
        <v>miércoles</v>
      </c>
      <c r="E865" s="1" t="str">
        <f t="shared" si="54"/>
        <v>noviembre</v>
      </c>
      <c r="F865" t="s">
        <v>12</v>
      </c>
      <c r="G865" t="s">
        <v>15</v>
      </c>
      <c r="H865" t="s">
        <v>17</v>
      </c>
      <c r="I865">
        <v>10</v>
      </c>
      <c r="J865">
        <v>10</v>
      </c>
      <c r="K865">
        <v>10</v>
      </c>
      <c r="L865">
        <v>9</v>
      </c>
      <c r="M865">
        <v>10</v>
      </c>
      <c r="N865" t="str">
        <f t="shared" si="56"/>
        <v>Excelente</v>
      </c>
      <c r="P865" s="6" t="s">
        <v>153</v>
      </c>
      <c r="Q865" s="6" t="str">
        <f t="shared" si="55"/>
        <v>41-65</v>
      </c>
      <c r="R865" s="6" t="s">
        <v>158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 t="shared" si="53"/>
        <v>miércoles</v>
      </c>
      <c r="E866" s="1" t="str">
        <f t="shared" si="54"/>
        <v>noviembre</v>
      </c>
      <c r="F866" t="s">
        <v>12</v>
      </c>
      <c r="G866" t="s">
        <v>15</v>
      </c>
      <c r="H866" t="s">
        <v>17</v>
      </c>
      <c r="I866">
        <v>10</v>
      </c>
      <c r="J866">
        <v>10</v>
      </c>
      <c r="K866">
        <v>10</v>
      </c>
      <c r="L866">
        <v>10</v>
      </c>
      <c r="M866">
        <v>10</v>
      </c>
      <c r="N866" t="str">
        <f t="shared" si="56"/>
        <v>Excelente</v>
      </c>
      <c r="P866" s="6" t="s">
        <v>153</v>
      </c>
      <c r="Q866" s="6" t="str">
        <f t="shared" si="55"/>
        <v>41-65</v>
      </c>
      <c r="R866" s="6" t="s">
        <v>159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 t="shared" si="53"/>
        <v>miércoles</v>
      </c>
      <c r="E867" s="1" t="str">
        <f t="shared" si="54"/>
        <v>noviembre</v>
      </c>
      <c r="F867" t="s">
        <v>12</v>
      </c>
      <c r="G867" t="s">
        <v>15</v>
      </c>
      <c r="H867" t="s">
        <v>17</v>
      </c>
      <c r="I867">
        <v>10</v>
      </c>
      <c r="J867">
        <v>8</v>
      </c>
      <c r="K867">
        <v>8</v>
      </c>
      <c r="L867">
        <v>6</v>
      </c>
      <c r="M867">
        <v>8</v>
      </c>
      <c r="N867" t="str">
        <f t="shared" si="56"/>
        <v>Bien</v>
      </c>
      <c r="O867" t="s">
        <v>99</v>
      </c>
      <c r="P867" s="6" t="s">
        <v>154</v>
      </c>
      <c r="Q867" s="6" t="str">
        <f t="shared" si="55"/>
        <v>19-25</v>
      </c>
      <c r="R867" s="6" t="s">
        <v>159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 t="shared" si="53"/>
        <v>miércoles</v>
      </c>
      <c r="E868" s="1" t="str">
        <f t="shared" si="54"/>
        <v>noviembre</v>
      </c>
      <c r="F868" t="s">
        <v>12</v>
      </c>
      <c r="G868" t="s">
        <v>15</v>
      </c>
      <c r="H868" t="s">
        <v>17</v>
      </c>
      <c r="I868">
        <v>8</v>
      </c>
      <c r="J868">
        <v>3</v>
      </c>
      <c r="K868">
        <v>10</v>
      </c>
      <c r="L868">
        <v>5</v>
      </c>
      <c r="M868">
        <v>7</v>
      </c>
      <c r="N868" t="str">
        <f t="shared" si="56"/>
        <v>Bien</v>
      </c>
      <c r="P868" s="6" t="s">
        <v>155</v>
      </c>
      <c r="Q868" s="6" t="str">
        <f t="shared" si="55"/>
        <v>26-40</v>
      </c>
      <c r="R868" s="6" t="s">
        <v>158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 t="shared" si="53"/>
        <v>miércoles</v>
      </c>
      <c r="E869" s="1" t="str">
        <f t="shared" si="54"/>
        <v>noviembre</v>
      </c>
      <c r="F869" t="s">
        <v>12</v>
      </c>
      <c r="G869" t="s">
        <v>15</v>
      </c>
      <c r="H869" t="s">
        <v>17</v>
      </c>
      <c r="I869">
        <v>10</v>
      </c>
      <c r="J869">
        <v>10</v>
      </c>
      <c r="K869">
        <v>10</v>
      </c>
      <c r="L869">
        <v>8</v>
      </c>
      <c r="M869">
        <v>9</v>
      </c>
      <c r="N869" t="str">
        <f t="shared" si="56"/>
        <v>Excelente</v>
      </c>
      <c r="P869" s="6" t="s">
        <v>153</v>
      </c>
      <c r="Q869" s="6" t="str">
        <f t="shared" si="55"/>
        <v>41-65</v>
      </c>
      <c r="R869" s="6" t="s">
        <v>159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 t="shared" si="53"/>
        <v>miércoles</v>
      </c>
      <c r="E870" s="1" t="str">
        <f t="shared" si="54"/>
        <v>noviembre</v>
      </c>
      <c r="F870" t="s">
        <v>12</v>
      </c>
      <c r="G870" t="s">
        <v>15</v>
      </c>
      <c r="H870" t="s">
        <v>17</v>
      </c>
      <c r="I870">
        <v>10</v>
      </c>
      <c r="J870">
        <v>10</v>
      </c>
      <c r="K870">
        <v>10</v>
      </c>
      <c r="L870">
        <v>9</v>
      </c>
      <c r="M870">
        <v>10</v>
      </c>
      <c r="N870" t="str">
        <f t="shared" si="56"/>
        <v>Excelente</v>
      </c>
      <c r="P870" s="6" t="s">
        <v>155</v>
      </c>
      <c r="Q870" s="6" t="str">
        <f t="shared" si="55"/>
        <v>26-40</v>
      </c>
      <c r="R870" s="6" t="s">
        <v>159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 t="shared" si="53"/>
        <v>miércoles</v>
      </c>
      <c r="E871" s="1" t="str">
        <f t="shared" si="54"/>
        <v>noviembre</v>
      </c>
      <c r="F871" t="s">
        <v>12</v>
      </c>
      <c r="G871" t="s">
        <v>15</v>
      </c>
      <c r="H871" t="s">
        <v>17</v>
      </c>
      <c r="I871">
        <v>10</v>
      </c>
      <c r="J871">
        <v>10</v>
      </c>
      <c r="K871">
        <v>10</v>
      </c>
      <c r="L871">
        <v>10</v>
      </c>
      <c r="M871">
        <v>10</v>
      </c>
      <c r="N871" t="str">
        <f t="shared" si="56"/>
        <v>Excelente</v>
      </c>
      <c r="P871" s="6" t="s">
        <v>153</v>
      </c>
      <c r="Q871" s="6" t="str">
        <f t="shared" si="55"/>
        <v>41-65</v>
      </c>
      <c r="R871" s="6" t="s">
        <v>158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 t="shared" si="53"/>
        <v>miércoles</v>
      </c>
      <c r="E872" s="1" t="str">
        <f t="shared" si="54"/>
        <v>noviembre</v>
      </c>
      <c r="F872" t="s">
        <v>12</v>
      </c>
      <c r="G872" t="s">
        <v>15</v>
      </c>
      <c r="H872" t="s">
        <v>17</v>
      </c>
      <c r="I872">
        <v>10</v>
      </c>
      <c r="J872">
        <v>10</v>
      </c>
      <c r="K872">
        <v>10</v>
      </c>
      <c r="L872">
        <v>10</v>
      </c>
      <c r="M872">
        <v>10</v>
      </c>
      <c r="N872" t="str">
        <f t="shared" si="56"/>
        <v>Excelente</v>
      </c>
      <c r="O872" t="s">
        <v>100</v>
      </c>
      <c r="P872" s="6" t="s">
        <v>156</v>
      </c>
      <c r="Q872" s="6" t="str">
        <f t="shared" si="55"/>
        <v>66-90</v>
      </c>
      <c r="R872" s="6" t="s">
        <v>159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 t="shared" si="53"/>
        <v>miércoles</v>
      </c>
      <c r="E873" s="1" t="str">
        <f t="shared" si="54"/>
        <v>noviembre</v>
      </c>
      <c r="F873" t="s">
        <v>12</v>
      </c>
      <c r="G873" t="s">
        <v>15</v>
      </c>
      <c r="H873" t="s">
        <v>17</v>
      </c>
      <c r="I873">
        <v>10</v>
      </c>
      <c r="J873">
        <v>10</v>
      </c>
      <c r="K873">
        <v>10</v>
      </c>
      <c r="L873">
        <v>10</v>
      </c>
      <c r="M873">
        <v>10</v>
      </c>
      <c r="N873" t="str">
        <f t="shared" si="56"/>
        <v>Excelente</v>
      </c>
      <c r="P873" s="6" t="s">
        <v>155</v>
      </c>
      <c r="Q873" s="6" t="str">
        <f t="shared" si="55"/>
        <v>26-40</v>
      </c>
      <c r="R873" s="6" t="s">
        <v>158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 t="shared" si="53"/>
        <v>miércoles</v>
      </c>
      <c r="E874" s="1" t="str">
        <f t="shared" si="54"/>
        <v>noviembre</v>
      </c>
      <c r="F874" t="s">
        <v>12</v>
      </c>
      <c r="G874" t="s">
        <v>15</v>
      </c>
      <c r="H874" t="s">
        <v>17</v>
      </c>
      <c r="I874">
        <v>7</v>
      </c>
      <c r="J874">
        <v>10</v>
      </c>
      <c r="K874">
        <v>10</v>
      </c>
      <c r="L874">
        <v>10</v>
      </c>
      <c r="M874">
        <v>0</v>
      </c>
      <c r="N874" t="str">
        <f t="shared" si="56"/>
        <v>Muy poco</v>
      </c>
      <c r="O874" t="s">
        <v>101</v>
      </c>
      <c r="P874" s="6" t="s">
        <v>156</v>
      </c>
      <c r="Q874" s="6" t="str">
        <f t="shared" si="55"/>
        <v>66-90</v>
      </c>
      <c r="R874" s="6" t="s">
        <v>159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 t="shared" si="53"/>
        <v>miércoles</v>
      </c>
      <c r="E875" s="1" t="str">
        <f t="shared" si="54"/>
        <v>noviembre</v>
      </c>
      <c r="F875" t="s">
        <v>12</v>
      </c>
      <c r="G875" t="s">
        <v>15</v>
      </c>
      <c r="H875" t="s">
        <v>17</v>
      </c>
      <c r="I875">
        <v>10</v>
      </c>
      <c r="J875">
        <v>10</v>
      </c>
      <c r="K875">
        <v>10</v>
      </c>
      <c r="L875">
        <v>10</v>
      </c>
      <c r="M875">
        <v>10</v>
      </c>
      <c r="N875" t="str">
        <f t="shared" si="56"/>
        <v>Excelente</v>
      </c>
      <c r="P875" s="6" t="s">
        <v>153</v>
      </c>
      <c r="Q875" s="6" t="str">
        <f t="shared" si="55"/>
        <v>41-65</v>
      </c>
      <c r="R875" s="6" t="s">
        <v>159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 t="shared" si="53"/>
        <v>miércoles</v>
      </c>
      <c r="E876" s="1" t="str">
        <f t="shared" si="54"/>
        <v>noviembre</v>
      </c>
      <c r="F876" t="s">
        <v>12</v>
      </c>
      <c r="G876" t="s">
        <v>15</v>
      </c>
      <c r="H876" t="s">
        <v>17</v>
      </c>
      <c r="I876">
        <v>9</v>
      </c>
      <c r="J876">
        <v>8</v>
      </c>
      <c r="K876">
        <v>9</v>
      </c>
      <c r="L876">
        <v>7</v>
      </c>
      <c r="M876">
        <v>9</v>
      </c>
      <c r="N876" t="str">
        <f t="shared" si="56"/>
        <v>Excelente</v>
      </c>
      <c r="P876" s="6" t="s">
        <v>153</v>
      </c>
      <c r="Q876" s="6" t="str">
        <f t="shared" si="55"/>
        <v>41-65</v>
      </c>
      <c r="R876" s="6" t="s">
        <v>158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 t="shared" si="53"/>
        <v>miércoles</v>
      </c>
      <c r="E877" s="1" t="str">
        <f t="shared" si="54"/>
        <v>noviembre</v>
      </c>
      <c r="F877" t="s">
        <v>12</v>
      </c>
      <c r="G877" t="s">
        <v>15</v>
      </c>
      <c r="H877" t="s">
        <v>17</v>
      </c>
      <c r="I877">
        <v>10</v>
      </c>
      <c r="J877">
        <v>10</v>
      </c>
      <c r="K877">
        <v>10</v>
      </c>
      <c r="L877">
        <v>10</v>
      </c>
      <c r="M877">
        <v>10</v>
      </c>
      <c r="N877" t="str">
        <f t="shared" si="56"/>
        <v>Excelente</v>
      </c>
      <c r="P877" s="6" t="s">
        <v>153</v>
      </c>
      <c r="Q877" s="6" t="str">
        <f t="shared" si="55"/>
        <v>41-65</v>
      </c>
      <c r="R877" s="6" t="s">
        <v>158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 t="shared" si="53"/>
        <v>miércoles</v>
      </c>
      <c r="E878" s="1" t="str">
        <f t="shared" si="54"/>
        <v>noviembre</v>
      </c>
      <c r="F878" t="s">
        <v>12</v>
      </c>
      <c r="G878" t="s">
        <v>15</v>
      </c>
      <c r="H878" t="s">
        <v>17</v>
      </c>
      <c r="I878">
        <v>10</v>
      </c>
      <c r="J878">
        <v>10</v>
      </c>
      <c r="K878">
        <v>10</v>
      </c>
      <c r="L878">
        <v>10</v>
      </c>
      <c r="M878">
        <v>10</v>
      </c>
      <c r="N878" t="str">
        <f t="shared" si="56"/>
        <v>Excelente</v>
      </c>
      <c r="P878" s="6" t="s">
        <v>156</v>
      </c>
      <c r="Q878" s="6" t="str">
        <f t="shared" si="55"/>
        <v>66-90</v>
      </c>
      <c r="R878" s="6" t="s">
        <v>158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 t="shared" si="53"/>
        <v>miércoles</v>
      </c>
      <c r="E879" s="1" t="str">
        <f t="shared" si="54"/>
        <v>noviembre</v>
      </c>
      <c r="F879" t="s">
        <v>12</v>
      </c>
      <c r="G879" t="s">
        <v>15</v>
      </c>
      <c r="H879" t="s">
        <v>17</v>
      </c>
      <c r="I879">
        <v>9</v>
      </c>
      <c r="J879">
        <v>10</v>
      </c>
      <c r="K879">
        <v>10</v>
      </c>
      <c r="L879">
        <v>10</v>
      </c>
      <c r="M879">
        <v>10</v>
      </c>
      <c r="N879" t="str">
        <f t="shared" si="56"/>
        <v>Excelente</v>
      </c>
      <c r="O879" t="s">
        <v>102</v>
      </c>
      <c r="P879" s="6" t="s">
        <v>157</v>
      </c>
      <c r="Q879" s="6" t="str">
        <f t="shared" si="55"/>
        <v>0-18</v>
      </c>
      <c r="R879" s="6" t="s">
        <v>158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 t="shared" si="53"/>
        <v>miércoles</v>
      </c>
      <c r="E880" s="1" t="str">
        <f t="shared" si="54"/>
        <v>noviembre</v>
      </c>
      <c r="F880" t="s">
        <v>12</v>
      </c>
      <c r="G880" t="s">
        <v>15</v>
      </c>
      <c r="H880" t="s">
        <v>17</v>
      </c>
      <c r="I880">
        <v>9</v>
      </c>
      <c r="J880">
        <v>10</v>
      </c>
      <c r="K880">
        <v>10</v>
      </c>
      <c r="L880">
        <v>10</v>
      </c>
      <c r="M880">
        <v>10</v>
      </c>
      <c r="N880" t="str">
        <f t="shared" si="56"/>
        <v>Excelente</v>
      </c>
      <c r="O880" t="s">
        <v>103</v>
      </c>
      <c r="P880" s="6" t="s">
        <v>157</v>
      </c>
      <c r="Q880" s="6" t="str">
        <f t="shared" si="55"/>
        <v>0-18</v>
      </c>
      <c r="R880" s="6" t="s">
        <v>158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 t="shared" si="53"/>
        <v>miércoles</v>
      </c>
      <c r="E881" s="1" t="str">
        <f t="shared" si="54"/>
        <v>noviembre</v>
      </c>
      <c r="F881" t="s">
        <v>12</v>
      </c>
      <c r="G881" t="s">
        <v>15</v>
      </c>
      <c r="H881" t="s">
        <v>17</v>
      </c>
      <c r="I881">
        <v>7</v>
      </c>
      <c r="J881">
        <v>7</v>
      </c>
      <c r="K881">
        <v>8</v>
      </c>
      <c r="L881">
        <v>7</v>
      </c>
      <c r="M881">
        <v>9</v>
      </c>
      <c r="N881" t="str">
        <f t="shared" si="56"/>
        <v>Excelente</v>
      </c>
      <c r="P881" s="6" t="s">
        <v>153</v>
      </c>
      <c r="Q881" s="6" t="str">
        <f t="shared" si="55"/>
        <v>41-65</v>
      </c>
      <c r="R881" s="6" t="s">
        <v>158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 t="shared" si="53"/>
        <v>miércoles</v>
      </c>
      <c r="E882" s="1" t="str">
        <f t="shared" si="54"/>
        <v>noviembre</v>
      </c>
      <c r="F882" t="s">
        <v>12</v>
      </c>
      <c r="G882" t="s">
        <v>15</v>
      </c>
      <c r="H882" t="s">
        <v>17</v>
      </c>
      <c r="I882">
        <v>7</v>
      </c>
      <c r="J882">
        <v>7</v>
      </c>
      <c r="K882">
        <v>7</v>
      </c>
      <c r="L882">
        <v>7</v>
      </c>
      <c r="M882">
        <v>7</v>
      </c>
      <c r="N882" t="str">
        <f t="shared" si="56"/>
        <v>Bien</v>
      </c>
      <c r="O882" t="s">
        <v>104</v>
      </c>
      <c r="P882" s="6" t="s">
        <v>156</v>
      </c>
      <c r="Q882" s="6" t="str">
        <f t="shared" si="55"/>
        <v>66-90</v>
      </c>
      <c r="R882" s="6" t="s">
        <v>158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 t="shared" si="53"/>
        <v>miércoles</v>
      </c>
      <c r="E883" s="1" t="str">
        <f t="shared" si="54"/>
        <v>noviembre</v>
      </c>
      <c r="F883" t="s">
        <v>12</v>
      </c>
      <c r="G883" t="s">
        <v>15</v>
      </c>
      <c r="H883" t="s">
        <v>17</v>
      </c>
      <c r="I883">
        <v>5</v>
      </c>
      <c r="J883">
        <v>5</v>
      </c>
      <c r="K883">
        <v>3</v>
      </c>
      <c r="L883">
        <v>3</v>
      </c>
      <c r="M883">
        <v>5</v>
      </c>
      <c r="N883" t="str">
        <f t="shared" si="56"/>
        <v>Regular</v>
      </c>
      <c r="O883" t="s">
        <v>105</v>
      </c>
      <c r="P883" s="6" t="s">
        <v>153</v>
      </c>
      <c r="Q883" s="6" t="str">
        <f t="shared" si="55"/>
        <v>41-65</v>
      </c>
      <c r="R883" s="6" t="s">
        <v>159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 t="shared" si="53"/>
        <v>miércoles</v>
      </c>
      <c r="E884" s="1" t="str">
        <f t="shared" si="54"/>
        <v>noviembre</v>
      </c>
      <c r="F884" t="s">
        <v>12</v>
      </c>
      <c r="G884" t="s">
        <v>15</v>
      </c>
      <c r="H884" t="s">
        <v>17</v>
      </c>
      <c r="I884">
        <v>9</v>
      </c>
      <c r="J884">
        <v>9</v>
      </c>
      <c r="K884">
        <v>9</v>
      </c>
      <c r="L884">
        <v>10</v>
      </c>
      <c r="M884">
        <v>9</v>
      </c>
      <c r="N884" t="str">
        <f t="shared" si="56"/>
        <v>Excelente</v>
      </c>
      <c r="P884" s="6" t="s">
        <v>156</v>
      </c>
      <c r="Q884" s="6" t="str">
        <f t="shared" si="55"/>
        <v>66-90</v>
      </c>
      <c r="R884" s="6" t="s">
        <v>158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 t="shared" si="53"/>
        <v>miércoles</v>
      </c>
      <c r="E885" s="1" t="str">
        <f t="shared" si="54"/>
        <v>noviembre</v>
      </c>
      <c r="F885" t="s">
        <v>12</v>
      </c>
      <c r="G885" t="s">
        <v>15</v>
      </c>
      <c r="H885" t="s">
        <v>17</v>
      </c>
      <c r="I885">
        <v>8</v>
      </c>
      <c r="J885">
        <v>8</v>
      </c>
      <c r="K885">
        <v>10</v>
      </c>
      <c r="L885">
        <v>8</v>
      </c>
      <c r="M885">
        <v>8</v>
      </c>
      <c r="N885" t="str">
        <f t="shared" si="56"/>
        <v>Bien</v>
      </c>
      <c r="P885" s="6" t="s">
        <v>153</v>
      </c>
      <c r="Q885" s="6" t="str">
        <f t="shared" si="55"/>
        <v>41-65</v>
      </c>
      <c r="R885" s="6" t="s">
        <v>158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 t="shared" si="53"/>
        <v>miércoles</v>
      </c>
      <c r="E886" s="1" t="str">
        <f t="shared" si="54"/>
        <v>noviembre</v>
      </c>
      <c r="F886" t="s">
        <v>12</v>
      </c>
      <c r="G886" t="s">
        <v>15</v>
      </c>
      <c r="H886" t="s">
        <v>17</v>
      </c>
      <c r="I886">
        <v>10</v>
      </c>
      <c r="J886">
        <v>10</v>
      </c>
      <c r="K886">
        <v>10</v>
      </c>
      <c r="L886">
        <v>10</v>
      </c>
      <c r="M886">
        <v>10</v>
      </c>
      <c r="N886" t="str">
        <f t="shared" si="56"/>
        <v>Excelente</v>
      </c>
      <c r="P886" s="6" t="s">
        <v>155</v>
      </c>
      <c r="Q886" s="6" t="str">
        <f t="shared" si="55"/>
        <v>26-40</v>
      </c>
      <c r="R886" s="6" t="s">
        <v>158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 t="shared" si="53"/>
        <v>miércoles</v>
      </c>
      <c r="E887" s="1" t="str">
        <f t="shared" si="54"/>
        <v>noviembre</v>
      </c>
      <c r="F887" t="s">
        <v>12</v>
      </c>
      <c r="G887" t="s">
        <v>15</v>
      </c>
      <c r="H887" t="s">
        <v>17</v>
      </c>
      <c r="I887">
        <v>10</v>
      </c>
      <c r="J887">
        <v>7</v>
      </c>
      <c r="K887">
        <v>10</v>
      </c>
      <c r="L887">
        <v>7</v>
      </c>
      <c r="M887">
        <v>8</v>
      </c>
      <c r="N887" t="str">
        <f t="shared" si="56"/>
        <v>Bien</v>
      </c>
      <c r="P887" s="6" t="s">
        <v>153</v>
      </c>
      <c r="Q887" s="6" t="str">
        <f t="shared" si="55"/>
        <v>41-65</v>
      </c>
      <c r="R887" s="6" t="s">
        <v>158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 t="shared" si="53"/>
        <v>miércoles</v>
      </c>
      <c r="E888" s="1" t="str">
        <f t="shared" si="54"/>
        <v>noviembre</v>
      </c>
      <c r="F888" t="s">
        <v>12</v>
      </c>
      <c r="G888" t="s">
        <v>15</v>
      </c>
      <c r="H888" t="s">
        <v>17</v>
      </c>
      <c r="I888">
        <v>10</v>
      </c>
      <c r="J888">
        <v>10</v>
      </c>
      <c r="K888">
        <v>10</v>
      </c>
      <c r="L888">
        <v>10</v>
      </c>
      <c r="M888">
        <v>10</v>
      </c>
      <c r="N888" t="str">
        <f t="shared" si="56"/>
        <v>Excelente</v>
      </c>
      <c r="P888" s="6" t="s">
        <v>153</v>
      </c>
      <c r="Q888" s="6" t="str">
        <f t="shared" si="55"/>
        <v>41-65</v>
      </c>
      <c r="R888" s="6" t="s">
        <v>158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 t="shared" si="53"/>
        <v>miércoles</v>
      </c>
      <c r="E889" s="1" t="str">
        <f t="shared" si="54"/>
        <v>noviembre</v>
      </c>
      <c r="F889" t="s">
        <v>12</v>
      </c>
      <c r="G889" t="s">
        <v>15</v>
      </c>
      <c r="H889" t="s">
        <v>17</v>
      </c>
      <c r="I889">
        <v>10</v>
      </c>
      <c r="J889">
        <v>9</v>
      </c>
      <c r="K889">
        <v>10</v>
      </c>
      <c r="L889">
        <v>10</v>
      </c>
      <c r="M889">
        <v>10</v>
      </c>
      <c r="N889" t="str">
        <f t="shared" si="56"/>
        <v>Excelente</v>
      </c>
      <c r="O889" t="s">
        <v>106</v>
      </c>
      <c r="P889" s="6" t="s">
        <v>155</v>
      </c>
      <c r="Q889" s="6" t="str">
        <f t="shared" si="55"/>
        <v>26-40</v>
      </c>
      <c r="R889" s="6" t="s">
        <v>158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 t="shared" si="53"/>
        <v>miércoles</v>
      </c>
      <c r="E890" s="1" t="str">
        <f t="shared" si="54"/>
        <v>noviembre</v>
      </c>
      <c r="F890" t="s">
        <v>12</v>
      </c>
      <c r="G890" t="s">
        <v>15</v>
      </c>
      <c r="H890" t="s">
        <v>17</v>
      </c>
      <c r="I890">
        <v>10</v>
      </c>
      <c r="J890">
        <v>10</v>
      </c>
      <c r="K890">
        <v>10</v>
      </c>
      <c r="L890">
        <v>10</v>
      </c>
      <c r="M890">
        <v>10</v>
      </c>
      <c r="N890" t="str">
        <f t="shared" si="56"/>
        <v>Excelente</v>
      </c>
      <c r="P890" s="6" t="s">
        <v>156</v>
      </c>
      <c r="Q890" s="6" t="str">
        <f t="shared" si="55"/>
        <v>66-90</v>
      </c>
      <c r="R890" s="6" t="s">
        <v>159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 t="shared" si="53"/>
        <v>miércoles</v>
      </c>
      <c r="E891" s="1" t="str">
        <f t="shared" si="54"/>
        <v>noviembre</v>
      </c>
      <c r="F891" t="s">
        <v>12</v>
      </c>
      <c r="G891" t="s">
        <v>15</v>
      </c>
      <c r="H891" t="s">
        <v>17</v>
      </c>
      <c r="I891">
        <v>10</v>
      </c>
      <c r="J891">
        <v>0</v>
      </c>
      <c r="K891">
        <v>10</v>
      </c>
      <c r="L891">
        <v>10</v>
      </c>
      <c r="M891">
        <v>5</v>
      </c>
      <c r="N891" t="str">
        <f t="shared" si="56"/>
        <v>Regular</v>
      </c>
      <c r="P891" s="6" t="s">
        <v>156</v>
      </c>
      <c r="Q891" s="6" t="str">
        <f t="shared" si="55"/>
        <v>66-90</v>
      </c>
      <c r="R891" s="6" t="s">
        <v>164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 t="shared" si="53"/>
        <v>miércoles</v>
      </c>
      <c r="E892" s="1" t="str">
        <f t="shared" si="54"/>
        <v>noviembre</v>
      </c>
      <c r="F892" t="s">
        <v>12</v>
      </c>
      <c r="G892" t="s">
        <v>15</v>
      </c>
      <c r="H892" t="s">
        <v>17</v>
      </c>
      <c r="I892">
        <v>10</v>
      </c>
      <c r="J892">
        <v>9</v>
      </c>
      <c r="K892">
        <v>9</v>
      </c>
      <c r="L892">
        <v>10</v>
      </c>
      <c r="M892">
        <v>9</v>
      </c>
      <c r="N892" t="str">
        <f t="shared" si="56"/>
        <v>Excelente</v>
      </c>
      <c r="P892" s="6" t="s">
        <v>153</v>
      </c>
      <c r="Q892" s="6" t="str">
        <f t="shared" si="55"/>
        <v>41-65</v>
      </c>
      <c r="R892" s="6" t="s">
        <v>158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 t="shared" si="53"/>
        <v>miércoles</v>
      </c>
      <c r="E893" s="1" t="str">
        <f t="shared" si="54"/>
        <v>noviembre</v>
      </c>
      <c r="F893" t="s">
        <v>12</v>
      </c>
      <c r="G893" t="s">
        <v>15</v>
      </c>
      <c r="H893" t="s">
        <v>17</v>
      </c>
      <c r="I893">
        <v>10</v>
      </c>
      <c r="J893">
        <v>8</v>
      </c>
      <c r="K893">
        <v>8</v>
      </c>
      <c r="L893">
        <v>9</v>
      </c>
      <c r="M893">
        <v>9</v>
      </c>
      <c r="N893" t="str">
        <f t="shared" si="56"/>
        <v>Excelente</v>
      </c>
      <c r="P893" s="6" t="s">
        <v>156</v>
      </c>
      <c r="Q893" s="6" t="str">
        <f t="shared" si="55"/>
        <v>66-90</v>
      </c>
      <c r="R893" s="6" t="s">
        <v>158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 t="shared" si="53"/>
        <v>miércoles</v>
      </c>
      <c r="E894" s="1" t="str">
        <f t="shared" si="54"/>
        <v>noviembre</v>
      </c>
      <c r="F894" t="s">
        <v>12</v>
      </c>
      <c r="G894" t="s">
        <v>15</v>
      </c>
      <c r="H894" t="s">
        <v>17</v>
      </c>
      <c r="I894">
        <v>8</v>
      </c>
      <c r="J894">
        <v>6</v>
      </c>
      <c r="K894">
        <v>8</v>
      </c>
      <c r="L894">
        <v>9</v>
      </c>
      <c r="M894">
        <v>8</v>
      </c>
      <c r="N894" t="str">
        <f t="shared" si="56"/>
        <v>Bien</v>
      </c>
      <c r="O894" t="s">
        <v>107</v>
      </c>
      <c r="P894" s="6" t="s">
        <v>155</v>
      </c>
      <c r="Q894" s="6" t="str">
        <f t="shared" si="55"/>
        <v>26-40</v>
      </c>
      <c r="R894" s="6" t="s">
        <v>158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 t="shared" si="53"/>
        <v>miércoles</v>
      </c>
      <c r="E895" s="1" t="str">
        <f t="shared" si="54"/>
        <v>noviembre</v>
      </c>
      <c r="F895" t="s">
        <v>12</v>
      </c>
      <c r="G895" t="s">
        <v>15</v>
      </c>
      <c r="H895" t="s">
        <v>17</v>
      </c>
      <c r="I895">
        <v>10</v>
      </c>
      <c r="J895">
        <v>10</v>
      </c>
      <c r="K895">
        <v>10</v>
      </c>
      <c r="L895">
        <v>10</v>
      </c>
      <c r="M895">
        <v>10</v>
      </c>
      <c r="N895" t="str">
        <f t="shared" si="56"/>
        <v>Excelente</v>
      </c>
      <c r="P895" s="6" t="s">
        <v>153</v>
      </c>
      <c r="Q895" s="6" t="str">
        <f t="shared" si="55"/>
        <v>41-65</v>
      </c>
      <c r="R895" s="6" t="s">
        <v>158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 t="shared" si="53"/>
        <v>miércoles</v>
      </c>
      <c r="E896" s="1" t="str">
        <f t="shared" si="54"/>
        <v>noviembre</v>
      </c>
      <c r="F896" t="s">
        <v>12</v>
      </c>
      <c r="G896" t="s">
        <v>15</v>
      </c>
      <c r="H896" t="s">
        <v>17</v>
      </c>
      <c r="I896">
        <v>10</v>
      </c>
      <c r="J896">
        <v>7</v>
      </c>
      <c r="K896">
        <v>10</v>
      </c>
      <c r="L896">
        <v>10</v>
      </c>
      <c r="M896">
        <v>10</v>
      </c>
      <c r="N896" t="str">
        <f t="shared" si="56"/>
        <v>Excelente</v>
      </c>
      <c r="P896" s="6" t="s">
        <v>154</v>
      </c>
      <c r="Q896" s="6" t="str">
        <f t="shared" si="55"/>
        <v>19-25</v>
      </c>
      <c r="R896" s="6" t="s">
        <v>159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 t="shared" si="53"/>
        <v>miércoles</v>
      </c>
      <c r="E897" s="1" t="str">
        <f t="shared" si="54"/>
        <v>noviembre</v>
      </c>
      <c r="F897" t="s">
        <v>12</v>
      </c>
      <c r="G897" t="s">
        <v>15</v>
      </c>
      <c r="H897" t="s">
        <v>17</v>
      </c>
      <c r="I897">
        <v>10</v>
      </c>
      <c r="J897">
        <v>7</v>
      </c>
      <c r="K897">
        <v>10</v>
      </c>
      <c r="L897">
        <v>10</v>
      </c>
      <c r="M897">
        <v>10</v>
      </c>
      <c r="N897" t="str">
        <f t="shared" si="56"/>
        <v>Excelente</v>
      </c>
      <c r="O897" t="s">
        <v>108</v>
      </c>
      <c r="P897" s="6" t="s">
        <v>154</v>
      </c>
      <c r="Q897" s="6" t="str">
        <f t="shared" si="55"/>
        <v>19-25</v>
      </c>
      <c r="R897" s="6" t="s">
        <v>159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 t="shared" ref="D898:D961" si="57">TEXT(B898, "dddd")</f>
        <v>miércoles</v>
      </c>
      <c r="E898" s="1" t="str">
        <f t="shared" ref="E898:E961" si="58">TEXT(B898,"mmmm")</f>
        <v>noviembre</v>
      </c>
      <c r="F898" t="s">
        <v>12</v>
      </c>
      <c r="G898" t="s">
        <v>15</v>
      </c>
      <c r="H898" t="s">
        <v>17</v>
      </c>
      <c r="I898">
        <v>7</v>
      </c>
      <c r="J898">
        <v>5</v>
      </c>
      <c r="K898">
        <v>10</v>
      </c>
      <c r="L898">
        <v>10</v>
      </c>
      <c r="M898">
        <v>10</v>
      </c>
      <c r="N898" t="str">
        <f t="shared" si="56"/>
        <v>Excelente</v>
      </c>
      <c r="O898" t="s">
        <v>109</v>
      </c>
      <c r="P898" s="6" t="s">
        <v>153</v>
      </c>
      <c r="Q898" s="6" t="str">
        <f t="shared" ref="Q898:Q961" si="5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158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 t="shared" si="57"/>
        <v>miércoles</v>
      </c>
      <c r="E899" s="1" t="str">
        <f t="shared" si="58"/>
        <v>noviembre</v>
      </c>
      <c r="F899" t="s">
        <v>12</v>
      </c>
      <c r="G899" t="s">
        <v>15</v>
      </c>
      <c r="H899" t="s">
        <v>17</v>
      </c>
      <c r="I899">
        <v>10</v>
      </c>
      <c r="J899">
        <v>3</v>
      </c>
      <c r="K899">
        <v>10</v>
      </c>
      <c r="L899">
        <v>10</v>
      </c>
      <c r="M899">
        <v>10</v>
      </c>
      <c r="N899" t="str">
        <f t="shared" si="56"/>
        <v>Excelente</v>
      </c>
      <c r="P899" s="6" t="s">
        <v>153</v>
      </c>
      <c r="Q899" s="6" t="str">
        <f t="shared" si="59"/>
        <v>41-65</v>
      </c>
      <c r="R899" s="6" t="s">
        <v>158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 t="shared" si="57"/>
        <v>miércoles</v>
      </c>
      <c r="E900" s="1" t="str">
        <f t="shared" si="58"/>
        <v>noviembre</v>
      </c>
      <c r="F900" t="s">
        <v>12</v>
      </c>
      <c r="G900" t="s">
        <v>15</v>
      </c>
      <c r="H900" t="s">
        <v>17</v>
      </c>
      <c r="I900">
        <v>10</v>
      </c>
      <c r="J900">
        <v>10</v>
      </c>
      <c r="K900">
        <v>10</v>
      </c>
      <c r="L900">
        <v>10</v>
      </c>
      <c r="M900">
        <v>10</v>
      </c>
      <c r="N900" t="str">
        <f t="shared" si="56"/>
        <v>Excelente</v>
      </c>
      <c r="P900" s="6" t="s">
        <v>153</v>
      </c>
      <c r="Q900" s="6" t="str">
        <f t="shared" si="59"/>
        <v>41-65</v>
      </c>
      <c r="R900" s="6" t="s">
        <v>158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 t="shared" si="57"/>
        <v>miércoles</v>
      </c>
      <c r="E901" s="1" t="str">
        <f t="shared" si="58"/>
        <v>noviembre</v>
      </c>
      <c r="F901" t="s">
        <v>12</v>
      </c>
      <c r="G901" t="s">
        <v>15</v>
      </c>
      <c r="H901" t="s">
        <v>17</v>
      </c>
      <c r="I901">
        <v>10</v>
      </c>
      <c r="J901">
        <v>10</v>
      </c>
      <c r="K901">
        <v>10</v>
      </c>
      <c r="L901">
        <v>10</v>
      </c>
      <c r="M901">
        <v>10</v>
      </c>
      <c r="N901" t="str">
        <f t="shared" si="56"/>
        <v>Excelente</v>
      </c>
      <c r="P901" s="6" t="s">
        <v>155</v>
      </c>
      <c r="Q901" s="6" t="str">
        <f t="shared" si="59"/>
        <v>26-40</v>
      </c>
      <c r="R901" s="6" t="s">
        <v>159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 t="shared" si="57"/>
        <v>miércoles</v>
      </c>
      <c r="E902" s="1" t="str">
        <f t="shared" si="58"/>
        <v>noviembre</v>
      </c>
      <c r="F902" t="s">
        <v>12</v>
      </c>
      <c r="G902" t="s">
        <v>15</v>
      </c>
      <c r="H902" t="s">
        <v>17</v>
      </c>
      <c r="I902">
        <v>10</v>
      </c>
      <c r="J902">
        <v>10</v>
      </c>
      <c r="K902">
        <v>10</v>
      </c>
      <c r="L902">
        <v>10</v>
      </c>
      <c r="M902">
        <v>10</v>
      </c>
      <c r="N902" t="str">
        <f t="shared" si="56"/>
        <v>Excelente</v>
      </c>
      <c r="O902" t="s">
        <v>110</v>
      </c>
      <c r="P902" s="6" t="s">
        <v>155</v>
      </c>
      <c r="Q902" s="6" t="str">
        <f t="shared" si="59"/>
        <v>26-40</v>
      </c>
      <c r="R902" s="6" t="s">
        <v>159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 t="shared" si="57"/>
        <v>miércoles</v>
      </c>
      <c r="E903" s="1" t="str">
        <f t="shared" si="58"/>
        <v>noviembre</v>
      </c>
      <c r="F903" t="s">
        <v>12</v>
      </c>
      <c r="G903" t="s">
        <v>15</v>
      </c>
      <c r="H903" t="s">
        <v>17</v>
      </c>
      <c r="I903">
        <v>9</v>
      </c>
      <c r="J903">
        <v>9</v>
      </c>
      <c r="K903">
        <v>9</v>
      </c>
      <c r="L903">
        <v>9</v>
      </c>
      <c r="M903">
        <v>9</v>
      </c>
      <c r="N903" t="str">
        <f t="shared" si="56"/>
        <v>Excelente</v>
      </c>
      <c r="P903" s="6" t="s">
        <v>153</v>
      </c>
      <c r="Q903" s="6" t="str">
        <f t="shared" si="59"/>
        <v>41-65</v>
      </c>
      <c r="R903" s="6" t="s">
        <v>159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 t="shared" si="57"/>
        <v>miércoles</v>
      </c>
      <c r="E904" s="1" t="str">
        <f t="shared" si="58"/>
        <v>noviembre</v>
      </c>
      <c r="F904" t="s">
        <v>12</v>
      </c>
      <c r="G904" t="s">
        <v>15</v>
      </c>
      <c r="H904" t="s">
        <v>17</v>
      </c>
      <c r="I904">
        <v>10</v>
      </c>
      <c r="J904">
        <v>10</v>
      </c>
      <c r="K904">
        <v>10</v>
      </c>
      <c r="L904">
        <v>10</v>
      </c>
      <c r="M904">
        <v>10</v>
      </c>
      <c r="N904" t="str">
        <f t="shared" ref="N904:N965" si="60">IF(M904&lt;=2, "Muy poco", IF(M904&lt;=4, "Poco", IF(M904&lt;=6, "Regular",IF(M904&lt;=8, "Bien", "Excelente"))))</f>
        <v>Excelente</v>
      </c>
      <c r="P904" s="6" t="s">
        <v>153</v>
      </c>
      <c r="Q904" s="6" t="str">
        <f t="shared" si="59"/>
        <v>41-65</v>
      </c>
      <c r="R904" s="6" t="s">
        <v>158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 t="shared" si="57"/>
        <v>miércoles</v>
      </c>
      <c r="E905" s="1" t="str">
        <f t="shared" si="58"/>
        <v>noviembre</v>
      </c>
      <c r="F905" t="s">
        <v>12</v>
      </c>
      <c r="G905" t="s">
        <v>15</v>
      </c>
      <c r="H905" t="s">
        <v>17</v>
      </c>
      <c r="I905">
        <v>9</v>
      </c>
      <c r="J905">
        <v>9</v>
      </c>
      <c r="K905">
        <v>8</v>
      </c>
      <c r="L905">
        <v>9</v>
      </c>
      <c r="M905">
        <v>9</v>
      </c>
      <c r="N905" t="str">
        <f t="shared" si="60"/>
        <v>Excelente</v>
      </c>
      <c r="P905" s="6" t="s">
        <v>153</v>
      </c>
      <c r="Q905" s="6" t="str">
        <f t="shared" si="59"/>
        <v>41-65</v>
      </c>
      <c r="R905" s="6" t="s">
        <v>159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 t="shared" si="57"/>
        <v>miércoles</v>
      </c>
      <c r="E906" s="1" t="str">
        <f t="shared" si="58"/>
        <v>noviembre</v>
      </c>
      <c r="F906" t="s">
        <v>12</v>
      </c>
      <c r="G906" t="s">
        <v>15</v>
      </c>
      <c r="H906" t="s">
        <v>17</v>
      </c>
      <c r="I906">
        <v>10</v>
      </c>
      <c r="J906">
        <v>10</v>
      </c>
      <c r="K906">
        <v>10</v>
      </c>
      <c r="L906">
        <v>10</v>
      </c>
      <c r="M906">
        <v>10</v>
      </c>
      <c r="N906" t="str">
        <f t="shared" si="60"/>
        <v>Excelente</v>
      </c>
      <c r="O906" t="s">
        <v>111</v>
      </c>
      <c r="P906" s="6" t="s">
        <v>155</v>
      </c>
      <c r="Q906" s="6" t="str">
        <f t="shared" si="59"/>
        <v>26-40</v>
      </c>
      <c r="R906" s="6" t="s">
        <v>158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 t="shared" si="57"/>
        <v>miércoles</v>
      </c>
      <c r="E907" s="1" t="str">
        <f t="shared" si="58"/>
        <v>noviembre</v>
      </c>
      <c r="F907" t="s">
        <v>12</v>
      </c>
      <c r="G907" t="s">
        <v>15</v>
      </c>
      <c r="H907" t="s">
        <v>17</v>
      </c>
      <c r="I907">
        <v>10</v>
      </c>
      <c r="J907">
        <v>10</v>
      </c>
      <c r="K907">
        <v>10</v>
      </c>
      <c r="L907">
        <v>10</v>
      </c>
      <c r="M907">
        <v>10</v>
      </c>
      <c r="N907" t="str">
        <f t="shared" si="60"/>
        <v>Excelente</v>
      </c>
      <c r="P907" s="6" t="s">
        <v>156</v>
      </c>
      <c r="Q907" s="6" t="str">
        <f t="shared" si="59"/>
        <v>66-90</v>
      </c>
      <c r="R907" s="6" t="s">
        <v>164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 t="shared" si="57"/>
        <v>miércoles</v>
      </c>
      <c r="E908" s="1" t="str">
        <f t="shared" si="58"/>
        <v>noviembre</v>
      </c>
      <c r="F908" t="s">
        <v>12</v>
      </c>
      <c r="G908" t="s">
        <v>15</v>
      </c>
      <c r="H908" t="s">
        <v>17</v>
      </c>
      <c r="I908">
        <v>10</v>
      </c>
      <c r="J908">
        <v>10</v>
      </c>
      <c r="K908">
        <v>10</v>
      </c>
      <c r="L908">
        <v>10</v>
      </c>
      <c r="M908">
        <v>10</v>
      </c>
      <c r="N908" t="str">
        <f t="shared" si="60"/>
        <v>Excelente</v>
      </c>
      <c r="P908" s="6" t="s">
        <v>155</v>
      </c>
      <c r="Q908" s="6" t="str">
        <f t="shared" si="59"/>
        <v>26-40</v>
      </c>
      <c r="R908" s="6" t="s">
        <v>158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 t="shared" si="57"/>
        <v>miércoles</v>
      </c>
      <c r="E909" s="1" t="str">
        <f t="shared" si="58"/>
        <v>noviembre</v>
      </c>
      <c r="F909" t="s">
        <v>12</v>
      </c>
      <c r="G909" t="s">
        <v>15</v>
      </c>
      <c r="H909" t="s">
        <v>17</v>
      </c>
      <c r="I909">
        <v>10</v>
      </c>
      <c r="J909">
        <v>10</v>
      </c>
      <c r="K909">
        <v>10</v>
      </c>
      <c r="L909">
        <v>10</v>
      </c>
      <c r="M909">
        <v>10</v>
      </c>
      <c r="N909" t="str">
        <f t="shared" si="60"/>
        <v>Excelente</v>
      </c>
      <c r="P909" s="6" t="s">
        <v>153</v>
      </c>
      <c r="Q909" s="6" t="str">
        <f t="shared" si="59"/>
        <v>41-65</v>
      </c>
      <c r="R909" s="6" t="s">
        <v>158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 t="shared" si="57"/>
        <v>viernes</v>
      </c>
      <c r="E910" s="1" t="str">
        <f t="shared" si="58"/>
        <v>noviembre</v>
      </c>
      <c r="F910" t="s">
        <v>12</v>
      </c>
      <c r="G910" t="s">
        <v>15</v>
      </c>
      <c r="H910" t="s">
        <v>16</v>
      </c>
      <c r="I910">
        <v>10</v>
      </c>
      <c r="J910">
        <v>10</v>
      </c>
      <c r="K910">
        <v>10</v>
      </c>
      <c r="L910">
        <v>10</v>
      </c>
      <c r="M910">
        <v>10</v>
      </c>
      <c r="N910" t="str">
        <f t="shared" si="60"/>
        <v>Excelente</v>
      </c>
      <c r="P910" s="6" t="s">
        <v>157</v>
      </c>
      <c r="Q910" s="6" t="str">
        <f t="shared" si="59"/>
        <v>0-18</v>
      </c>
      <c r="R910" s="6" t="s">
        <v>164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 t="shared" si="57"/>
        <v>viernes</v>
      </c>
      <c r="E911" s="1" t="str">
        <f t="shared" si="58"/>
        <v>noviembre</v>
      </c>
      <c r="F911" t="s">
        <v>12</v>
      </c>
      <c r="G911" t="s">
        <v>15</v>
      </c>
      <c r="H911" t="s">
        <v>16</v>
      </c>
      <c r="I911">
        <v>10</v>
      </c>
      <c r="J911">
        <v>10</v>
      </c>
      <c r="K911">
        <v>10</v>
      </c>
      <c r="L911">
        <v>10</v>
      </c>
      <c r="M911">
        <v>10</v>
      </c>
      <c r="N911" t="str">
        <f t="shared" si="60"/>
        <v>Excelente</v>
      </c>
      <c r="P911" s="6" t="s">
        <v>153</v>
      </c>
      <c r="Q911" s="6" t="str">
        <f t="shared" si="59"/>
        <v>41-65</v>
      </c>
      <c r="R911" s="6" t="s">
        <v>164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 t="shared" si="57"/>
        <v>viernes</v>
      </c>
      <c r="E912" s="1" t="str">
        <f t="shared" si="58"/>
        <v>noviembre</v>
      </c>
      <c r="F912" t="s">
        <v>12</v>
      </c>
      <c r="G912" t="s">
        <v>15</v>
      </c>
      <c r="H912" t="s">
        <v>16</v>
      </c>
      <c r="I912">
        <v>10</v>
      </c>
      <c r="J912">
        <v>10</v>
      </c>
      <c r="K912">
        <v>10</v>
      </c>
      <c r="L912">
        <v>10</v>
      </c>
      <c r="M912">
        <v>10</v>
      </c>
      <c r="N912" t="str">
        <f t="shared" si="60"/>
        <v>Excelente</v>
      </c>
      <c r="P912" s="6" t="s">
        <v>156</v>
      </c>
      <c r="Q912" s="6" t="str">
        <f t="shared" si="59"/>
        <v>66-90</v>
      </c>
      <c r="R912" s="6" t="s">
        <v>164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 t="shared" si="57"/>
        <v>viernes</v>
      </c>
      <c r="E913" s="1" t="str">
        <f t="shared" si="58"/>
        <v>noviembre</v>
      </c>
      <c r="F913" t="s">
        <v>12</v>
      </c>
      <c r="G913" t="s">
        <v>15</v>
      </c>
      <c r="H913" t="s">
        <v>16</v>
      </c>
      <c r="I913">
        <v>10</v>
      </c>
      <c r="J913">
        <v>10</v>
      </c>
      <c r="K913">
        <v>10</v>
      </c>
      <c r="L913">
        <v>10</v>
      </c>
      <c r="M913">
        <v>10</v>
      </c>
      <c r="N913" t="str">
        <f t="shared" si="60"/>
        <v>Excelente</v>
      </c>
      <c r="P913" s="6" t="s">
        <v>153</v>
      </c>
      <c r="Q913" s="6" t="str">
        <f t="shared" si="59"/>
        <v>41-65</v>
      </c>
      <c r="R913" s="6" t="s">
        <v>164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 t="shared" si="57"/>
        <v>viernes</v>
      </c>
      <c r="E914" s="1" t="str">
        <f t="shared" si="58"/>
        <v>noviembre</v>
      </c>
      <c r="F914" t="s">
        <v>12</v>
      </c>
      <c r="G914" t="s">
        <v>15</v>
      </c>
      <c r="H914" t="s">
        <v>16</v>
      </c>
      <c r="I914">
        <v>8</v>
      </c>
      <c r="J914">
        <v>6</v>
      </c>
      <c r="K914">
        <v>8</v>
      </c>
      <c r="L914">
        <v>8</v>
      </c>
      <c r="M914">
        <v>7</v>
      </c>
      <c r="N914" t="str">
        <f t="shared" si="60"/>
        <v>Bien</v>
      </c>
      <c r="P914" s="6" t="s">
        <v>154</v>
      </c>
      <c r="Q914" s="6" t="str">
        <f t="shared" si="59"/>
        <v>19-25</v>
      </c>
      <c r="R914" s="6" t="s">
        <v>164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 t="shared" si="57"/>
        <v>viernes</v>
      </c>
      <c r="E915" s="1" t="str">
        <f t="shared" si="58"/>
        <v>noviembre</v>
      </c>
      <c r="F915" t="s">
        <v>12</v>
      </c>
      <c r="G915" t="s">
        <v>15</v>
      </c>
      <c r="H915" t="s">
        <v>16</v>
      </c>
      <c r="I915">
        <v>10</v>
      </c>
      <c r="J915">
        <v>8</v>
      </c>
      <c r="K915">
        <v>9</v>
      </c>
      <c r="L915">
        <v>10</v>
      </c>
      <c r="M915">
        <v>9</v>
      </c>
      <c r="N915" t="str">
        <f t="shared" si="60"/>
        <v>Excelente</v>
      </c>
      <c r="P915" s="6" t="s">
        <v>154</v>
      </c>
      <c r="Q915" s="6" t="str">
        <f t="shared" si="59"/>
        <v>19-25</v>
      </c>
      <c r="R915" s="6" t="s">
        <v>159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 t="shared" si="57"/>
        <v>viernes</v>
      </c>
      <c r="E916" s="1" t="str">
        <f t="shared" si="58"/>
        <v>noviembre</v>
      </c>
      <c r="F916" t="s">
        <v>12</v>
      </c>
      <c r="G916" t="s">
        <v>15</v>
      </c>
      <c r="H916" t="s">
        <v>16</v>
      </c>
      <c r="I916">
        <v>10</v>
      </c>
      <c r="J916">
        <v>10</v>
      </c>
      <c r="K916">
        <v>10</v>
      </c>
      <c r="L916">
        <v>10</v>
      </c>
      <c r="M916">
        <v>10</v>
      </c>
      <c r="N916" t="str">
        <f t="shared" si="60"/>
        <v>Excelente</v>
      </c>
      <c r="P916" s="6" t="s">
        <v>153</v>
      </c>
      <c r="Q916" s="6" t="str">
        <f t="shared" si="59"/>
        <v>41-65</v>
      </c>
      <c r="R916" s="6" t="s">
        <v>158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 t="shared" si="57"/>
        <v>viernes</v>
      </c>
      <c r="E917" s="1" t="str">
        <f t="shared" si="58"/>
        <v>noviembre</v>
      </c>
      <c r="F917" t="s">
        <v>12</v>
      </c>
      <c r="G917" t="s">
        <v>15</v>
      </c>
      <c r="H917" t="s">
        <v>16</v>
      </c>
      <c r="I917">
        <v>9</v>
      </c>
      <c r="J917">
        <v>10</v>
      </c>
      <c r="K917">
        <v>9</v>
      </c>
      <c r="L917">
        <v>8</v>
      </c>
      <c r="M917">
        <v>9</v>
      </c>
      <c r="N917" t="str">
        <f t="shared" si="60"/>
        <v>Excelente</v>
      </c>
      <c r="P917" s="6" t="s">
        <v>155</v>
      </c>
      <c r="Q917" s="6" t="str">
        <f t="shared" si="59"/>
        <v>26-40</v>
      </c>
      <c r="R917" s="6" t="s">
        <v>159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 t="shared" si="57"/>
        <v>viernes</v>
      </c>
      <c r="E918" s="1" t="str">
        <f t="shared" si="58"/>
        <v>noviembre</v>
      </c>
      <c r="F918" t="s">
        <v>12</v>
      </c>
      <c r="G918" t="s">
        <v>15</v>
      </c>
      <c r="H918" t="s">
        <v>16</v>
      </c>
      <c r="I918">
        <v>10</v>
      </c>
      <c r="J918">
        <v>10</v>
      </c>
      <c r="K918">
        <v>10</v>
      </c>
      <c r="L918">
        <v>10</v>
      </c>
      <c r="M918">
        <v>10</v>
      </c>
      <c r="N918" t="str">
        <f t="shared" si="60"/>
        <v>Excelente</v>
      </c>
      <c r="P918" s="6" t="s">
        <v>156</v>
      </c>
      <c r="Q918" s="6" t="str">
        <f t="shared" si="59"/>
        <v>66-90</v>
      </c>
      <c r="R918" s="6" t="s">
        <v>158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 t="shared" si="57"/>
        <v>viernes</v>
      </c>
      <c r="E919" s="1" t="str">
        <f t="shared" si="58"/>
        <v>noviembre</v>
      </c>
      <c r="F919" t="s">
        <v>12</v>
      </c>
      <c r="G919" t="s">
        <v>15</v>
      </c>
      <c r="H919" t="s">
        <v>16</v>
      </c>
      <c r="I919">
        <v>10</v>
      </c>
      <c r="J919">
        <v>10</v>
      </c>
      <c r="K919">
        <v>10</v>
      </c>
      <c r="L919">
        <v>10</v>
      </c>
      <c r="M919">
        <v>10</v>
      </c>
      <c r="N919" t="str">
        <f t="shared" si="60"/>
        <v>Excelente</v>
      </c>
      <c r="P919" s="6" t="s">
        <v>156</v>
      </c>
      <c r="Q919" s="6" t="str">
        <f t="shared" si="59"/>
        <v>66-90</v>
      </c>
      <c r="R919" s="6" t="s">
        <v>159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 t="shared" si="57"/>
        <v>viernes</v>
      </c>
      <c r="E920" s="1" t="str">
        <f t="shared" si="58"/>
        <v>noviembre</v>
      </c>
      <c r="F920" t="s">
        <v>12</v>
      </c>
      <c r="G920" t="s">
        <v>15</v>
      </c>
      <c r="H920" t="s">
        <v>16</v>
      </c>
      <c r="I920">
        <v>9</v>
      </c>
      <c r="J920">
        <v>7</v>
      </c>
      <c r="K920">
        <v>9</v>
      </c>
      <c r="L920">
        <v>8</v>
      </c>
      <c r="M920">
        <v>9</v>
      </c>
      <c r="N920" t="str">
        <f t="shared" si="60"/>
        <v>Excelente</v>
      </c>
      <c r="P920" s="6" t="s">
        <v>153</v>
      </c>
      <c r="Q920" s="6" t="str">
        <f t="shared" si="59"/>
        <v>41-65</v>
      </c>
      <c r="R920" s="6" t="s">
        <v>158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 t="shared" si="57"/>
        <v>viernes</v>
      </c>
      <c r="E921" s="1" t="str">
        <f t="shared" si="58"/>
        <v>noviembre</v>
      </c>
      <c r="F921" t="s">
        <v>12</v>
      </c>
      <c r="G921" t="s">
        <v>15</v>
      </c>
      <c r="H921" t="s">
        <v>16</v>
      </c>
      <c r="I921">
        <v>9</v>
      </c>
      <c r="J921">
        <v>9</v>
      </c>
      <c r="K921">
        <v>9</v>
      </c>
      <c r="L921">
        <v>9</v>
      </c>
      <c r="M921">
        <v>9</v>
      </c>
      <c r="N921" t="str">
        <f t="shared" si="60"/>
        <v>Excelente</v>
      </c>
      <c r="P921" s="6" t="s">
        <v>155</v>
      </c>
      <c r="Q921" s="6" t="str">
        <f t="shared" si="59"/>
        <v>26-40</v>
      </c>
      <c r="R921" s="6" t="s">
        <v>159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 t="shared" si="57"/>
        <v>viernes</v>
      </c>
      <c r="E922" s="1" t="str">
        <f t="shared" si="58"/>
        <v>noviembre</v>
      </c>
      <c r="F922" t="s">
        <v>12</v>
      </c>
      <c r="G922" t="s">
        <v>15</v>
      </c>
      <c r="H922" t="s">
        <v>16</v>
      </c>
      <c r="I922">
        <v>9</v>
      </c>
      <c r="J922">
        <v>9</v>
      </c>
      <c r="K922">
        <v>10</v>
      </c>
      <c r="L922">
        <v>9</v>
      </c>
      <c r="M922">
        <v>9</v>
      </c>
      <c r="N922" t="str">
        <f t="shared" si="60"/>
        <v>Excelente</v>
      </c>
      <c r="P922" s="6" t="s">
        <v>155</v>
      </c>
      <c r="Q922" s="6" t="str">
        <f t="shared" si="59"/>
        <v>26-40</v>
      </c>
      <c r="R922" s="6" t="s">
        <v>159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 t="shared" si="57"/>
        <v>viernes</v>
      </c>
      <c r="E923" s="1" t="str">
        <f t="shared" si="58"/>
        <v>noviembre</v>
      </c>
      <c r="F923" t="s">
        <v>12</v>
      </c>
      <c r="G923" t="s">
        <v>15</v>
      </c>
      <c r="H923" t="s">
        <v>16</v>
      </c>
      <c r="I923">
        <v>10</v>
      </c>
      <c r="J923">
        <v>10</v>
      </c>
      <c r="K923">
        <v>10</v>
      </c>
      <c r="L923">
        <v>10</v>
      </c>
      <c r="M923">
        <v>10</v>
      </c>
      <c r="N923" t="str">
        <f t="shared" si="60"/>
        <v>Excelente</v>
      </c>
      <c r="P923" s="6" t="s">
        <v>155</v>
      </c>
      <c r="Q923" s="6" t="str">
        <f t="shared" si="59"/>
        <v>26-40</v>
      </c>
      <c r="R923" s="6" t="s">
        <v>159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 t="shared" si="57"/>
        <v>viernes</v>
      </c>
      <c r="E924" s="1" t="str">
        <f t="shared" si="58"/>
        <v>noviembre</v>
      </c>
      <c r="F924" t="s">
        <v>12</v>
      </c>
      <c r="G924" t="s">
        <v>15</v>
      </c>
      <c r="H924" t="s">
        <v>16</v>
      </c>
      <c r="I924">
        <v>9</v>
      </c>
      <c r="J924">
        <v>8</v>
      </c>
      <c r="K924">
        <v>10</v>
      </c>
      <c r="L924">
        <v>5</v>
      </c>
      <c r="M924">
        <v>10</v>
      </c>
      <c r="N924" t="str">
        <f t="shared" si="60"/>
        <v>Excelente</v>
      </c>
      <c r="P924" s="6" t="s">
        <v>155</v>
      </c>
      <c r="Q924" s="6" t="str">
        <f t="shared" si="59"/>
        <v>26-40</v>
      </c>
      <c r="R924" s="6" t="s">
        <v>158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 t="shared" si="57"/>
        <v>sábado</v>
      </c>
      <c r="E925" s="1" t="str">
        <f t="shared" si="58"/>
        <v>noviembre</v>
      </c>
      <c r="F925" t="s">
        <v>12</v>
      </c>
      <c r="G925" t="s">
        <v>14</v>
      </c>
      <c r="H925" t="s">
        <v>20</v>
      </c>
      <c r="I925">
        <v>9</v>
      </c>
      <c r="J925">
        <v>8</v>
      </c>
      <c r="K925">
        <v>7</v>
      </c>
      <c r="L925">
        <v>8</v>
      </c>
      <c r="M925">
        <v>6</v>
      </c>
      <c r="N925" t="str">
        <f t="shared" si="60"/>
        <v>Regular</v>
      </c>
      <c r="O925" t="s">
        <v>112</v>
      </c>
      <c r="P925" s="6" t="s">
        <v>153</v>
      </c>
      <c r="Q925" s="6" t="str">
        <f t="shared" si="59"/>
        <v>41-65</v>
      </c>
      <c r="R925" s="6" t="s">
        <v>159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 t="shared" si="57"/>
        <v>lunes</v>
      </c>
      <c r="E926" s="1" t="str">
        <f t="shared" si="58"/>
        <v>noviembre</v>
      </c>
      <c r="F926" t="s">
        <v>12</v>
      </c>
      <c r="G926" t="s">
        <v>15</v>
      </c>
      <c r="H926" t="s">
        <v>16</v>
      </c>
      <c r="I926">
        <v>10</v>
      </c>
      <c r="J926">
        <v>10</v>
      </c>
      <c r="K926">
        <v>10</v>
      </c>
      <c r="L926">
        <v>10</v>
      </c>
      <c r="M926">
        <v>10</v>
      </c>
      <c r="N926" t="str">
        <f t="shared" si="60"/>
        <v>Excelente</v>
      </c>
      <c r="P926" s="6" t="s">
        <v>154</v>
      </c>
      <c r="Q926" s="6" t="str">
        <f t="shared" si="59"/>
        <v>19-25</v>
      </c>
      <c r="R926" s="6" t="s">
        <v>159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 t="shared" si="57"/>
        <v>lunes</v>
      </c>
      <c r="E927" s="1" t="str">
        <f t="shared" si="58"/>
        <v>noviembre</v>
      </c>
      <c r="F927" t="s">
        <v>12</v>
      </c>
      <c r="G927" t="s">
        <v>15</v>
      </c>
      <c r="H927" t="s">
        <v>16</v>
      </c>
      <c r="I927">
        <v>10</v>
      </c>
      <c r="J927">
        <v>10</v>
      </c>
      <c r="K927">
        <v>10</v>
      </c>
      <c r="L927">
        <v>10</v>
      </c>
      <c r="M927">
        <v>10</v>
      </c>
      <c r="N927" t="str">
        <f t="shared" si="60"/>
        <v>Excelente</v>
      </c>
      <c r="O927" t="s">
        <v>113</v>
      </c>
      <c r="P927" s="6" t="s">
        <v>153</v>
      </c>
      <c r="Q927" s="6" t="str">
        <f t="shared" si="59"/>
        <v>41-65</v>
      </c>
      <c r="R927" s="6" t="s">
        <v>158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 t="shared" si="57"/>
        <v>lunes</v>
      </c>
      <c r="E928" s="1" t="str">
        <f t="shared" si="58"/>
        <v>noviembre</v>
      </c>
      <c r="F928" t="s">
        <v>12</v>
      </c>
      <c r="G928" t="s">
        <v>15</v>
      </c>
      <c r="H928" t="s">
        <v>16</v>
      </c>
      <c r="I928">
        <v>7</v>
      </c>
      <c r="J928">
        <v>7</v>
      </c>
      <c r="K928">
        <v>9</v>
      </c>
      <c r="L928">
        <v>7</v>
      </c>
      <c r="M928">
        <v>7</v>
      </c>
      <c r="N928" t="str">
        <f t="shared" si="60"/>
        <v>Bien</v>
      </c>
      <c r="P928" s="6" t="s">
        <v>155</v>
      </c>
      <c r="Q928" s="6" t="str">
        <f t="shared" si="59"/>
        <v>26-40</v>
      </c>
      <c r="R928" s="6" t="s">
        <v>158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 t="shared" si="57"/>
        <v>lunes</v>
      </c>
      <c r="E929" s="1" t="str">
        <f t="shared" si="58"/>
        <v>noviembre</v>
      </c>
      <c r="F929" t="s">
        <v>12</v>
      </c>
      <c r="G929" t="s">
        <v>15</v>
      </c>
      <c r="H929" t="s">
        <v>16</v>
      </c>
      <c r="I929">
        <v>8</v>
      </c>
      <c r="J929">
        <v>8</v>
      </c>
      <c r="K929">
        <v>9</v>
      </c>
      <c r="L929">
        <v>7</v>
      </c>
      <c r="M929">
        <v>8</v>
      </c>
      <c r="N929" t="str">
        <f t="shared" si="60"/>
        <v>Bien</v>
      </c>
      <c r="P929" s="6" t="s">
        <v>156</v>
      </c>
      <c r="Q929" s="6" t="str">
        <f t="shared" si="59"/>
        <v>66-90</v>
      </c>
      <c r="R929" s="6" t="s">
        <v>159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 t="shared" si="57"/>
        <v>lunes</v>
      </c>
      <c r="E930" s="1" t="str">
        <f t="shared" si="58"/>
        <v>noviembre</v>
      </c>
      <c r="F930" t="s">
        <v>12</v>
      </c>
      <c r="G930" t="s">
        <v>15</v>
      </c>
      <c r="H930" t="s">
        <v>16</v>
      </c>
      <c r="I930">
        <v>3</v>
      </c>
      <c r="J930">
        <v>4</v>
      </c>
      <c r="K930">
        <v>3</v>
      </c>
      <c r="L930">
        <v>10</v>
      </c>
      <c r="M930">
        <v>2</v>
      </c>
      <c r="N930" t="str">
        <f t="shared" si="60"/>
        <v>Muy poco</v>
      </c>
      <c r="P930" s="6" t="s">
        <v>155</v>
      </c>
      <c r="Q930" s="6" t="str">
        <f t="shared" si="59"/>
        <v>26-40</v>
      </c>
      <c r="R930" s="6" t="s">
        <v>164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 t="shared" si="57"/>
        <v>lunes</v>
      </c>
      <c r="E931" s="1" t="str">
        <f t="shared" si="58"/>
        <v>noviembre</v>
      </c>
      <c r="F931" t="s">
        <v>12</v>
      </c>
      <c r="G931" t="s">
        <v>15</v>
      </c>
      <c r="H931" t="s">
        <v>16</v>
      </c>
      <c r="I931">
        <v>10</v>
      </c>
      <c r="J931">
        <v>10</v>
      </c>
      <c r="K931">
        <v>10</v>
      </c>
      <c r="L931">
        <v>10</v>
      </c>
      <c r="M931">
        <v>10</v>
      </c>
      <c r="N931" t="str">
        <f t="shared" si="60"/>
        <v>Excelente</v>
      </c>
      <c r="P931" s="6" t="s">
        <v>153</v>
      </c>
      <c r="Q931" s="6" t="str">
        <f t="shared" si="59"/>
        <v>41-65</v>
      </c>
      <c r="R931" s="6" t="s">
        <v>158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 t="shared" si="57"/>
        <v>lunes</v>
      </c>
      <c r="E932" s="1" t="str">
        <f t="shared" si="58"/>
        <v>noviembre</v>
      </c>
      <c r="F932" t="s">
        <v>12</v>
      </c>
      <c r="G932" t="s">
        <v>15</v>
      </c>
      <c r="H932" t="s">
        <v>16</v>
      </c>
      <c r="I932">
        <v>10</v>
      </c>
      <c r="J932">
        <v>10</v>
      </c>
      <c r="K932">
        <v>10</v>
      </c>
      <c r="L932">
        <v>10</v>
      </c>
      <c r="M932">
        <v>10</v>
      </c>
      <c r="N932" t="str">
        <f t="shared" si="60"/>
        <v>Excelente</v>
      </c>
      <c r="P932" s="6" t="s">
        <v>153</v>
      </c>
      <c r="Q932" s="6" t="str">
        <f t="shared" si="59"/>
        <v>41-65</v>
      </c>
      <c r="R932" s="6" t="s">
        <v>158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 t="shared" si="57"/>
        <v>lunes</v>
      </c>
      <c r="E933" s="1" t="str">
        <f t="shared" si="58"/>
        <v>noviembre</v>
      </c>
      <c r="F933" t="s">
        <v>12</v>
      </c>
      <c r="G933" t="s">
        <v>15</v>
      </c>
      <c r="H933" t="s">
        <v>16</v>
      </c>
      <c r="I933">
        <v>10</v>
      </c>
      <c r="J933">
        <v>10</v>
      </c>
      <c r="K933">
        <v>7</v>
      </c>
      <c r="L933">
        <v>10</v>
      </c>
      <c r="M933">
        <v>9</v>
      </c>
      <c r="N933" t="str">
        <f t="shared" si="60"/>
        <v>Excelente</v>
      </c>
      <c r="P933" s="6" t="s">
        <v>153</v>
      </c>
      <c r="Q933" s="6" t="str">
        <f t="shared" si="59"/>
        <v>41-65</v>
      </c>
      <c r="R933" s="6" t="s">
        <v>159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 t="shared" si="57"/>
        <v>lunes</v>
      </c>
      <c r="E934" s="1" t="str">
        <f t="shared" si="58"/>
        <v>noviembre</v>
      </c>
      <c r="F934" t="s">
        <v>12</v>
      </c>
      <c r="G934" t="s">
        <v>15</v>
      </c>
      <c r="H934" t="s">
        <v>16</v>
      </c>
      <c r="I934">
        <v>10</v>
      </c>
      <c r="J934">
        <v>10</v>
      </c>
      <c r="K934">
        <v>10</v>
      </c>
      <c r="L934">
        <v>10</v>
      </c>
      <c r="M934">
        <v>10</v>
      </c>
      <c r="N934" t="str">
        <f t="shared" si="60"/>
        <v>Excelente</v>
      </c>
      <c r="P934" s="6" t="s">
        <v>153</v>
      </c>
      <c r="Q934" s="6" t="str">
        <f t="shared" si="59"/>
        <v>41-65</v>
      </c>
      <c r="R934" s="6" t="s">
        <v>159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 t="shared" si="57"/>
        <v>lunes</v>
      </c>
      <c r="E935" s="1" t="str">
        <f t="shared" si="58"/>
        <v>noviembre</v>
      </c>
      <c r="F935" t="s">
        <v>12</v>
      </c>
      <c r="G935" t="s">
        <v>15</v>
      </c>
      <c r="H935" t="s">
        <v>16</v>
      </c>
      <c r="I935">
        <v>10</v>
      </c>
      <c r="J935">
        <v>10</v>
      </c>
      <c r="K935">
        <v>10</v>
      </c>
      <c r="L935">
        <v>10</v>
      </c>
      <c r="M935">
        <v>10</v>
      </c>
      <c r="N935" t="str">
        <f t="shared" si="60"/>
        <v>Excelente</v>
      </c>
      <c r="P935" s="6" t="s">
        <v>153</v>
      </c>
      <c r="Q935" s="6" t="str">
        <f t="shared" si="59"/>
        <v>41-65</v>
      </c>
      <c r="R935" s="6" t="s">
        <v>158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 t="shared" si="57"/>
        <v>lunes</v>
      </c>
      <c r="E936" s="1" t="str">
        <f t="shared" si="58"/>
        <v>noviembre</v>
      </c>
      <c r="F936" t="s">
        <v>12</v>
      </c>
      <c r="G936" t="s">
        <v>15</v>
      </c>
      <c r="H936" t="s">
        <v>16</v>
      </c>
      <c r="I936">
        <v>10</v>
      </c>
      <c r="J936">
        <v>10</v>
      </c>
      <c r="K936">
        <v>9</v>
      </c>
      <c r="L936">
        <v>9</v>
      </c>
      <c r="M936">
        <v>5</v>
      </c>
      <c r="N936" t="str">
        <f t="shared" si="60"/>
        <v>Regular</v>
      </c>
      <c r="P936" s="6" t="s">
        <v>153</v>
      </c>
      <c r="Q936" s="6" t="str">
        <f t="shared" si="59"/>
        <v>41-65</v>
      </c>
      <c r="R936" s="6" t="s">
        <v>164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 t="shared" si="57"/>
        <v>lunes</v>
      </c>
      <c r="E937" s="1" t="str">
        <f t="shared" si="58"/>
        <v>noviembre</v>
      </c>
      <c r="F937" t="s">
        <v>12</v>
      </c>
      <c r="G937" t="s">
        <v>15</v>
      </c>
      <c r="H937" t="s">
        <v>16</v>
      </c>
      <c r="I937">
        <v>10</v>
      </c>
      <c r="J937">
        <v>9</v>
      </c>
      <c r="K937">
        <v>10</v>
      </c>
      <c r="L937">
        <v>10</v>
      </c>
      <c r="M937">
        <v>9</v>
      </c>
      <c r="N937" t="str">
        <f t="shared" si="60"/>
        <v>Excelente</v>
      </c>
      <c r="P937" s="6" t="s">
        <v>155</v>
      </c>
      <c r="Q937" s="6" t="str">
        <f t="shared" si="59"/>
        <v>26-40</v>
      </c>
      <c r="R937" s="6" t="s">
        <v>159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 t="shared" si="57"/>
        <v>lunes</v>
      </c>
      <c r="E938" s="1" t="str">
        <f t="shared" si="58"/>
        <v>noviembre</v>
      </c>
      <c r="F938" t="s">
        <v>12</v>
      </c>
      <c r="G938" t="s">
        <v>15</v>
      </c>
      <c r="H938" t="s">
        <v>16</v>
      </c>
      <c r="I938">
        <v>10</v>
      </c>
      <c r="J938">
        <v>10</v>
      </c>
      <c r="K938">
        <v>10</v>
      </c>
      <c r="L938">
        <v>10</v>
      </c>
      <c r="M938">
        <v>10</v>
      </c>
      <c r="N938" t="str">
        <f t="shared" si="60"/>
        <v>Excelente</v>
      </c>
      <c r="P938" s="6" t="s">
        <v>153</v>
      </c>
      <c r="Q938" s="6" t="str">
        <f t="shared" si="59"/>
        <v>41-65</v>
      </c>
      <c r="R938" s="6" t="s">
        <v>159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 t="shared" si="57"/>
        <v>lunes</v>
      </c>
      <c r="E939" s="1" t="str">
        <f t="shared" si="58"/>
        <v>noviembre</v>
      </c>
      <c r="F939" t="s">
        <v>12</v>
      </c>
      <c r="G939" t="s">
        <v>15</v>
      </c>
      <c r="H939" t="s">
        <v>16</v>
      </c>
      <c r="I939">
        <v>9</v>
      </c>
      <c r="J939">
        <v>9</v>
      </c>
      <c r="K939">
        <v>9</v>
      </c>
      <c r="L939">
        <v>9</v>
      </c>
      <c r="M939">
        <v>9</v>
      </c>
      <c r="N939" t="str">
        <f t="shared" si="60"/>
        <v>Excelente</v>
      </c>
      <c r="P939" s="6" t="s">
        <v>153</v>
      </c>
      <c r="Q939" s="6" t="str">
        <f t="shared" si="59"/>
        <v>41-65</v>
      </c>
      <c r="R939" s="6" t="s">
        <v>159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 t="shared" si="57"/>
        <v>lunes</v>
      </c>
      <c r="E940" s="1" t="str">
        <f t="shared" si="58"/>
        <v>noviembre</v>
      </c>
      <c r="F940" t="s">
        <v>12</v>
      </c>
      <c r="G940" t="s">
        <v>15</v>
      </c>
      <c r="H940" t="s">
        <v>16</v>
      </c>
      <c r="I940">
        <v>9</v>
      </c>
      <c r="J940">
        <v>9</v>
      </c>
      <c r="K940">
        <v>9</v>
      </c>
      <c r="L940">
        <v>8</v>
      </c>
      <c r="M940">
        <v>10</v>
      </c>
      <c r="N940" t="str">
        <f t="shared" si="60"/>
        <v>Excelente</v>
      </c>
      <c r="P940" s="6" t="s">
        <v>153</v>
      </c>
      <c r="Q940" s="6" t="str">
        <f t="shared" si="59"/>
        <v>41-65</v>
      </c>
      <c r="R940" s="6" t="s">
        <v>158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 t="shared" si="57"/>
        <v>lunes</v>
      </c>
      <c r="E941" s="1" t="str">
        <f t="shared" si="58"/>
        <v>noviembre</v>
      </c>
      <c r="F941" t="s">
        <v>12</v>
      </c>
      <c r="G941" t="s">
        <v>15</v>
      </c>
      <c r="H941" t="s">
        <v>16</v>
      </c>
      <c r="I941">
        <v>10</v>
      </c>
      <c r="J941">
        <v>10</v>
      </c>
      <c r="K941">
        <v>10</v>
      </c>
      <c r="L941">
        <v>9</v>
      </c>
      <c r="M941">
        <v>10</v>
      </c>
      <c r="N941" t="str">
        <f t="shared" si="60"/>
        <v>Excelente</v>
      </c>
      <c r="P941" s="6" t="s">
        <v>153</v>
      </c>
      <c r="Q941" s="6" t="str">
        <f t="shared" si="59"/>
        <v>41-65</v>
      </c>
      <c r="R941" s="6" t="s">
        <v>164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 t="shared" si="57"/>
        <v>lunes</v>
      </c>
      <c r="E942" s="1" t="str">
        <f t="shared" si="58"/>
        <v>noviembre</v>
      </c>
      <c r="F942" t="s">
        <v>12</v>
      </c>
      <c r="G942" t="s">
        <v>15</v>
      </c>
      <c r="H942" t="s">
        <v>16</v>
      </c>
      <c r="I942">
        <v>9</v>
      </c>
      <c r="J942">
        <v>7</v>
      </c>
      <c r="K942">
        <v>10</v>
      </c>
      <c r="L942">
        <v>6</v>
      </c>
      <c r="M942">
        <v>9</v>
      </c>
      <c r="N942" t="str">
        <f t="shared" si="60"/>
        <v>Excelente</v>
      </c>
      <c r="P942" s="6" t="s">
        <v>153</v>
      </c>
      <c r="Q942" s="6" t="str">
        <f t="shared" si="59"/>
        <v>41-65</v>
      </c>
      <c r="R942" s="6" t="s">
        <v>164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 t="shared" si="57"/>
        <v>lunes</v>
      </c>
      <c r="E943" s="1" t="str">
        <f t="shared" si="58"/>
        <v>noviembre</v>
      </c>
      <c r="F943" t="s">
        <v>12</v>
      </c>
      <c r="G943" t="s">
        <v>15</v>
      </c>
      <c r="H943" t="s">
        <v>16</v>
      </c>
      <c r="I943">
        <v>10</v>
      </c>
      <c r="J943">
        <v>10</v>
      </c>
      <c r="K943">
        <v>10</v>
      </c>
      <c r="L943">
        <v>10</v>
      </c>
      <c r="M943">
        <v>10</v>
      </c>
      <c r="N943" t="str">
        <f t="shared" si="60"/>
        <v>Excelente</v>
      </c>
      <c r="P943" s="6" t="s">
        <v>153</v>
      </c>
      <c r="Q943" s="6" t="str">
        <f t="shared" si="59"/>
        <v>41-65</v>
      </c>
      <c r="R943" s="6" t="s">
        <v>158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 t="shared" si="57"/>
        <v>lunes</v>
      </c>
      <c r="E944" s="1" t="str">
        <f t="shared" si="58"/>
        <v>noviembre</v>
      </c>
      <c r="F944" t="s">
        <v>12</v>
      </c>
      <c r="G944" t="s">
        <v>15</v>
      </c>
      <c r="H944" t="s">
        <v>16</v>
      </c>
      <c r="I944">
        <v>10</v>
      </c>
      <c r="J944">
        <v>10</v>
      </c>
      <c r="K944">
        <v>10</v>
      </c>
      <c r="L944">
        <v>10</v>
      </c>
      <c r="M944">
        <v>10</v>
      </c>
      <c r="N944" t="str">
        <f t="shared" si="60"/>
        <v>Excelente</v>
      </c>
      <c r="P944" s="6" t="s">
        <v>155</v>
      </c>
      <c r="Q944" s="6" t="str">
        <f t="shared" si="59"/>
        <v>26-40</v>
      </c>
      <c r="R944" s="6" t="s">
        <v>159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 t="shared" si="57"/>
        <v>lunes</v>
      </c>
      <c r="E945" s="1" t="str">
        <f t="shared" si="58"/>
        <v>noviembre</v>
      </c>
      <c r="F945" t="s">
        <v>12</v>
      </c>
      <c r="G945" t="s">
        <v>15</v>
      </c>
      <c r="H945" t="s">
        <v>16</v>
      </c>
      <c r="I945">
        <v>10</v>
      </c>
      <c r="J945">
        <v>10</v>
      </c>
      <c r="K945">
        <v>10</v>
      </c>
      <c r="L945">
        <v>10</v>
      </c>
      <c r="M945">
        <v>10</v>
      </c>
      <c r="N945" t="str">
        <f t="shared" si="60"/>
        <v>Excelente</v>
      </c>
      <c r="P945" s="6" t="s">
        <v>155</v>
      </c>
      <c r="Q945" s="6" t="str">
        <f t="shared" si="59"/>
        <v>26-40</v>
      </c>
      <c r="R945" s="6" t="s">
        <v>164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 t="shared" si="57"/>
        <v>lunes</v>
      </c>
      <c r="E946" s="1" t="str">
        <f t="shared" si="58"/>
        <v>noviembre</v>
      </c>
      <c r="F946" t="s">
        <v>12</v>
      </c>
      <c r="G946" t="s">
        <v>15</v>
      </c>
      <c r="H946" t="s">
        <v>16</v>
      </c>
      <c r="I946">
        <v>10</v>
      </c>
      <c r="J946">
        <v>10</v>
      </c>
      <c r="K946">
        <v>10</v>
      </c>
      <c r="L946">
        <v>10</v>
      </c>
      <c r="M946">
        <v>10</v>
      </c>
      <c r="N946" t="str">
        <f t="shared" si="60"/>
        <v>Excelente</v>
      </c>
      <c r="P946" s="6" t="s">
        <v>153</v>
      </c>
      <c r="Q946" s="6" t="str">
        <f t="shared" si="59"/>
        <v>41-65</v>
      </c>
      <c r="R946" s="6" t="s">
        <v>159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 t="shared" si="57"/>
        <v>martes</v>
      </c>
      <c r="E947" s="1" t="str">
        <f t="shared" si="58"/>
        <v>noviembre</v>
      </c>
      <c r="F947" t="s">
        <v>12</v>
      </c>
      <c r="G947" t="s">
        <v>15</v>
      </c>
      <c r="H947" t="s">
        <v>17</v>
      </c>
      <c r="I947">
        <v>10</v>
      </c>
      <c r="J947">
        <v>10</v>
      </c>
      <c r="K947">
        <v>10</v>
      </c>
      <c r="L947">
        <v>10</v>
      </c>
      <c r="M947">
        <v>10</v>
      </c>
      <c r="N947" t="str">
        <f t="shared" si="60"/>
        <v>Excelente</v>
      </c>
      <c r="P947" s="6" t="s">
        <v>153</v>
      </c>
      <c r="Q947" s="6" t="str">
        <f t="shared" si="59"/>
        <v>41-65</v>
      </c>
      <c r="R947" s="6" t="s">
        <v>159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 t="shared" si="57"/>
        <v>martes</v>
      </c>
      <c r="E948" s="1" t="str">
        <f t="shared" si="58"/>
        <v>noviembre</v>
      </c>
      <c r="F948" t="s">
        <v>12</v>
      </c>
      <c r="G948" t="s">
        <v>15</v>
      </c>
      <c r="H948" t="s">
        <v>17</v>
      </c>
      <c r="I948">
        <v>10</v>
      </c>
      <c r="J948">
        <v>7</v>
      </c>
      <c r="K948">
        <v>10</v>
      </c>
      <c r="L948">
        <v>9</v>
      </c>
      <c r="M948">
        <v>9</v>
      </c>
      <c r="N948" t="str">
        <f t="shared" si="60"/>
        <v>Excelente</v>
      </c>
      <c r="P948" s="6" t="s">
        <v>153</v>
      </c>
      <c r="Q948" s="6" t="str">
        <f t="shared" si="59"/>
        <v>41-65</v>
      </c>
      <c r="R948" s="6" t="s">
        <v>159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 t="shared" si="57"/>
        <v>martes</v>
      </c>
      <c r="E949" s="1" t="str">
        <f t="shared" si="58"/>
        <v>noviembre</v>
      </c>
      <c r="F949" t="s">
        <v>12</v>
      </c>
      <c r="G949" t="s">
        <v>15</v>
      </c>
      <c r="H949" t="s">
        <v>17</v>
      </c>
      <c r="I949">
        <v>10</v>
      </c>
      <c r="J949">
        <v>10</v>
      </c>
      <c r="K949">
        <v>10</v>
      </c>
      <c r="L949">
        <v>10</v>
      </c>
      <c r="M949">
        <v>10</v>
      </c>
      <c r="N949" t="str">
        <f t="shared" si="60"/>
        <v>Excelente</v>
      </c>
      <c r="O949" t="s">
        <v>114</v>
      </c>
      <c r="P949" s="6" t="s">
        <v>153</v>
      </c>
      <c r="Q949" s="6" t="str">
        <f t="shared" si="59"/>
        <v>41-65</v>
      </c>
      <c r="R949" s="6" t="s">
        <v>158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 t="shared" si="57"/>
        <v>martes</v>
      </c>
      <c r="E950" s="1" t="str">
        <f t="shared" si="58"/>
        <v>noviembre</v>
      </c>
      <c r="F950" t="s">
        <v>12</v>
      </c>
      <c r="G950" t="s">
        <v>15</v>
      </c>
      <c r="H950" t="s">
        <v>17</v>
      </c>
      <c r="I950">
        <v>9</v>
      </c>
      <c r="J950">
        <v>9</v>
      </c>
      <c r="K950">
        <v>9</v>
      </c>
      <c r="L950">
        <v>9</v>
      </c>
      <c r="M950">
        <v>10</v>
      </c>
      <c r="N950" t="str">
        <f t="shared" si="60"/>
        <v>Excelente</v>
      </c>
      <c r="P950" s="6" t="s">
        <v>153</v>
      </c>
      <c r="Q950" s="6" t="str">
        <f t="shared" si="59"/>
        <v>41-65</v>
      </c>
      <c r="R950" s="6" t="s">
        <v>158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 t="shared" si="57"/>
        <v>martes</v>
      </c>
      <c r="E951" s="1" t="str">
        <f t="shared" si="58"/>
        <v>noviembre</v>
      </c>
      <c r="F951" t="s">
        <v>12</v>
      </c>
      <c r="G951" t="s">
        <v>15</v>
      </c>
      <c r="H951" t="s">
        <v>17</v>
      </c>
      <c r="I951">
        <v>10</v>
      </c>
      <c r="J951">
        <v>10</v>
      </c>
      <c r="K951">
        <v>10</v>
      </c>
      <c r="L951">
        <v>10</v>
      </c>
      <c r="M951">
        <v>10</v>
      </c>
      <c r="N951" t="str">
        <f t="shared" si="60"/>
        <v>Excelente</v>
      </c>
      <c r="P951" s="6" t="s">
        <v>156</v>
      </c>
      <c r="Q951" s="6" t="str">
        <f t="shared" si="59"/>
        <v>66-90</v>
      </c>
      <c r="R951" s="6" t="s">
        <v>159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 t="shared" si="57"/>
        <v>martes</v>
      </c>
      <c r="E952" s="1" t="str">
        <f t="shared" si="58"/>
        <v>noviembre</v>
      </c>
      <c r="F952" t="s">
        <v>12</v>
      </c>
      <c r="G952" t="s">
        <v>15</v>
      </c>
      <c r="H952" t="s">
        <v>17</v>
      </c>
      <c r="I952">
        <v>10</v>
      </c>
      <c r="J952">
        <v>10</v>
      </c>
      <c r="K952">
        <v>9</v>
      </c>
      <c r="L952">
        <v>10</v>
      </c>
      <c r="M952">
        <v>10</v>
      </c>
      <c r="N952" t="str">
        <f t="shared" si="60"/>
        <v>Excelente</v>
      </c>
      <c r="P952" s="6" t="s">
        <v>153</v>
      </c>
      <c r="Q952" s="6" t="str">
        <f t="shared" si="59"/>
        <v>41-65</v>
      </c>
      <c r="R952" s="6" t="s">
        <v>158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 t="shared" si="57"/>
        <v>martes</v>
      </c>
      <c r="E953" s="1" t="str">
        <f t="shared" si="58"/>
        <v>noviembre</v>
      </c>
      <c r="F953" t="s">
        <v>12</v>
      </c>
      <c r="G953" t="s">
        <v>15</v>
      </c>
      <c r="H953" t="s">
        <v>17</v>
      </c>
      <c r="I953">
        <v>10</v>
      </c>
      <c r="J953">
        <v>10</v>
      </c>
      <c r="K953">
        <v>10</v>
      </c>
      <c r="L953">
        <v>10</v>
      </c>
      <c r="M953">
        <v>10</v>
      </c>
      <c r="N953" t="str">
        <f t="shared" si="60"/>
        <v>Excelente</v>
      </c>
      <c r="P953" s="6" t="s">
        <v>156</v>
      </c>
      <c r="Q953" s="6" t="str">
        <f t="shared" si="59"/>
        <v>66-90</v>
      </c>
      <c r="R953" s="6" t="s">
        <v>159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 t="shared" si="57"/>
        <v>martes</v>
      </c>
      <c r="E954" s="1" t="str">
        <f t="shared" si="58"/>
        <v>noviembre</v>
      </c>
      <c r="F954" t="s">
        <v>12</v>
      </c>
      <c r="G954" t="s">
        <v>15</v>
      </c>
      <c r="H954" t="s">
        <v>17</v>
      </c>
      <c r="I954">
        <v>4</v>
      </c>
      <c r="J954">
        <v>8</v>
      </c>
      <c r="K954">
        <v>8</v>
      </c>
      <c r="L954">
        <v>8</v>
      </c>
      <c r="M954">
        <v>8</v>
      </c>
      <c r="N954" t="str">
        <f t="shared" si="60"/>
        <v>Bien</v>
      </c>
      <c r="O954" t="s">
        <v>115</v>
      </c>
      <c r="P954" s="6" t="s">
        <v>153</v>
      </c>
      <c r="Q954" s="6" t="str">
        <f t="shared" si="59"/>
        <v>41-65</v>
      </c>
      <c r="R954" s="6" t="s">
        <v>159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 t="shared" si="57"/>
        <v>martes</v>
      </c>
      <c r="E955" s="1" t="str">
        <f t="shared" si="58"/>
        <v>noviembre</v>
      </c>
      <c r="F955" t="s">
        <v>12</v>
      </c>
      <c r="G955" t="s">
        <v>15</v>
      </c>
      <c r="H955" t="s">
        <v>17</v>
      </c>
      <c r="I955">
        <v>10</v>
      </c>
      <c r="J955">
        <v>10</v>
      </c>
      <c r="K955">
        <v>10</v>
      </c>
      <c r="L955">
        <v>10</v>
      </c>
      <c r="M955">
        <v>10</v>
      </c>
      <c r="N955" t="str">
        <f t="shared" si="60"/>
        <v>Excelente</v>
      </c>
      <c r="O955" t="s">
        <v>116</v>
      </c>
      <c r="P955" s="6" t="s">
        <v>153</v>
      </c>
      <c r="Q955" s="6" t="str">
        <f t="shared" si="59"/>
        <v>41-65</v>
      </c>
      <c r="R955" s="6" t="s">
        <v>158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 t="shared" si="57"/>
        <v>martes</v>
      </c>
      <c r="E956" s="1" t="str">
        <f t="shared" si="58"/>
        <v>noviembre</v>
      </c>
      <c r="F956" t="s">
        <v>12</v>
      </c>
      <c r="G956" t="s">
        <v>15</v>
      </c>
      <c r="H956" t="s">
        <v>17</v>
      </c>
      <c r="I956">
        <v>10</v>
      </c>
      <c r="J956">
        <v>10</v>
      </c>
      <c r="K956">
        <v>10</v>
      </c>
      <c r="L956">
        <v>10</v>
      </c>
      <c r="M956">
        <v>10</v>
      </c>
      <c r="N956" t="str">
        <f t="shared" si="60"/>
        <v>Excelente</v>
      </c>
      <c r="O956" t="s">
        <v>117</v>
      </c>
      <c r="P956" s="6" t="s">
        <v>153</v>
      </c>
      <c r="Q956" s="6" t="str">
        <f t="shared" si="59"/>
        <v>41-65</v>
      </c>
      <c r="R956" s="6" t="s">
        <v>158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 t="shared" si="57"/>
        <v>martes</v>
      </c>
      <c r="E957" s="1" t="str">
        <f t="shared" si="58"/>
        <v>noviembre</v>
      </c>
      <c r="F957" t="s">
        <v>12</v>
      </c>
      <c r="G957" t="s">
        <v>14</v>
      </c>
      <c r="H957" t="s">
        <v>16</v>
      </c>
      <c r="I957">
        <v>10</v>
      </c>
      <c r="J957">
        <v>10</v>
      </c>
      <c r="K957">
        <v>10</v>
      </c>
      <c r="L957">
        <v>8</v>
      </c>
      <c r="M957">
        <v>9</v>
      </c>
      <c r="N957" t="str">
        <f t="shared" si="60"/>
        <v>Excelente</v>
      </c>
      <c r="O957" t="s">
        <v>118</v>
      </c>
      <c r="P957" s="6" t="s">
        <v>155</v>
      </c>
      <c r="Q957" s="6" t="str">
        <f t="shared" si="59"/>
        <v>26-40</v>
      </c>
      <c r="R957" s="6" t="s">
        <v>158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 t="shared" si="57"/>
        <v>miércoles</v>
      </c>
      <c r="E958" s="1" t="str">
        <f t="shared" si="58"/>
        <v>noviembre</v>
      </c>
      <c r="F958" t="s">
        <v>12</v>
      </c>
      <c r="G958" t="s">
        <v>15</v>
      </c>
      <c r="H958" t="s">
        <v>17</v>
      </c>
      <c r="I958">
        <v>10</v>
      </c>
      <c r="J958">
        <v>10</v>
      </c>
      <c r="K958">
        <v>10</v>
      </c>
      <c r="L958">
        <v>10</v>
      </c>
      <c r="M958">
        <v>10</v>
      </c>
      <c r="N958" t="str">
        <f t="shared" si="60"/>
        <v>Excelente</v>
      </c>
      <c r="P958" s="6" t="s">
        <v>155</v>
      </c>
      <c r="Q958" s="6" t="str">
        <f t="shared" si="59"/>
        <v>26-40</v>
      </c>
      <c r="R958" s="6" t="s">
        <v>158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 t="shared" si="57"/>
        <v>miércoles</v>
      </c>
      <c r="E959" s="1" t="str">
        <f t="shared" si="58"/>
        <v>noviembre</v>
      </c>
      <c r="F959" t="s">
        <v>12</v>
      </c>
      <c r="G959" t="s">
        <v>15</v>
      </c>
      <c r="H959" t="s">
        <v>17</v>
      </c>
      <c r="I959">
        <v>7</v>
      </c>
      <c r="J959">
        <v>5</v>
      </c>
      <c r="K959">
        <v>7</v>
      </c>
      <c r="L959">
        <v>8</v>
      </c>
      <c r="M959">
        <v>8</v>
      </c>
      <c r="N959" t="str">
        <f t="shared" si="60"/>
        <v>Bien</v>
      </c>
      <c r="O959" t="s">
        <v>119</v>
      </c>
      <c r="P959" s="6" t="s">
        <v>155</v>
      </c>
      <c r="Q959" s="6" t="str">
        <f t="shared" si="59"/>
        <v>26-40</v>
      </c>
      <c r="R959" s="6" t="s">
        <v>158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 t="shared" si="57"/>
        <v>miércoles</v>
      </c>
      <c r="E960" s="1" t="str">
        <f t="shared" si="58"/>
        <v>noviembre</v>
      </c>
      <c r="F960" t="s">
        <v>12</v>
      </c>
      <c r="G960" t="s">
        <v>15</v>
      </c>
      <c r="H960" t="s">
        <v>17</v>
      </c>
      <c r="I960">
        <v>10</v>
      </c>
      <c r="J960">
        <v>9</v>
      </c>
      <c r="K960">
        <v>9</v>
      </c>
      <c r="L960">
        <v>9</v>
      </c>
      <c r="M960">
        <v>9</v>
      </c>
      <c r="N960" t="str">
        <f t="shared" si="60"/>
        <v>Excelente</v>
      </c>
      <c r="O960" t="s">
        <v>120</v>
      </c>
      <c r="P960" s="6" t="s">
        <v>153</v>
      </c>
      <c r="Q960" s="6" t="str">
        <f t="shared" si="59"/>
        <v>41-65</v>
      </c>
      <c r="R960" s="6" t="s">
        <v>158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 t="shared" si="57"/>
        <v>miércoles</v>
      </c>
      <c r="E961" s="1" t="str">
        <f t="shared" si="58"/>
        <v>noviembre</v>
      </c>
      <c r="F961" t="s">
        <v>12</v>
      </c>
      <c r="G961" t="s">
        <v>15</v>
      </c>
      <c r="H961" t="s">
        <v>16</v>
      </c>
      <c r="I961">
        <v>10</v>
      </c>
      <c r="J961">
        <v>9</v>
      </c>
      <c r="K961">
        <v>10</v>
      </c>
      <c r="L961">
        <v>10</v>
      </c>
      <c r="M961">
        <v>9</v>
      </c>
      <c r="N961" t="str">
        <f t="shared" si="60"/>
        <v>Excelente</v>
      </c>
      <c r="P961" s="6" t="s">
        <v>156</v>
      </c>
      <c r="Q961" s="6" t="str">
        <f t="shared" si="59"/>
        <v>66-90</v>
      </c>
      <c r="R961" s="6" t="s">
        <v>159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 t="shared" ref="D962:D1025" si="61">TEXT(B962, "dddd")</f>
        <v>miércoles</v>
      </c>
      <c r="E962" s="1" t="str">
        <f t="shared" ref="E962:E1025" si="62">TEXT(B962,"mmmm")</f>
        <v>noviembre</v>
      </c>
      <c r="F962" t="s">
        <v>12</v>
      </c>
      <c r="G962" t="s">
        <v>15</v>
      </c>
      <c r="H962" t="s">
        <v>16</v>
      </c>
      <c r="I962">
        <v>10</v>
      </c>
      <c r="J962">
        <v>10</v>
      </c>
      <c r="K962">
        <v>10</v>
      </c>
      <c r="L962">
        <v>10</v>
      </c>
      <c r="M962">
        <v>10</v>
      </c>
      <c r="N962" t="str">
        <f t="shared" si="60"/>
        <v>Excelente</v>
      </c>
      <c r="P962" s="6" t="s">
        <v>153</v>
      </c>
      <c r="Q962" s="6" t="str">
        <f t="shared" ref="Q962:Q1025" si="63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164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 t="shared" si="61"/>
        <v>miércoles</v>
      </c>
      <c r="E963" s="1" t="str">
        <f t="shared" si="62"/>
        <v>noviembre</v>
      </c>
      <c r="F963" t="s">
        <v>12</v>
      </c>
      <c r="G963" t="s">
        <v>15</v>
      </c>
      <c r="H963" t="s">
        <v>16</v>
      </c>
      <c r="I963">
        <v>10</v>
      </c>
      <c r="J963">
        <v>10</v>
      </c>
      <c r="K963">
        <v>10</v>
      </c>
      <c r="L963">
        <v>10</v>
      </c>
      <c r="M963">
        <v>10</v>
      </c>
      <c r="N963" t="str">
        <f t="shared" si="60"/>
        <v>Excelente</v>
      </c>
      <c r="P963" s="6" t="s">
        <v>155</v>
      </c>
      <c r="Q963" s="6" t="str">
        <f t="shared" si="63"/>
        <v>26-40</v>
      </c>
      <c r="R963" s="6" t="s">
        <v>159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 t="shared" si="61"/>
        <v>miércoles</v>
      </c>
      <c r="E964" s="1" t="str">
        <f t="shared" si="62"/>
        <v>noviembre</v>
      </c>
      <c r="F964" t="s">
        <v>12</v>
      </c>
      <c r="G964" t="s">
        <v>15</v>
      </c>
      <c r="H964" t="s">
        <v>16</v>
      </c>
      <c r="I964">
        <v>10</v>
      </c>
      <c r="J964">
        <v>10</v>
      </c>
      <c r="K964">
        <v>10</v>
      </c>
      <c r="L964">
        <v>10</v>
      </c>
      <c r="M964">
        <v>10</v>
      </c>
      <c r="N964" t="str">
        <f t="shared" si="60"/>
        <v>Excelente</v>
      </c>
      <c r="P964" s="6" t="s">
        <v>156</v>
      </c>
      <c r="Q964" s="6" t="str">
        <f t="shared" si="63"/>
        <v>66-90</v>
      </c>
      <c r="R964" s="6" t="s">
        <v>158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 t="shared" si="61"/>
        <v>miércoles</v>
      </c>
      <c r="E965" s="1" t="str">
        <f t="shared" si="62"/>
        <v>noviembre</v>
      </c>
      <c r="F965" t="s">
        <v>12</v>
      </c>
      <c r="G965" t="s">
        <v>15</v>
      </c>
      <c r="H965" t="s">
        <v>16</v>
      </c>
      <c r="I965">
        <v>8</v>
      </c>
      <c r="J965">
        <v>9</v>
      </c>
      <c r="K965">
        <v>9</v>
      </c>
      <c r="L965">
        <v>9</v>
      </c>
      <c r="M965">
        <v>10</v>
      </c>
      <c r="N965" t="str">
        <f t="shared" si="60"/>
        <v>Excelente</v>
      </c>
      <c r="P965" s="6" t="s">
        <v>153</v>
      </c>
      <c r="Q965" s="6" t="str">
        <f t="shared" si="63"/>
        <v>41-65</v>
      </c>
      <c r="R965" s="6" t="s">
        <v>158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 t="shared" si="61"/>
        <v>miércoles</v>
      </c>
      <c r="E966" s="1" t="str">
        <f t="shared" si="62"/>
        <v>noviembre</v>
      </c>
      <c r="F966" t="s">
        <v>12</v>
      </c>
      <c r="G966" t="s">
        <v>15</v>
      </c>
      <c r="H966" t="s">
        <v>16</v>
      </c>
      <c r="I966">
        <v>10</v>
      </c>
      <c r="J966">
        <v>10</v>
      </c>
      <c r="K966">
        <v>10</v>
      </c>
      <c r="L966">
        <v>10</v>
      </c>
      <c r="M966">
        <v>10</v>
      </c>
      <c r="N966" t="str">
        <f t="shared" ref="N966:N1027" si="64">IF(M966&lt;=2, "Muy poco", IF(M966&lt;=4, "Poco", IF(M966&lt;=6, "Regular",IF(M966&lt;=8, "Bien", "Excelente"))))</f>
        <v>Excelente</v>
      </c>
      <c r="P966" s="6" t="s">
        <v>156</v>
      </c>
      <c r="Q966" s="6" t="str">
        <f t="shared" si="63"/>
        <v>66-90</v>
      </c>
      <c r="R966" s="6" t="s">
        <v>158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 t="shared" si="61"/>
        <v>miércoles</v>
      </c>
      <c r="E967" s="1" t="str">
        <f t="shared" si="62"/>
        <v>noviembre</v>
      </c>
      <c r="F967" t="s">
        <v>12</v>
      </c>
      <c r="G967" t="s">
        <v>15</v>
      </c>
      <c r="H967" t="s">
        <v>16</v>
      </c>
      <c r="I967">
        <v>9</v>
      </c>
      <c r="J967">
        <v>10</v>
      </c>
      <c r="K967">
        <v>10</v>
      </c>
      <c r="L967">
        <v>10</v>
      </c>
      <c r="M967">
        <v>10</v>
      </c>
      <c r="N967" t="str">
        <f t="shared" si="64"/>
        <v>Excelente</v>
      </c>
      <c r="P967" s="6" t="s">
        <v>155</v>
      </c>
      <c r="Q967" s="6" t="str">
        <f t="shared" si="63"/>
        <v>26-40</v>
      </c>
      <c r="R967" s="6" t="s">
        <v>158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 t="shared" si="61"/>
        <v>miércoles</v>
      </c>
      <c r="E968" s="1" t="str">
        <f t="shared" si="62"/>
        <v>noviembre</v>
      </c>
      <c r="F968" t="s">
        <v>12</v>
      </c>
      <c r="G968" t="s">
        <v>15</v>
      </c>
      <c r="H968" t="s">
        <v>16</v>
      </c>
      <c r="I968">
        <v>9</v>
      </c>
      <c r="J968">
        <v>9</v>
      </c>
      <c r="K968">
        <v>10</v>
      </c>
      <c r="L968">
        <v>8</v>
      </c>
      <c r="M968">
        <v>9</v>
      </c>
      <c r="N968" t="str">
        <f t="shared" si="64"/>
        <v>Excelente</v>
      </c>
      <c r="P968" s="6" t="s">
        <v>156</v>
      </c>
      <c r="Q968" s="6" t="str">
        <f t="shared" si="63"/>
        <v>66-90</v>
      </c>
      <c r="R968" s="6" t="s">
        <v>159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 t="shared" si="61"/>
        <v>miércoles</v>
      </c>
      <c r="E969" s="1" t="str">
        <f t="shared" si="62"/>
        <v>noviembre</v>
      </c>
      <c r="F969" t="s">
        <v>12</v>
      </c>
      <c r="G969" t="s">
        <v>15</v>
      </c>
      <c r="H969" t="s">
        <v>16</v>
      </c>
      <c r="I969">
        <v>10</v>
      </c>
      <c r="J969">
        <v>10</v>
      </c>
      <c r="K969">
        <v>10</v>
      </c>
      <c r="L969">
        <v>10</v>
      </c>
      <c r="M969">
        <v>10</v>
      </c>
      <c r="N969" t="str">
        <f t="shared" si="64"/>
        <v>Excelente</v>
      </c>
      <c r="P969" s="6" t="s">
        <v>153</v>
      </c>
      <c r="Q969" s="6" t="str">
        <f t="shared" si="63"/>
        <v>41-65</v>
      </c>
      <c r="R969" s="6" t="s">
        <v>164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 t="shared" si="61"/>
        <v>miércoles</v>
      </c>
      <c r="E970" s="1" t="str">
        <f t="shared" si="62"/>
        <v>noviembre</v>
      </c>
      <c r="F970" t="s">
        <v>12</v>
      </c>
      <c r="G970" t="s">
        <v>15</v>
      </c>
      <c r="H970" t="s">
        <v>16</v>
      </c>
      <c r="I970">
        <v>10</v>
      </c>
      <c r="J970">
        <v>10</v>
      </c>
      <c r="K970">
        <v>10</v>
      </c>
      <c r="L970">
        <v>10</v>
      </c>
      <c r="M970">
        <v>10</v>
      </c>
      <c r="N970" t="str">
        <f t="shared" si="64"/>
        <v>Excelente</v>
      </c>
      <c r="P970" s="6" t="s">
        <v>156</v>
      </c>
      <c r="Q970" s="6" t="str">
        <f t="shared" si="63"/>
        <v>66-90</v>
      </c>
      <c r="R970" s="6" t="s">
        <v>158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 t="shared" si="61"/>
        <v>miércoles</v>
      </c>
      <c r="E971" s="1" t="str">
        <f t="shared" si="62"/>
        <v>noviembre</v>
      </c>
      <c r="F971" t="s">
        <v>12</v>
      </c>
      <c r="G971" t="s">
        <v>15</v>
      </c>
      <c r="H971" t="s">
        <v>16</v>
      </c>
      <c r="I971">
        <v>9</v>
      </c>
      <c r="J971">
        <v>10</v>
      </c>
      <c r="K971">
        <v>10</v>
      </c>
      <c r="L971">
        <v>10</v>
      </c>
      <c r="M971">
        <v>10</v>
      </c>
      <c r="N971" t="str">
        <f t="shared" si="64"/>
        <v>Excelente</v>
      </c>
      <c r="P971" s="6" t="s">
        <v>155</v>
      </c>
      <c r="Q971" s="6" t="str">
        <f t="shared" si="63"/>
        <v>26-40</v>
      </c>
      <c r="R971" s="6" t="s">
        <v>164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 t="shared" si="61"/>
        <v>miércoles</v>
      </c>
      <c r="E972" s="1" t="str">
        <f t="shared" si="62"/>
        <v>noviembre</v>
      </c>
      <c r="F972" t="s">
        <v>12</v>
      </c>
      <c r="G972" t="s">
        <v>15</v>
      </c>
      <c r="H972" t="s">
        <v>16</v>
      </c>
      <c r="I972">
        <v>9</v>
      </c>
      <c r="J972">
        <v>7</v>
      </c>
      <c r="K972">
        <v>10</v>
      </c>
      <c r="L972">
        <v>9</v>
      </c>
      <c r="M972">
        <v>9</v>
      </c>
      <c r="N972" t="str">
        <f t="shared" si="64"/>
        <v>Excelente</v>
      </c>
      <c r="P972" s="6" t="s">
        <v>155</v>
      </c>
      <c r="Q972" s="6" t="str">
        <f t="shared" si="63"/>
        <v>26-40</v>
      </c>
      <c r="R972" s="6" t="s">
        <v>159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 t="shared" si="61"/>
        <v>miércoles</v>
      </c>
      <c r="E973" s="1" t="str">
        <f t="shared" si="62"/>
        <v>noviembre</v>
      </c>
      <c r="F973" t="s">
        <v>12</v>
      </c>
      <c r="G973" t="s">
        <v>15</v>
      </c>
      <c r="H973" t="s">
        <v>16</v>
      </c>
      <c r="I973">
        <v>10</v>
      </c>
      <c r="J973">
        <v>10</v>
      </c>
      <c r="K973">
        <v>10</v>
      </c>
      <c r="L973">
        <v>10</v>
      </c>
      <c r="M973">
        <v>10</v>
      </c>
      <c r="N973" t="str">
        <f t="shared" si="64"/>
        <v>Excelente</v>
      </c>
      <c r="P973" s="6" t="s">
        <v>153</v>
      </c>
      <c r="Q973" s="6" t="str">
        <f t="shared" si="63"/>
        <v>41-65</v>
      </c>
      <c r="R973" s="6" t="s">
        <v>159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 t="shared" si="61"/>
        <v>jueves</v>
      </c>
      <c r="E974" s="1" t="str">
        <f t="shared" si="62"/>
        <v>noviembre</v>
      </c>
      <c r="F974" t="s">
        <v>12</v>
      </c>
      <c r="G974" t="s">
        <v>15</v>
      </c>
      <c r="H974" t="s">
        <v>17</v>
      </c>
      <c r="I974">
        <v>10</v>
      </c>
      <c r="J974">
        <v>10</v>
      </c>
      <c r="K974">
        <v>10</v>
      </c>
      <c r="L974">
        <v>10</v>
      </c>
      <c r="M974">
        <v>10</v>
      </c>
      <c r="N974" t="str">
        <f t="shared" si="64"/>
        <v>Excelente</v>
      </c>
      <c r="P974" s="6" t="s">
        <v>153</v>
      </c>
      <c r="Q974" s="6" t="str">
        <f t="shared" si="63"/>
        <v>41-65</v>
      </c>
      <c r="R974" s="6" t="s">
        <v>158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 t="shared" si="61"/>
        <v>jueves</v>
      </c>
      <c r="E975" s="1" t="str">
        <f t="shared" si="62"/>
        <v>noviembre</v>
      </c>
      <c r="F975" t="s">
        <v>12</v>
      </c>
      <c r="G975" t="s">
        <v>15</v>
      </c>
      <c r="H975" t="s">
        <v>17</v>
      </c>
      <c r="I975">
        <v>8</v>
      </c>
      <c r="J975">
        <v>7</v>
      </c>
      <c r="K975">
        <v>9</v>
      </c>
      <c r="L975">
        <v>9</v>
      </c>
      <c r="M975">
        <v>9</v>
      </c>
      <c r="N975" t="str">
        <f t="shared" si="64"/>
        <v>Excelente</v>
      </c>
      <c r="P975" s="6" t="s">
        <v>153</v>
      </c>
      <c r="Q975" s="6" t="str">
        <f t="shared" si="63"/>
        <v>41-65</v>
      </c>
      <c r="R975" s="6" t="s">
        <v>159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 t="shared" si="61"/>
        <v>jueves</v>
      </c>
      <c r="E976" s="1" t="str">
        <f t="shared" si="62"/>
        <v>noviembre</v>
      </c>
      <c r="F976" t="s">
        <v>12</v>
      </c>
      <c r="G976" t="s">
        <v>15</v>
      </c>
      <c r="H976" t="s">
        <v>17</v>
      </c>
      <c r="I976">
        <v>10</v>
      </c>
      <c r="J976">
        <v>10</v>
      </c>
      <c r="K976">
        <v>9</v>
      </c>
      <c r="L976">
        <v>10</v>
      </c>
      <c r="M976">
        <v>10</v>
      </c>
      <c r="N976" t="str">
        <f t="shared" si="64"/>
        <v>Excelente</v>
      </c>
      <c r="P976" s="6" t="s">
        <v>153</v>
      </c>
      <c r="Q976" s="6" t="str">
        <f t="shared" si="63"/>
        <v>41-65</v>
      </c>
      <c r="R976" s="6" t="s">
        <v>158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 t="shared" si="61"/>
        <v>jueves</v>
      </c>
      <c r="E977" s="1" t="str">
        <f t="shared" si="62"/>
        <v>noviembre</v>
      </c>
      <c r="F977" t="s">
        <v>12</v>
      </c>
      <c r="G977" t="s">
        <v>15</v>
      </c>
      <c r="H977" t="s">
        <v>17</v>
      </c>
      <c r="I977">
        <v>10</v>
      </c>
      <c r="J977">
        <v>10</v>
      </c>
      <c r="K977">
        <v>10</v>
      </c>
      <c r="L977">
        <v>10</v>
      </c>
      <c r="M977">
        <v>10</v>
      </c>
      <c r="N977" t="str">
        <f t="shared" si="64"/>
        <v>Excelente</v>
      </c>
      <c r="P977" s="6" t="s">
        <v>155</v>
      </c>
      <c r="Q977" s="6" t="str">
        <f t="shared" si="63"/>
        <v>26-40</v>
      </c>
      <c r="R977" s="6" t="s">
        <v>159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 t="shared" si="61"/>
        <v>jueves</v>
      </c>
      <c r="E978" s="1" t="str">
        <f t="shared" si="62"/>
        <v>noviembre</v>
      </c>
      <c r="F978" t="s">
        <v>12</v>
      </c>
      <c r="G978" t="s">
        <v>15</v>
      </c>
      <c r="H978" t="s">
        <v>17</v>
      </c>
      <c r="I978">
        <v>10</v>
      </c>
      <c r="J978">
        <v>8</v>
      </c>
      <c r="K978">
        <v>9</v>
      </c>
      <c r="L978">
        <v>9</v>
      </c>
      <c r="M978">
        <v>10</v>
      </c>
      <c r="N978" t="str">
        <f t="shared" si="64"/>
        <v>Excelente</v>
      </c>
      <c r="P978" s="6" t="s">
        <v>154</v>
      </c>
      <c r="Q978" s="6" t="str">
        <f t="shared" si="63"/>
        <v>19-25</v>
      </c>
      <c r="R978" s="6" t="s">
        <v>158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 t="shared" si="61"/>
        <v>jueves</v>
      </c>
      <c r="E979" s="1" t="str">
        <f t="shared" si="62"/>
        <v>noviembre</v>
      </c>
      <c r="F979" t="s">
        <v>12</v>
      </c>
      <c r="G979" t="s">
        <v>15</v>
      </c>
      <c r="H979" t="s">
        <v>17</v>
      </c>
      <c r="I979">
        <v>10</v>
      </c>
      <c r="J979">
        <v>10</v>
      </c>
      <c r="K979">
        <v>10</v>
      </c>
      <c r="L979">
        <v>10</v>
      </c>
      <c r="M979">
        <v>10</v>
      </c>
      <c r="N979" t="str">
        <f t="shared" si="64"/>
        <v>Excelente</v>
      </c>
      <c r="P979" s="6" t="s">
        <v>154</v>
      </c>
      <c r="Q979" s="6" t="str">
        <f t="shared" si="63"/>
        <v>19-25</v>
      </c>
      <c r="R979" s="6" t="s">
        <v>159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 t="shared" si="61"/>
        <v>jueves</v>
      </c>
      <c r="E980" s="1" t="str">
        <f t="shared" si="62"/>
        <v>noviembre</v>
      </c>
      <c r="F980" t="s">
        <v>12</v>
      </c>
      <c r="G980" t="s">
        <v>15</v>
      </c>
      <c r="H980" t="s">
        <v>17</v>
      </c>
      <c r="I980">
        <v>10</v>
      </c>
      <c r="J980">
        <v>10</v>
      </c>
      <c r="K980">
        <v>10</v>
      </c>
      <c r="L980">
        <v>10</v>
      </c>
      <c r="M980">
        <v>10</v>
      </c>
      <c r="N980" t="str">
        <f t="shared" si="64"/>
        <v>Excelente</v>
      </c>
      <c r="P980" s="6" t="s">
        <v>154</v>
      </c>
      <c r="Q980" s="6" t="str">
        <f t="shared" si="63"/>
        <v>19-25</v>
      </c>
      <c r="R980" s="6" t="s">
        <v>159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 t="shared" si="61"/>
        <v>jueves</v>
      </c>
      <c r="E981" s="1" t="str">
        <f t="shared" si="62"/>
        <v>noviembre</v>
      </c>
      <c r="F981" t="s">
        <v>12</v>
      </c>
      <c r="G981" t="s">
        <v>15</v>
      </c>
      <c r="H981" t="s">
        <v>17</v>
      </c>
      <c r="I981">
        <v>10</v>
      </c>
      <c r="J981">
        <v>10</v>
      </c>
      <c r="K981">
        <v>10</v>
      </c>
      <c r="L981">
        <v>10</v>
      </c>
      <c r="M981">
        <v>10</v>
      </c>
      <c r="N981" t="str">
        <f t="shared" si="64"/>
        <v>Excelente</v>
      </c>
      <c r="O981" t="s">
        <v>121</v>
      </c>
      <c r="P981" s="6" t="s">
        <v>153</v>
      </c>
      <c r="Q981" s="6" t="str">
        <f t="shared" si="63"/>
        <v>41-65</v>
      </c>
      <c r="R981" s="6" t="s">
        <v>159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 t="shared" si="61"/>
        <v>jueves</v>
      </c>
      <c r="E982" s="1" t="str">
        <f t="shared" si="62"/>
        <v>noviembre</v>
      </c>
      <c r="F982" t="s">
        <v>12</v>
      </c>
      <c r="G982" t="s">
        <v>15</v>
      </c>
      <c r="H982" t="s">
        <v>17</v>
      </c>
      <c r="I982">
        <v>8</v>
      </c>
      <c r="J982">
        <v>9</v>
      </c>
      <c r="K982">
        <v>9</v>
      </c>
      <c r="L982">
        <v>9</v>
      </c>
      <c r="M982">
        <v>9</v>
      </c>
      <c r="N982" t="str">
        <f t="shared" si="64"/>
        <v>Excelente</v>
      </c>
      <c r="P982" s="6" t="s">
        <v>153</v>
      </c>
      <c r="Q982" s="6" t="str">
        <f t="shared" si="63"/>
        <v>41-65</v>
      </c>
      <c r="R982" s="6" t="s">
        <v>158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 t="shared" si="61"/>
        <v>jueves</v>
      </c>
      <c r="E983" s="1" t="str">
        <f t="shared" si="62"/>
        <v>noviembre</v>
      </c>
      <c r="F983" t="s">
        <v>12</v>
      </c>
      <c r="G983" t="s">
        <v>15</v>
      </c>
      <c r="H983" t="s">
        <v>17</v>
      </c>
      <c r="I983">
        <v>10</v>
      </c>
      <c r="J983">
        <v>8</v>
      </c>
      <c r="K983">
        <v>8</v>
      </c>
      <c r="L983">
        <v>10</v>
      </c>
      <c r="M983">
        <v>10</v>
      </c>
      <c r="N983" t="str">
        <f t="shared" si="64"/>
        <v>Excelente</v>
      </c>
      <c r="P983" s="6" t="s">
        <v>153</v>
      </c>
      <c r="Q983" s="6" t="str">
        <f t="shared" si="63"/>
        <v>41-65</v>
      </c>
      <c r="R983" s="6" t="s">
        <v>158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 t="shared" si="61"/>
        <v>jueves</v>
      </c>
      <c r="E984" s="1" t="str">
        <f t="shared" si="62"/>
        <v>noviembre</v>
      </c>
      <c r="F984" t="s">
        <v>12</v>
      </c>
      <c r="G984" t="s">
        <v>15</v>
      </c>
      <c r="H984" t="s">
        <v>17</v>
      </c>
      <c r="I984">
        <v>8</v>
      </c>
      <c r="J984">
        <v>8</v>
      </c>
      <c r="K984">
        <v>7</v>
      </c>
      <c r="L984">
        <v>8</v>
      </c>
      <c r="M984">
        <v>8</v>
      </c>
      <c r="N984" t="str">
        <f t="shared" si="64"/>
        <v>Bien</v>
      </c>
      <c r="O984" t="s">
        <v>122</v>
      </c>
      <c r="P984" s="6" t="s">
        <v>155</v>
      </c>
      <c r="Q984" s="6" t="str">
        <f t="shared" si="63"/>
        <v>26-40</v>
      </c>
      <c r="R984" s="6" t="s">
        <v>158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 t="shared" si="61"/>
        <v>jueves</v>
      </c>
      <c r="E985" s="1" t="str">
        <f t="shared" si="62"/>
        <v>noviembre</v>
      </c>
      <c r="F985" t="s">
        <v>12</v>
      </c>
      <c r="G985" t="s">
        <v>15</v>
      </c>
      <c r="H985" t="s">
        <v>17</v>
      </c>
      <c r="I985">
        <v>10</v>
      </c>
      <c r="J985">
        <v>10</v>
      </c>
      <c r="K985">
        <v>10</v>
      </c>
      <c r="L985">
        <v>10</v>
      </c>
      <c r="M985">
        <v>10</v>
      </c>
      <c r="N985" t="str">
        <f t="shared" si="64"/>
        <v>Excelente</v>
      </c>
      <c r="O985" t="s">
        <v>123</v>
      </c>
      <c r="P985" s="6" t="s">
        <v>153</v>
      </c>
      <c r="Q985" s="6" t="str">
        <f t="shared" si="63"/>
        <v>41-65</v>
      </c>
      <c r="R985" s="6" t="s">
        <v>158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 t="shared" si="61"/>
        <v>jueves</v>
      </c>
      <c r="E986" s="1" t="str">
        <f t="shared" si="62"/>
        <v>noviembre</v>
      </c>
      <c r="F986" t="s">
        <v>12</v>
      </c>
      <c r="G986" t="s">
        <v>15</v>
      </c>
      <c r="H986" t="s">
        <v>17</v>
      </c>
      <c r="I986">
        <v>10</v>
      </c>
      <c r="J986">
        <v>10</v>
      </c>
      <c r="K986">
        <v>10</v>
      </c>
      <c r="L986">
        <v>10</v>
      </c>
      <c r="M986">
        <v>10</v>
      </c>
      <c r="N986" t="str">
        <f t="shared" si="64"/>
        <v>Excelente</v>
      </c>
      <c r="P986" s="6" t="s">
        <v>153</v>
      </c>
      <c r="Q986" s="6" t="str">
        <f t="shared" si="63"/>
        <v>41-65</v>
      </c>
      <c r="R986" s="6" t="s">
        <v>158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 t="shared" si="61"/>
        <v>jueves</v>
      </c>
      <c r="E987" s="1" t="str">
        <f t="shared" si="62"/>
        <v>noviembre</v>
      </c>
      <c r="F987" t="s">
        <v>12</v>
      </c>
      <c r="G987" t="s">
        <v>15</v>
      </c>
      <c r="H987" t="s">
        <v>17</v>
      </c>
      <c r="I987">
        <v>10</v>
      </c>
      <c r="J987">
        <v>10</v>
      </c>
      <c r="K987">
        <v>10</v>
      </c>
      <c r="L987">
        <v>10</v>
      </c>
      <c r="M987">
        <v>10</v>
      </c>
      <c r="N987" t="str">
        <f t="shared" si="64"/>
        <v>Excelente</v>
      </c>
      <c r="O987" t="s">
        <v>124</v>
      </c>
      <c r="P987" s="6" t="s">
        <v>153</v>
      </c>
      <c r="Q987" s="6" t="str">
        <f t="shared" si="63"/>
        <v>41-65</v>
      </c>
      <c r="R987" s="6" t="s">
        <v>159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 t="shared" si="61"/>
        <v>jueves</v>
      </c>
      <c r="E988" s="1" t="str">
        <f t="shared" si="62"/>
        <v>noviembre</v>
      </c>
      <c r="F988" t="s">
        <v>12</v>
      </c>
      <c r="G988" t="s">
        <v>15</v>
      </c>
      <c r="H988" t="s">
        <v>17</v>
      </c>
      <c r="I988">
        <v>7</v>
      </c>
      <c r="J988">
        <v>8</v>
      </c>
      <c r="K988">
        <v>8</v>
      </c>
      <c r="L988">
        <v>8</v>
      </c>
      <c r="M988">
        <v>8</v>
      </c>
      <c r="N988" t="str">
        <f t="shared" si="64"/>
        <v>Bien</v>
      </c>
      <c r="P988" s="6" t="s">
        <v>153</v>
      </c>
      <c r="Q988" s="6" t="str">
        <f t="shared" si="63"/>
        <v>41-65</v>
      </c>
      <c r="R988" s="6" t="s">
        <v>158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 t="shared" si="61"/>
        <v>jueves</v>
      </c>
      <c r="E989" s="1" t="str">
        <f t="shared" si="62"/>
        <v>noviembre</v>
      </c>
      <c r="F989" t="s">
        <v>12</v>
      </c>
      <c r="G989" t="s">
        <v>15</v>
      </c>
      <c r="H989" t="s">
        <v>17</v>
      </c>
      <c r="I989">
        <v>10</v>
      </c>
      <c r="J989">
        <v>10</v>
      </c>
      <c r="K989">
        <v>10</v>
      </c>
      <c r="L989">
        <v>10</v>
      </c>
      <c r="M989">
        <v>10</v>
      </c>
      <c r="N989" t="str">
        <f t="shared" si="64"/>
        <v>Excelente</v>
      </c>
      <c r="O989" t="s">
        <v>125</v>
      </c>
      <c r="P989" s="6" t="s">
        <v>154</v>
      </c>
      <c r="Q989" s="6" t="str">
        <f t="shared" si="63"/>
        <v>19-25</v>
      </c>
      <c r="R989" s="6" t="s">
        <v>158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 t="shared" si="61"/>
        <v>jueves</v>
      </c>
      <c r="E990" s="1" t="str">
        <f t="shared" si="62"/>
        <v>noviembre</v>
      </c>
      <c r="F990" t="s">
        <v>12</v>
      </c>
      <c r="G990" t="s">
        <v>15</v>
      </c>
      <c r="H990" t="s">
        <v>17</v>
      </c>
      <c r="I990">
        <v>9</v>
      </c>
      <c r="J990">
        <v>9</v>
      </c>
      <c r="K990">
        <v>10</v>
      </c>
      <c r="L990">
        <v>10</v>
      </c>
      <c r="M990">
        <v>10</v>
      </c>
      <c r="N990" t="str">
        <f t="shared" si="64"/>
        <v>Excelente</v>
      </c>
      <c r="P990" s="6" t="s">
        <v>153</v>
      </c>
      <c r="Q990" s="6" t="str">
        <f t="shared" si="63"/>
        <v>41-65</v>
      </c>
      <c r="R990" s="6" t="s">
        <v>158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 t="shared" si="61"/>
        <v>jueves</v>
      </c>
      <c r="E991" s="1" t="str">
        <f t="shared" si="62"/>
        <v>noviembre</v>
      </c>
      <c r="F991" t="s">
        <v>12</v>
      </c>
      <c r="G991" t="s">
        <v>15</v>
      </c>
      <c r="H991" t="s">
        <v>17</v>
      </c>
      <c r="I991">
        <v>10</v>
      </c>
      <c r="J991">
        <v>10</v>
      </c>
      <c r="K991">
        <v>10</v>
      </c>
      <c r="L991">
        <v>10</v>
      </c>
      <c r="M991">
        <v>10</v>
      </c>
      <c r="N991" t="str">
        <f t="shared" si="64"/>
        <v>Excelente</v>
      </c>
      <c r="P991" s="6" t="s">
        <v>156</v>
      </c>
      <c r="Q991" s="6" t="str">
        <f t="shared" si="63"/>
        <v>66-90</v>
      </c>
      <c r="R991" s="6" t="s">
        <v>159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 t="shared" si="61"/>
        <v>jueves</v>
      </c>
      <c r="E992" s="1" t="str">
        <f t="shared" si="62"/>
        <v>noviembre</v>
      </c>
      <c r="F992" t="s">
        <v>12</v>
      </c>
      <c r="G992" t="s">
        <v>15</v>
      </c>
      <c r="H992" t="s">
        <v>17</v>
      </c>
      <c r="I992">
        <v>10</v>
      </c>
      <c r="J992">
        <v>10</v>
      </c>
      <c r="K992">
        <v>10</v>
      </c>
      <c r="L992">
        <v>10</v>
      </c>
      <c r="M992">
        <v>10</v>
      </c>
      <c r="N992" t="str">
        <f t="shared" si="64"/>
        <v>Excelente</v>
      </c>
      <c r="P992" s="6" t="s">
        <v>155</v>
      </c>
      <c r="Q992" s="6" t="str">
        <f t="shared" si="63"/>
        <v>26-40</v>
      </c>
      <c r="R992" s="6" t="s">
        <v>158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 t="shared" si="61"/>
        <v>jueves</v>
      </c>
      <c r="E993" s="1" t="str">
        <f t="shared" si="62"/>
        <v>noviembre</v>
      </c>
      <c r="F993" t="s">
        <v>12</v>
      </c>
      <c r="G993" t="s">
        <v>15</v>
      </c>
      <c r="H993" t="s">
        <v>17</v>
      </c>
      <c r="I993">
        <v>10</v>
      </c>
      <c r="J993">
        <v>9</v>
      </c>
      <c r="K993">
        <v>10</v>
      </c>
      <c r="L993">
        <v>10</v>
      </c>
      <c r="M993">
        <v>10</v>
      </c>
      <c r="N993" t="str">
        <f t="shared" si="64"/>
        <v>Excelente</v>
      </c>
      <c r="O993" t="s">
        <v>126</v>
      </c>
      <c r="P993" s="6" t="s">
        <v>153</v>
      </c>
      <c r="Q993" s="6" t="str">
        <f t="shared" si="63"/>
        <v>41-65</v>
      </c>
      <c r="R993" s="6" t="s">
        <v>158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 t="shared" si="61"/>
        <v>jueves</v>
      </c>
      <c r="E994" s="1" t="str">
        <f t="shared" si="62"/>
        <v>noviembre</v>
      </c>
      <c r="F994" t="s">
        <v>12</v>
      </c>
      <c r="G994" t="s">
        <v>15</v>
      </c>
      <c r="H994" t="s">
        <v>17</v>
      </c>
      <c r="I994">
        <v>10</v>
      </c>
      <c r="J994">
        <v>10</v>
      </c>
      <c r="K994">
        <v>10</v>
      </c>
      <c r="L994">
        <v>10</v>
      </c>
      <c r="M994">
        <v>10</v>
      </c>
      <c r="N994" t="str">
        <f t="shared" si="64"/>
        <v>Excelente</v>
      </c>
      <c r="O994" t="s">
        <v>127</v>
      </c>
      <c r="P994" s="6" t="s">
        <v>153</v>
      </c>
      <c r="Q994" s="6" t="str">
        <f t="shared" si="63"/>
        <v>41-65</v>
      </c>
      <c r="R994" s="6" t="s">
        <v>159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 t="shared" si="61"/>
        <v>jueves</v>
      </c>
      <c r="E995" s="1" t="str">
        <f t="shared" si="62"/>
        <v>noviembre</v>
      </c>
      <c r="F995" t="s">
        <v>12</v>
      </c>
      <c r="G995" t="s">
        <v>15</v>
      </c>
      <c r="H995" t="s">
        <v>17</v>
      </c>
      <c r="I995">
        <v>9</v>
      </c>
      <c r="J995">
        <v>7</v>
      </c>
      <c r="K995">
        <v>8</v>
      </c>
      <c r="L995">
        <v>8</v>
      </c>
      <c r="M995">
        <v>8</v>
      </c>
      <c r="N995" t="str">
        <f t="shared" si="64"/>
        <v>Bien</v>
      </c>
      <c r="P995" s="6" t="s">
        <v>153</v>
      </c>
      <c r="Q995" s="6" t="str">
        <f t="shared" si="63"/>
        <v>41-65</v>
      </c>
      <c r="R995" s="6" t="s">
        <v>158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 t="shared" si="61"/>
        <v>jueves</v>
      </c>
      <c r="E996" s="1" t="str">
        <f t="shared" si="62"/>
        <v>noviembre</v>
      </c>
      <c r="F996" t="s">
        <v>12</v>
      </c>
      <c r="G996" t="s">
        <v>15</v>
      </c>
      <c r="H996" t="s">
        <v>17</v>
      </c>
      <c r="I996">
        <v>9</v>
      </c>
      <c r="J996">
        <v>7</v>
      </c>
      <c r="K996">
        <v>7</v>
      </c>
      <c r="L996">
        <v>7</v>
      </c>
      <c r="M996">
        <v>7</v>
      </c>
      <c r="N996" t="str">
        <f t="shared" si="64"/>
        <v>Bien</v>
      </c>
      <c r="P996" s="6" t="s">
        <v>155</v>
      </c>
      <c r="Q996" s="6" t="str">
        <f t="shared" si="63"/>
        <v>26-40</v>
      </c>
      <c r="R996" s="6" t="s">
        <v>158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 t="shared" si="61"/>
        <v>jueves</v>
      </c>
      <c r="E997" s="1" t="str">
        <f t="shared" si="62"/>
        <v>noviembre</v>
      </c>
      <c r="F997" t="s">
        <v>12</v>
      </c>
      <c r="G997" t="s">
        <v>15</v>
      </c>
      <c r="H997" t="s">
        <v>17</v>
      </c>
      <c r="I997">
        <v>9</v>
      </c>
      <c r="J997">
        <v>9</v>
      </c>
      <c r="K997">
        <v>9</v>
      </c>
      <c r="L997">
        <v>9</v>
      </c>
      <c r="M997">
        <v>9</v>
      </c>
      <c r="N997" t="str">
        <f t="shared" si="64"/>
        <v>Excelente</v>
      </c>
      <c r="O997" t="s">
        <v>128</v>
      </c>
      <c r="P997" s="6" t="s">
        <v>153</v>
      </c>
      <c r="Q997" s="6" t="str">
        <f t="shared" si="63"/>
        <v>41-65</v>
      </c>
      <c r="R997" s="6" t="s">
        <v>158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 t="shared" si="61"/>
        <v>jueves</v>
      </c>
      <c r="E998" s="1" t="str">
        <f t="shared" si="62"/>
        <v>noviembre</v>
      </c>
      <c r="F998" t="s">
        <v>12</v>
      </c>
      <c r="G998" t="s">
        <v>15</v>
      </c>
      <c r="H998" t="s">
        <v>17</v>
      </c>
      <c r="I998">
        <v>10</v>
      </c>
      <c r="J998">
        <v>8</v>
      </c>
      <c r="K998">
        <v>8</v>
      </c>
      <c r="L998">
        <v>8</v>
      </c>
      <c r="M998">
        <v>4</v>
      </c>
      <c r="N998" t="str">
        <f t="shared" si="64"/>
        <v>Poco</v>
      </c>
      <c r="O998" t="s">
        <v>129</v>
      </c>
      <c r="P998" s="6" t="s">
        <v>153</v>
      </c>
      <c r="Q998" s="6" t="str">
        <f t="shared" si="63"/>
        <v>41-65</v>
      </c>
      <c r="R998" s="6" t="s">
        <v>159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 t="shared" si="61"/>
        <v>jueves</v>
      </c>
      <c r="E999" s="1" t="str">
        <f t="shared" si="62"/>
        <v>noviembre</v>
      </c>
      <c r="F999" t="s">
        <v>12</v>
      </c>
      <c r="G999" t="s">
        <v>15</v>
      </c>
      <c r="H999" t="s">
        <v>17</v>
      </c>
      <c r="I999">
        <v>8</v>
      </c>
      <c r="J999">
        <v>10</v>
      </c>
      <c r="K999">
        <v>9</v>
      </c>
      <c r="L999">
        <v>9</v>
      </c>
      <c r="M999">
        <v>9</v>
      </c>
      <c r="N999" t="str">
        <f t="shared" si="64"/>
        <v>Excelente</v>
      </c>
      <c r="O999" t="s">
        <v>130</v>
      </c>
      <c r="P999" s="6" t="s">
        <v>154</v>
      </c>
      <c r="Q999" s="6" t="str">
        <f t="shared" si="63"/>
        <v>19-25</v>
      </c>
      <c r="R999" s="6" t="s">
        <v>158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 t="shared" si="61"/>
        <v>jueves</v>
      </c>
      <c r="E1000" s="1" t="str">
        <f t="shared" si="62"/>
        <v>noviembre</v>
      </c>
      <c r="F1000" t="s">
        <v>12</v>
      </c>
      <c r="G1000" t="s">
        <v>15</v>
      </c>
      <c r="H1000" t="s">
        <v>17</v>
      </c>
      <c r="I1000">
        <v>5</v>
      </c>
      <c r="J1000">
        <v>7</v>
      </c>
      <c r="K1000">
        <v>5</v>
      </c>
      <c r="L1000">
        <v>9</v>
      </c>
      <c r="M1000">
        <v>6</v>
      </c>
      <c r="N1000" t="str">
        <f t="shared" si="64"/>
        <v>Regular</v>
      </c>
      <c r="O1000" t="s">
        <v>108</v>
      </c>
      <c r="P1000" s="6" t="s">
        <v>153</v>
      </c>
      <c r="Q1000" s="6" t="str">
        <f t="shared" si="63"/>
        <v>41-65</v>
      </c>
      <c r="R1000" s="6" t="s">
        <v>159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 t="shared" si="61"/>
        <v>jueves</v>
      </c>
      <c r="E1001" s="1" t="str">
        <f t="shared" si="62"/>
        <v>noviembre</v>
      </c>
      <c r="F1001" t="s">
        <v>12</v>
      </c>
      <c r="G1001" t="s">
        <v>15</v>
      </c>
      <c r="H1001" t="s">
        <v>17</v>
      </c>
      <c r="I1001">
        <v>8</v>
      </c>
      <c r="J1001">
        <v>8</v>
      </c>
      <c r="K1001">
        <v>8</v>
      </c>
      <c r="L1001">
        <v>10</v>
      </c>
      <c r="M1001">
        <v>8</v>
      </c>
      <c r="N1001" t="str">
        <f t="shared" si="64"/>
        <v>Bien</v>
      </c>
      <c r="P1001" s="6" t="s">
        <v>153</v>
      </c>
      <c r="Q1001" s="6" t="str">
        <f t="shared" si="63"/>
        <v>41-65</v>
      </c>
      <c r="R1001" s="6" t="s">
        <v>158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 t="shared" si="61"/>
        <v>jueves</v>
      </c>
      <c r="E1002" s="1" t="str">
        <f t="shared" si="62"/>
        <v>noviembre</v>
      </c>
      <c r="F1002" t="s">
        <v>12</v>
      </c>
      <c r="G1002" t="s">
        <v>15</v>
      </c>
      <c r="H1002" t="s">
        <v>17</v>
      </c>
      <c r="I1002">
        <v>8</v>
      </c>
      <c r="J1002">
        <v>8</v>
      </c>
      <c r="K1002">
        <v>10</v>
      </c>
      <c r="L1002">
        <v>9</v>
      </c>
      <c r="M1002">
        <v>9</v>
      </c>
      <c r="N1002" t="str">
        <f t="shared" si="64"/>
        <v>Excelente</v>
      </c>
      <c r="O1002" t="s">
        <v>131</v>
      </c>
      <c r="P1002" s="6" t="s">
        <v>153</v>
      </c>
      <c r="Q1002" s="6" t="str">
        <f t="shared" si="63"/>
        <v>41-65</v>
      </c>
      <c r="R1002" s="6" t="s">
        <v>158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 t="shared" si="61"/>
        <v>jueves</v>
      </c>
      <c r="E1003" s="1" t="str">
        <f t="shared" si="62"/>
        <v>noviembre</v>
      </c>
      <c r="F1003" t="s">
        <v>12</v>
      </c>
      <c r="G1003" t="s">
        <v>15</v>
      </c>
      <c r="H1003" t="s">
        <v>17</v>
      </c>
      <c r="I1003">
        <v>10</v>
      </c>
      <c r="J1003">
        <v>10</v>
      </c>
      <c r="K1003">
        <v>10</v>
      </c>
      <c r="L1003">
        <v>10</v>
      </c>
      <c r="M1003">
        <v>10</v>
      </c>
      <c r="N1003" t="str">
        <f t="shared" si="64"/>
        <v>Excelente</v>
      </c>
      <c r="P1003" s="6" t="s">
        <v>157</v>
      </c>
      <c r="Q1003" s="6" t="str">
        <f t="shared" si="63"/>
        <v>0-18</v>
      </c>
      <c r="R1003" s="6" t="s">
        <v>159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 t="shared" si="61"/>
        <v>viernes</v>
      </c>
      <c r="E1004" s="1" t="str">
        <f t="shared" si="62"/>
        <v>diciembre</v>
      </c>
      <c r="F1004" t="s">
        <v>12</v>
      </c>
      <c r="G1004" t="s">
        <v>15</v>
      </c>
      <c r="H1004" t="s">
        <v>16</v>
      </c>
      <c r="I1004">
        <v>10</v>
      </c>
      <c r="J1004">
        <v>6</v>
      </c>
      <c r="K1004">
        <v>10</v>
      </c>
      <c r="L1004">
        <v>10</v>
      </c>
      <c r="M1004">
        <v>4</v>
      </c>
      <c r="N1004" t="str">
        <f t="shared" si="64"/>
        <v>Poco</v>
      </c>
      <c r="P1004" s="6" t="s">
        <v>155</v>
      </c>
      <c r="Q1004" s="6" t="str">
        <f t="shared" si="63"/>
        <v>26-40</v>
      </c>
      <c r="R1004" s="6" t="s">
        <v>164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 t="shared" si="61"/>
        <v>viernes</v>
      </c>
      <c r="E1005" s="1" t="str">
        <f t="shared" si="62"/>
        <v>diciembre</v>
      </c>
      <c r="F1005" t="s">
        <v>12</v>
      </c>
      <c r="G1005" t="s">
        <v>15</v>
      </c>
      <c r="H1005" t="s">
        <v>16</v>
      </c>
      <c r="I1005">
        <v>10</v>
      </c>
      <c r="J1005">
        <v>10</v>
      </c>
      <c r="K1005">
        <v>10</v>
      </c>
      <c r="L1005">
        <v>9</v>
      </c>
      <c r="M1005">
        <v>10</v>
      </c>
      <c r="N1005" t="str">
        <f t="shared" si="64"/>
        <v>Excelente</v>
      </c>
      <c r="P1005" s="6" t="s">
        <v>155</v>
      </c>
      <c r="Q1005" s="6" t="str">
        <f t="shared" si="63"/>
        <v>26-40</v>
      </c>
      <c r="R1005" s="6" t="s">
        <v>158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 t="shared" si="61"/>
        <v>viernes</v>
      </c>
      <c r="E1006" s="1" t="str">
        <f t="shared" si="62"/>
        <v>diciembre</v>
      </c>
      <c r="F1006" t="s">
        <v>12</v>
      </c>
      <c r="G1006" t="s">
        <v>15</v>
      </c>
      <c r="H1006" t="s">
        <v>16</v>
      </c>
      <c r="I1006">
        <v>10</v>
      </c>
      <c r="J1006">
        <v>10</v>
      </c>
      <c r="K1006">
        <v>10</v>
      </c>
      <c r="L1006">
        <v>10</v>
      </c>
      <c r="M1006">
        <v>10</v>
      </c>
      <c r="N1006" t="str">
        <f t="shared" si="64"/>
        <v>Excelente</v>
      </c>
      <c r="P1006" s="6" t="s">
        <v>155</v>
      </c>
      <c r="Q1006" s="6" t="str">
        <f t="shared" si="63"/>
        <v>26-40</v>
      </c>
      <c r="R1006" s="6" t="s">
        <v>158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 t="shared" si="61"/>
        <v>viernes</v>
      </c>
      <c r="E1007" s="1" t="str">
        <f t="shared" si="62"/>
        <v>diciembre</v>
      </c>
      <c r="F1007" t="s">
        <v>12</v>
      </c>
      <c r="G1007" t="s">
        <v>15</v>
      </c>
      <c r="H1007" t="s">
        <v>16</v>
      </c>
      <c r="I1007">
        <v>10</v>
      </c>
      <c r="J1007">
        <v>10</v>
      </c>
      <c r="K1007">
        <v>10</v>
      </c>
      <c r="L1007">
        <v>10</v>
      </c>
      <c r="M1007">
        <v>10</v>
      </c>
      <c r="N1007" t="str">
        <f t="shared" si="64"/>
        <v>Excelente</v>
      </c>
      <c r="P1007" s="6" t="s">
        <v>155</v>
      </c>
      <c r="Q1007" s="6" t="str">
        <f t="shared" si="63"/>
        <v>26-40</v>
      </c>
      <c r="R1007" s="6" t="s">
        <v>158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 t="shared" si="61"/>
        <v>viernes</v>
      </c>
      <c r="E1008" s="1" t="str">
        <f t="shared" si="62"/>
        <v>diciembre</v>
      </c>
      <c r="F1008" t="s">
        <v>12</v>
      </c>
      <c r="G1008" t="s">
        <v>15</v>
      </c>
      <c r="H1008" t="s">
        <v>16</v>
      </c>
      <c r="I1008">
        <v>8</v>
      </c>
      <c r="J1008">
        <v>9</v>
      </c>
      <c r="K1008">
        <v>7</v>
      </c>
      <c r="L1008">
        <v>9</v>
      </c>
      <c r="M1008">
        <v>6</v>
      </c>
      <c r="N1008" t="str">
        <f t="shared" si="64"/>
        <v>Regular</v>
      </c>
      <c r="P1008" s="6" t="s">
        <v>155</v>
      </c>
      <c r="Q1008" s="6" t="str">
        <f t="shared" si="63"/>
        <v>26-40</v>
      </c>
      <c r="R1008" s="6" t="s">
        <v>159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 t="shared" si="61"/>
        <v>viernes</v>
      </c>
      <c r="E1009" s="1" t="str">
        <f t="shared" si="62"/>
        <v>diciembre</v>
      </c>
      <c r="F1009" t="s">
        <v>12</v>
      </c>
      <c r="G1009" t="s">
        <v>15</v>
      </c>
      <c r="H1009" t="s">
        <v>16</v>
      </c>
      <c r="I1009">
        <v>10</v>
      </c>
      <c r="J1009">
        <v>10</v>
      </c>
      <c r="K1009">
        <v>10</v>
      </c>
      <c r="L1009">
        <v>10</v>
      </c>
      <c r="M1009">
        <v>10</v>
      </c>
      <c r="N1009" t="str">
        <f t="shared" si="64"/>
        <v>Excelente</v>
      </c>
      <c r="P1009" s="6" t="s">
        <v>153</v>
      </c>
      <c r="Q1009" s="6" t="str">
        <f t="shared" si="63"/>
        <v>41-65</v>
      </c>
      <c r="R1009" s="6" t="s">
        <v>159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 t="shared" si="61"/>
        <v>viernes</v>
      </c>
      <c r="E1010" s="1" t="str">
        <f t="shared" si="62"/>
        <v>diciembre</v>
      </c>
      <c r="F1010" t="s">
        <v>12</v>
      </c>
      <c r="G1010" t="s">
        <v>15</v>
      </c>
      <c r="H1010" t="s">
        <v>16</v>
      </c>
      <c r="I1010">
        <v>9</v>
      </c>
      <c r="J1010">
        <v>9</v>
      </c>
      <c r="K1010">
        <v>10</v>
      </c>
      <c r="L1010">
        <v>10</v>
      </c>
      <c r="M1010">
        <v>9</v>
      </c>
      <c r="N1010" t="str">
        <f t="shared" si="64"/>
        <v>Excelente</v>
      </c>
      <c r="P1010" s="6" t="s">
        <v>155</v>
      </c>
      <c r="Q1010" s="6" t="str">
        <f t="shared" si="63"/>
        <v>26-40</v>
      </c>
      <c r="R1010" s="6" t="s">
        <v>159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 t="shared" si="61"/>
        <v>viernes</v>
      </c>
      <c r="E1011" s="1" t="str">
        <f t="shared" si="62"/>
        <v>diciembre</v>
      </c>
      <c r="F1011" t="s">
        <v>12</v>
      </c>
      <c r="G1011" t="s">
        <v>15</v>
      </c>
      <c r="H1011" t="s">
        <v>16</v>
      </c>
      <c r="I1011">
        <v>10</v>
      </c>
      <c r="J1011">
        <v>9</v>
      </c>
      <c r="K1011">
        <v>10</v>
      </c>
      <c r="L1011">
        <v>10</v>
      </c>
      <c r="M1011">
        <v>10</v>
      </c>
      <c r="N1011" t="str">
        <f t="shared" si="64"/>
        <v>Excelente</v>
      </c>
      <c r="P1011" s="6" t="s">
        <v>155</v>
      </c>
      <c r="Q1011" s="6" t="str">
        <f t="shared" si="63"/>
        <v>26-40</v>
      </c>
      <c r="R1011" s="6" t="s">
        <v>158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 t="shared" si="61"/>
        <v>viernes</v>
      </c>
      <c r="E1012" s="1" t="str">
        <f t="shared" si="62"/>
        <v>diciembre</v>
      </c>
      <c r="F1012" t="s">
        <v>12</v>
      </c>
      <c r="G1012" t="s">
        <v>15</v>
      </c>
      <c r="H1012" t="s">
        <v>16</v>
      </c>
      <c r="I1012">
        <v>10</v>
      </c>
      <c r="J1012">
        <v>10</v>
      </c>
      <c r="K1012">
        <v>10</v>
      </c>
      <c r="L1012">
        <v>7</v>
      </c>
      <c r="M1012">
        <v>10</v>
      </c>
      <c r="N1012" t="str">
        <f t="shared" si="64"/>
        <v>Excelente</v>
      </c>
      <c r="P1012" s="6" t="s">
        <v>153</v>
      </c>
      <c r="Q1012" s="6" t="str">
        <f t="shared" si="63"/>
        <v>41-65</v>
      </c>
      <c r="R1012" s="6" t="s">
        <v>158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 t="shared" si="61"/>
        <v>viernes</v>
      </c>
      <c r="E1013" s="1" t="str">
        <f t="shared" si="62"/>
        <v>diciembre</v>
      </c>
      <c r="F1013" t="s">
        <v>12</v>
      </c>
      <c r="G1013" t="s">
        <v>15</v>
      </c>
      <c r="H1013" t="s">
        <v>16</v>
      </c>
      <c r="I1013">
        <v>10</v>
      </c>
      <c r="J1013">
        <v>10</v>
      </c>
      <c r="K1013">
        <v>10</v>
      </c>
      <c r="L1013">
        <v>10</v>
      </c>
      <c r="M1013">
        <v>10</v>
      </c>
      <c r="N1013" t="str">
        <f t="shared" si="64"/>
        <v>Excelente</v>
      </c>
      <c r="P1013" s="6" t="s">
        <v>153</v>
      </c>
      <c r="Q1013" s="6" t="str">
        <f t="shared" si="63"/>
        <v>41-65</v>
      </c>
      <c r="R1013" s="6" t="s">
        <v>159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 t="shared" si="61"/>
        <v>viernes</v>
      </c>
      <c r="E1014" s="1" t="str">
        <f t="shared" si="62"/>
        <v>diciembre</v>
      </c>
      <c r="F1014" t="s">
        <v>12</v>
      </c>
      <c r="G1014" t="s">
        <v>15</v>
      </c>
      <c r="H1014" t="s">
        <v>16</v>
      </c>
      <c r="I1014">
        <v>10</v>
      </c>
      <c r="J1014">
        <v>10</v>
      </c>
      <c r="K1014">
        <v>10</v>
      </c>
      <c r="L1014">
        <v>10</v>
      </c>
      <c r="M1014">
        <v>10</v>
      </c>
      <c r="N1014" t="str">
        <f t="shared" si="64"/>
        <v>Excelente</v>
      </c>
      <c r="P1014" s="6" t="s">
        <v>155</v>
      </c>
      <c r="Q1014" s="6" t="str">
        <f t="shared" si="63"/>
        <v>26-40</v>
      </c>
      <c r="R1014" s="6" t="s">
        <v>158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 t="shared" si="61"/>
        <v>viernes</v>
      </c>
      <c r="E1015" s="1" t="str">
        <f t="shared" si="62"/>
        <v>diciembre</v>
      </c>
      <c r="F1015" t="s">
        <v>12</v>
      </c>
      <c r="G1015" t="s">
        <v>15</v>
      </c>
      <c r="H1015" t="s">
        <v>16</v>
      </c>
      <c r="I1015">
        <v>10</v>
      </c>
      <c r="J1015">
        <v>8</v>
      </c>
      <c r="K1015">
        <v>9</v>
      </c>
      <c r="L1015">
        <v>9</v>
      </c>
      <c r="M1015">
        <v>10</v>
      </c>
      <c r="N1015" t="str">
        <f t="shared" si="64"/>
        <v>Excelente</v>
      </c>
      <c r="P1015" s="6" t="s">
        <v>153</v>
      </c>
      <c r="Q1015" s="6" t="str">
        <f t="shared" si="63"/>
        <v>41-65</v>
      </c>
      <c r="R1015" s="6" t="s">
        <v>159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 t="shared" si="61"/>
        <v>lunes</v>
      </c>
      <c r="E1016" s="1" t="str">
        <f t="shared" si="62"/>
        <v>diciembre</v>
      </c>
      <c r="F1016" t="s">
        <v>12</v>
      </c>
      <c r="G1016" t="s">
        <v>15</v>
      </c>
      <c r="H1016" t="s">
        <v>16</v>
      </c>
      <c r="I1016">
        <v>10</v>
      </c>
      <c r="J1016">
        <v>9</v>
      </c>
      <c r="K1016">
        <v>10</v>
      </c>
      <c r="L1016">
        <v>9</v>
      </c>
      <c r="M1016">
        <v>9</v>
      </c>
      <c r="N1016" t="str">
        <f t="shared" si="64"/>
        <v>Excelente</v>
      </c>
      <c r="P1016" s="6" t="s">
        <v>153</v>
      </c>
      <c r="Q1016" s="6" t="str">
        <f t="shared" si="63"/>
        <v>41-65</v>
      </c>
      <c r="R1016" s="6" t="s">
        <v>158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 t="shared" si="61"/>
        <v>lunes</v>
      </c>
      <c r="E1017" s="1" t="str">
        <f t="shared" si="62"/>
        <v>diciembre</v>
      </c>
      <c r="F1017" t="s">
        <v>12</v>
      </c>
      <c r="G1017" t="s">
        <v>15</v>
      </c>
      <c r="H1017" t="s">
        <v>16</v>
      </c>
      <c r="I1017">
        <v>10</v>
      </c>
      <c r="J1017">
        <v>8</v>
      </c>
      <c r="K1017">
        <v>9</v>
      </c>
      <c r="L1017">
        <v>10</v>
      </c>
      <c r="M1017">
        <v>10</v>
      </c>
      <c r="N1017" t="str">
        <f t="shared" si="64"/>
        <v>Excelente</v>
      </c>
      <c r="P1017" s="6" t="s">
        <v>153</v>
      </c>
      <c r="Q1017" s="6" t="str">
        <f t="shared" si="63"/>
        <v>41-65</v>
      </c>
      <c r="R1017" s="6" t="s">
        <v>159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 t="shared" si="61"/>
        <v>lunes</v>
      </c>
      <c r="E1018" s="1" t="str">
        <f t="shared" si="62"/>
        <v>diciembre</v>
      </c>
      <c r="F1018" t="s">
        <v>12</v>
      </c>
      <c r="G1018" t="s">
        <v>15</v>
      </c>
      <c r="H1018" t="s">
        <v>16</v>
      </c>
      <c r="I1018">
        <v>10</v>
      </c>
      <c r="J1018">
        <v>9</v>
      </c>
      <c r="K1018">
        <v>10</v>
      </c>
      <c r="L1018">
        <v>10</v>
      </c>
      <c r="M1018">
        <v>10</v>
      </c>
      <c r="N1018" t="str">
        <f t="shared" si="64"/>
        <v>Excelente</v>
      </c>
      <c r="P1018" s="6" t="s">
        <v>153</v>
      </c>
      <c r="Q1018" s="6" t="str">
        <f t="shared" si="63"/>
        <v>41-65</v>
      </c>
      <c r="R1018" s="6" t="s">
        <v>159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 t="shared" si="61"/>
        <v>lunes</v>
      </c>
      <c r="E1019" s="1" t="str">
        <f t="shared" si="62"/>
        <v>diciembre</v>
      </c>
      <c r="F1019" t="s">
        <v>12</v>
      </c>
      <c r="G1019" t="s">
        <v>15</v>
      </c>
      <c r="H1019" t="s">
        <v>16</v>
      </c>
      <c r="I1019">
        <v>9</v>
      </c>
      <c r="J1019">
        <v>7</v>
      </c>
      <c r="K1019">
        <v>8</v>
      </c>
      <c r="L1019">
        <v>8</v>
      </c>
      <c r="M1019">
        <v>10</v>
      </c>
      <c r="N1019" t="str">
        <f t="shared" si="64"/>
        <v>Excelente</v>
      </c>
      <c r="P1019" s="6" t="s">
        <v>156</v>
      </c>
      <c r="Q1019" s="6" t="str">
        <f t="shared" si="63"/>
        <v>66-90</v>
      </c>
      <c r="R1019" s="6" t="s">
        <v>158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 t="shared" si="61"/>
        <v>lunes</v>
      </c>
      <c r="E1020" s="1" t="str">
        <f t="shared" si="62"/>
        <v>diciembre</v>
      </c>
      <c r="F1020" t="s">
        <v>12</v>
      </c>
      <c r="G1020" t="s">
        <v>15</v>
      </c>
      <c r="H1020" t="s">
        <v>16</v>
      </c>
      <c r="I1020">
        <v>10</v>
      </c>
      <c r="J1020">
        <v>10</v>
      </c>
      <c r="K1020">
        <v>10</v>
      </c>
      <c r="L1020">
        <v>10</v>
      </c>
      <c r="M1020">
        <v>10</v>
      </c>
      <c r="N1020" t="str">
        <f t="shared" si="64"/>
        <v>Excelente</v>
      </c>
      <c r="P1020" s="6" t="s">
        <v>156</v>
      </c>
      <c r="Q1020" s="6" t="str">
        <f t="shared" si="63"/>
        <v>66-90</v>
      </c>
      <c r="R1020" s="6" t="s">
        <v>159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 t="shared" si="61"/>
        <v>lunes</v>
      </c>
      <c r="E1021" s="1" t="str">
        <f t="shared" si="62"/>
        <v>diciembre</v>
      </c>
      <c r="F1021" t="s">
        <v>12</v>
      </c>
      <c r="G1021" t="s">
        <v>15</v>
      </c>
      <c r="H1021" t="s">
        <v>16</v>
      </c>
      <c r="I1021">
        <v>10</v>
      </c>
      <c r="J1021">
        <v>10</v>
      </c>
      <c r="K1021">
        <v>10</v>
      </c>
      <c r="L1021">
        <v>10</v>
      </c>
      <c r="M1021">
        <v>10</v>
      </c>
      <c r="N1021" t="str">
        <f t="shared" si="64"/>
        <v>Excelente</v>
      </c>
      <c r="P1021" s="6" t="s">
        <v>153</v>
      </c>
      <c r="Q1021" s="6" t="str">
        <f t="shared" si="63"/>
        <v>41-65</v>
      </c>
      <c r="R1021" s="6" t="s">
        <v>159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 t="shared" si="61"/>
        <v>lunes</v>
      </c>
      <c r="E1022" s="1" t="str">
        <f t="shared" si="62"/>
        <v>diciembre</v>
      </c>
      <c r="F1022" t="s">
        <v>12</v>
      </c>
      <c r="G1022" t="s">
        <v>15</v>
      </c>
      <c r="H1022" t="s">
        <v>16</v>
      </c>
      <c r="I1022">
        <v>9</v>
      </c>
      <c r="J1022">
        <v>9</v>
      </c>
      <c r="K1022">
        <v>9</v>
      </c>
      <c r="L1022">
        <v>9</v>
      </c>
      <c r="M1022">
        <v>9</v>
      </c>
      <c r="N1022" t="str">
        <f t="shared" si="64"/>
        <v>Excelente</v>
      </c>
      <c r="P1022" s="6" t="s">
        <v>153</v>
      </c>
      <c r="Q1022" s="6" t="str">
        <f t="shared" si="63"/>
        <v>41-65</v>
      </c>
      <c r="R1022" s="6" t="s">
        <v>159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 t="shared" si="61"/>
        <v>lunes</v>
      </c>
      <c r="E1023" s="1" t="str">
        <f t="shared" si="62"/>
        <v>diciembre</v>
      </c>
      <c r="F1023" t="s">
        <v>12</v>
      </c>
      <c r="G1023" t="s">
        <v>15</v>
      </c>
      <c r="H1023" t="s">
        <v>16</v>
      </c>
      <c r="I1023">
        <v>10</v>
      </c>
      <c r="J1023">
        <v>10</v>
      </c>
      <c r="K1023">
        <v>10</v>
      </c>
      <c r="L1023">
        <v>10</v>
      </c>
      <c r="M1023">
        <v>10</v>
      </c>
      <c r="N1023" t="str">
        <f t="shared" si="64"/>
        <v>Excelente</v>
      </c>
      <c r="P1023" s="6" t="s">
        <v>155</v>
      </c>
      <c r="Q1023" s="6" t="str">
        <f t="shared" si="63"/>
        <v>26-40</v>
      </c>
      <c r="R1023" s="6" t="s">
        <v>158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 t="shared" si="61"/>
        <v>lunes</v>
      </c>
      <c r="E1024" s="1" t="str">
        <f t="shared" si="62"/>
        <v>diciembre</v>
      </c>
      <c r="F1024" t="s">
        <v>12</v>
      </c>
      <c r="G1024" t="s">
        <v>15</v>
      </c>
      <c r="H1024" t="s">
        <v>16</v>
      </c>
      <c r="I1024">
        <v>10</v>
      </c>
      <c r="J1024">
        <v>10</v>
      </c>
      <c r="K1024">
        <v>10</v>
      </c>
      <c r="L1024">
        <v>10</v>
      </c>
      <c r="M1024">
        <v>10</v>
      </c>
      <c r="N1024" t="str">
        <f t="shared" si="64"/>
        <v>Excelente</v>
      </c>
      <c r="P1024" s="6" t="s">
        <v>153</v>
      </c>
      <c r="Q1024" s="6" t="str">
        <f t="shared" si="63"/>
        <v>41-65</v>
      </c>
      <c r="R1024" s="6" t="s">
        <v>158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 t="shared" si="61"/>
        <v>lunes</v>
      </c>
      <c r="E1025" s="1" t="str">
        <f t="shared" si="62"/>
        <v>diciembre</v>
      </c>
      <c r="F1025" t="s">
        <v>12</v>
      </c>
      <c r="G1025" t="s">
        <v>15</v>
      </c>
      <c r="H1025" t="s">
        <v>16</v>
      </c>
      <c r="I1025">
        <v>10</v>
      </c>
      <c r="J1025">
        <v>8</v>
      </c>
      <c r="K1025">
        <v>9</v>
      </c>
      <c r="L1025">
        <v>10</v>
      </c>
      <c r="M1025">
        <v>9</v>
      </c>
      <c r="N1025" t="str">
        <f t="shared" si="64"/>
        <v>Excelente</v>
      </c>
      <c r="P1025" s="6" t="s">
        <v>154</v>
      </c>
      <c r="Q1025" s="6" t="str">
        <f t="shared" si="63"/>
        <v>19-25</v>
      </c>
      <c r="R1025" s="6" t="s">
        <v>158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 t="shared" ref="D1026:D1089" si="65">TEXT(B1026, "dddd")</f>
        <v>lunes</v>
      </c>
      <c r="E1026" s="1" t="str">
        <f t="shared" ref="E1026:E1089" si="66">TEXT(B1026,"mmmm")</f>
        <v>diciembre</v>
      </c>
      <c r="F1026" t="s">
        <v>12</v>
      </c>
      <c r="G1026" t="s">
        <v>15</v>
      </c>
      <c r="H1026" t="s">
        <v>16</v>
      </c>
      <c r="I1026">
        <v>9</v>
      </c>
      <c r="J1026">
        <v>8</v>
      </c>
      <c r="K1026">
        <v>9</v>
      </c>
      <c r="L1026">
        <v>9</v>
      </c>
      <c r="M1026">
        <v>9</v>
      </c>
      <c r="N1026" t="str">
        <f t="shared" si="64"/>
        <v>Excelente</v>
      </c>
      <c r="P1026" s="6" t="s">
        <v>153</v>
      </c>
      <c r="Q1026" s="6" t="str">
        <f t="shared" ref="Q1026:Q1089" si="67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159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 t="shared" si="65"/>
        <v>lunes</v>
      </c>
      <c r="E1027" s="1" t="str">
        <f t="shared" si="66"/>
        <v>diciembre</v>
      </c>
      <c r="F1027" t="s">
        <v>12</v>
      </c>
      <c r="G1027" t="s">
        <v>15</v>
      </c>
      <c r="H1027" t="s">
        <v>16</v>
      </c>
      <c r="I1027">
        <v>10</v>
      </c>
      <c r="J1027">
        <v>6</v>
      </c>
      <c r="K1027">
        <v>10</v>
      </c>
      <c r="L1027">
        <v>8</v>
      </c>
      <c r="M1027">
        <v>8</v>
      </c>
      <c r="N1027" t="str">
        <f t="shared" si="64"/>
        <v>Bien</v>
      </c>
      <c r="O1027" t="s">
        <v>132</v>
      </c>
      <c r="P1027" s="6" t="s">
        <v>153</v>
      </c>
      <c r="Q1027" s="6" t="str">
        <f t="shared" si="67"/>
        <v>41-65</v>
      </c>
      <c r="R1027" s="6" t="s">
        <v>159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 t="shared" si="65"/>
        <v>lunes</v>
      </c>
      <c r="E1028" s="1" t="str">
        <f t="shared" si="66"/>
        <v>diciembre</v>
      </c>
      <c r="F1028" t="s">
        <v>12</v>
      </c>
      <c r="G1028" t="s">
        <v>15</v>
      </c>
      <c r="H1028" t="s">
        <v>16</v>
      </c>
      <c r="I1028">
        <v>9</v>
      </c>
      <c r="J1028">
        <v>8</v>
      </c>
      <c r="K1028">
        <v>9</v>
      </c>
      <c r="L1028">
        <v>8</v>
      </c>
      <c r="M1028">
        <v>7</v>
      </c>
      <c r="N1028" t="str">
        <f t="shared" ref="N1028:N1089" si="68">IF(M1028&lt;=2, "Muy poco", IF(M1028&lt;=4, "Poco", IF(M1028&lt;=6, "Regular",IF(M1028&lt;=8, "Bien", "Excelente"))))</f>
        <v>Bien</v>
      </c>
      <c r="P1028" s="6" t="s">
        <v>156</v>
      </c>
      <c r="Q1028" s="6" t="str">
        <f t="shared" si="67"/>
        <v>66-90</v>
      </c>
      <c r="R1028" s="6" t="s">
        <v>159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 t="shared" si="65"/>
        <v>lunes</v>
      </c>
      <c r="E1029" s="1" t="str">
        <f t="shared" si="66"/>
        <v>diciembre</v>
      </c>
      <c r="F1029" t="s">
        <v>12</v>
      </c>
      <c r="G1029" t="s">
        <v>15</v>
      </c>
      <c r="H1029" t="s">
        <v>16</v>
      </c>
      <c r="I1029">
        <v>10</v>
      </c>
      <c r="J1029">
        <v>9</v>
      </c>
      <c r="K1029">
        <v>10</v>
      </c>
      <c r="L1029">
        <v>9</v>
      </c>
      <c r="M1029">
        <v>9</v>
      </c>
      <c r="N1029" t="str">
        <f t="shared" si="68"/>
        <v>Excelente</v>
      </c>
      <c r="P1029" s="6" t="s">
        <v>154</v>
      </c>
      <c r="Q1029" s="6" t="str">
        <f t="shared" si="67"/>
        <v>19-25</v>
      </c>
      <c r="R1029" s="6" t="s">
        <v>158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 t="shared" si="65"/>
        <v>lunes</v>
      </c>
      <c r="E1030" s="1" t="str">
        <f t="shared" si="66"/>
        <v>diciembre</v>
      </c>
      <c r="F1030" t="s">
        <v>12</v>
      </c>
      <c r="G1030" t="s">
        <v>15</v>
      </c>
      <c r="H1030" t="s">
        <v>16</v>
      </c>
      <c r="I1030">
        <v>10</v>
      </c>
      <c r="J1030">
        <v>10</v>
      </c>
      <c r="K1030">
        <v>9</v>
      </c>
      <c r="L1030">
        <v>10</v>
      </c>
      <c r="M1030">
        <v>10</v>
      </c>
      <c r="N1030" t="str">
        <f t="shared" si="68"/>
        <v>Excelente</v>
      </c>
      <c r="P1030" s="6" t="s">
        <v>157</v>
      </c>
      <c r="Q1030" s="6" t="str">
        <f t="shared" si="67"/>
        <v>0-18</v>
      </c>
      <c r="R1030" s="6" t="s">
        <v>158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 t="shared" si="65"/>
        <v>lunes</v>
      </c>
      <c r="E1031" s="1" t="str">
        <f t="shared" si="66"/>
        <v>diciembre</v>
      </c>
      <c r="F1031" t="s">
        <v>12</v>
      </c>
      <c r="G1031" t="s">
        <v>15</v>
      </c>
      <c r="H1031" t="s">
        <v>16</v>
      </c>
      <c r="I1031">
        <v>10</v>
      </c>
      <c r="J1031">
        <v>8</v>
      </c>
      <c r="K1031">
        <v>10</v>
      </c>
      <c r="L1031">
        <v>10</v>
      </c>
      <c r="M1031">
        <v>10</v>
      </c>
      <c r="N1031" t="str">
        <f t="shared" si="68"/>
        <v>Excelente</v>
      </c>
      <c r="P1031" s="6" t="s">
        <v>157</v>
      </c>
      <c r="Q1031" s="6" t="str">
        <f t="shared" si="67"/>
        <v>0-18</v>
      </c>
      <c r="R1031" s="6" t="s">
        <v>158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 t="shared" si="65"/>
        <v>lunes</v>
      </c>
      <c r="E1032" s="1" t="str">
        <f t="shared" si="66"/>
        <v>diciembre</v>
      </c>
      <c r="F1032" t="s">
        <v>12</v>
      </c>
      <c r="G1032" t="s">
        <v>15</v>
      </c>
      <c r="H1032" t="s">
        <v>16</v>
      </c>
      <c r="I1032">
        <v>10</v>
      </c>
      <c r="J1032">
        <v>10</v>
      </c>
      <c r="K1032">
        <v>10</v>
      </c>
      <c r="L1032">
        <v>10</v>
      </c>
      <c r="M1032">
        <v>10</v>
      </c>
      <c r="N1032" t="str">
        <f t="shared" si="68"/>
        <v>Excelente</v>
      </c>
      <c r="P1032" s="6" t="s">
        <v>153</v>
      </c>
      <c r="Q1032" s="6" t="str">
        <f t="shared" si="67"/>
        <v>41-65</v>
      </c>
      <c r="R1032" s="6" t="s">
        <v>158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 t="shared" si="65"/>
        <v>lunes</v>
      </c>
      <c r="E1033" s="1" t="str">
        <f t="shared" si="66"/>
        <v>diciembre</v>
      </c>
      <c r="F1033" t="s">
        <v>12</v>
      </c>
      <c r="G1033" t="s">
        <v>15</v>
      </c>
      <c r="H1033" t="s">
        <v>16</v>
      </c>
      <c r="I1033">
        <v>7</v>
      </c>
      <c r="J1033">
        <v>8</v>
      </c>
      <c r="K1033">
        <v>8</v>
      </c>
      <c r="L1033">
        <v>6</v>
      </c>
      <c r="M1033">
        <v>8</v>
      </c>
      <c r="N1033" t="str">
        <f t="shared" si="68"/>
        <v>Bien</v>
      </c>
      <c r="P1033" s="6" t="s">
        <v>155</v>
      </c>
      <c r="Q1033" s="6" t="str">
        <f t="shared" si="67"/>
        <v>26-40</v>
      </c>
      <c r="R1033" s="6" t="s">
        <v>159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 t="shared" si="65"/>
        <v>lunes</v>
      </c>
      <c r="E1034" s="1" t="str">
        <f t="shared" si="66"/>
        <v>diciembre</v>
      </c>
      <c r="F1034" t="s">
        <v>12</v>
      </c>
      <c r="G1034" t="s">
        <v>15</v>
      </c>
      <c r="H1034" t="s">
        <v>16</v>
      </c>
      <c r="I1034">
        <v>10</v>
      </c>
      <c r="J1034">
        <v>10</v>
      </c>
      <c r="K1034">
        <v>10</v>
      </c>
      <c r="L1034">
        <v>10</v>
      </c>
      <c r="M1034">
        <v>10</v>
      </c>
      <c r="N1034" t="str">
        <f t="shared" si="68"/>
        <v>Excelente</v>
      </c>
      <c r="P1034" s="6" t="s">
        <v>153</v>
      </c>
      <c r="Q1034" s="6" t="str">
        <f t="shared" si="67"/>
        <v>41-65</v>
      </c>
      <c r="R1034" s="6" t="s">
        <v>159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 t="shared" si="65"/>
        <v>lunes</v>
      </c>
      <c r="E1035" s="1" t="str">
        <f t="shared" si="66"/>
        <v>diciembre</v>
      </c>
      <c r="F1035" t="s">
        <v>12</v>
      </c>
      <c r="G1035" t="s">
        <v>15</v>
      </c>
      <c r="H1035" t="s">
        <v>16</v>
      </c>
      <c r="I1035">
        <v>9</v>
      </c>
      <c r="J1035">
        <v>8</v>
      </c>
      <c r="K1035">
        <v>8</v>
      </c>
      <c r="L1035">
        <v>8</v>
      </c>
      <c r="M1035">
        <v>8</v>
      </c>
      <c r="N1035" t="str">
        <f t="shared" si="68"/>
        <v>Bien</v>
      </c>
      <c r="P1035" s="6" t="s">
        <v>157</v>
      </c>
      <c r="Q1035" s="6" t="str">
        <f t="shared" si="67"/>
        <v>0-18</v>
      </c>
      <c r="R1035" s="6" t="s">
        <v>158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 t="shared" si="65"/>
        <v>lunes</v>
      </c>
      <c r="E1036" s="1" t="str">
        <f t="shared" si="66"/>
        <v>diciembre</v>
      </c>
      <c r="F1036" t="s">
        <v>12</v>
      </c>
      <c r="G1036" t="s">
        <v>15</v>
      </c>
      <c r="H1036" t="s">
        <v>16</v>
      </c>
      <c r="I1036">
        <v>10</v>
      </c>
      <c r="J1036">
        <v>10</v>
      </c>
      <c r="K1036">
        <v>10</v>
      </c>
      <c r="L1036">
        <v>10</v>
      </c>
      <c r="M1036">
        <v>10</v>
      </c>
      <c r="N1036" t="str">
        <f t="shared" si="68"/>
        <v>Excelente</v>
      </c>
      <c r="P1036" s="6" t="s">
        <v>155</v>
      </c>
      <c r="Q1036" s="6" t="str">
        <f t="shared" si="67"/>
        <v>26-40</v>
      </c>
      <c r="R1036" s="6" t="s">
        <v>164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 t="shared" si="65"/>
        <v>lunes</v>
      </c>
      <c r="E1037" s="1" t="str">
        <f t="shared" si="66"/>
        <v>diciembre</v>
      </c>
      <c r="F1037" t="s">
        <v>12</v>
      </c>
      <c r="G1037" t="s">
        <v>15</v>
      </c>
      <c r="H1037" t="s">
        <v>16</v>
      </c>
      <c r="I1037">
        <v>10</v>
      </c>
      <c r="J1037">
        <v>10</v>
      </c>
      <c r="K1037">
        <v>10</v>
      </c>
      <c r="L1037">
        <v>10</v>
      </c>
      <c r="M1037">
        <v>10</v>
      </c>
      <c r="N1037" t="str">
        <f t="shared" si="68"/>
        <v>Excelente</v>
      </c>
      <c r="P1037" s="6" t="s">
        <v>157</v>
      </c>
      <c r="Q1037" s="6" t="str">
        <f t="shared" si="67"/>
        <v>0-18</v>
      </c>
      <c r="R1037" s="6" t="s">
        <v>158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 t="shared" si="65"/>
        <v>lunes</v>
      </c>
      <c r="E1038" s="1" t="str">
        <f t="shared" si="66"/>
        <v>diciembre</v>
      </c>
      <c r="F1038" t="s">
        <v>12</v>
      </c>
      <c r="G1038" t="s">
        <v>15</v>
      </c>
      <c r="H1038" t="s">
        <v>16</v>
      </c>
      <c r="I1038">
        <v>10</v>
      </c>
      <c r="J1038">
        <v>10</v>
      </c>
      <c r="K1038">
        <v>10</v>
      </c>
      <c r="L1038">
        <v>10</v>
      </c>
      <c r="M1038">
        <v>10</v>
      </c>
      <c r="N1038" t="str">
        <f t="shared" si="68"/>
        <v>Excelente</v>
      </c>
      <c r="P1038" s="6" t="s">
        <v>155</v>
      </c>
      <c r="Q1038" s="6" t="str">
        <f t="shared" si="67"/>
        <v>26-40</v>
      </c>
      <c r="R1038" s="6" t="s">
        <v>158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 t="shared" si="65"/>
        <v>lunes</v>
      </c>
      <c r="E1039" s="1" t="str">
        <f t="shared" si="66"/>
        <v>diciembre</v>
      </c>
      <c r="F1039" t="s">
        <v>12</v>
      </c>
      <c r="G1039" t="s">
        <v>15</v>
      </c>
      <c r="H1039" t="s">
        <v>16</v>
      </c>
      <c r="I1039">
        <v>10</v>
      </c>
      <c r="J1039">
        <v>10</v>
      </c>
      <c r="K1039">
        <v>10</v>
      </c>
      <c r="L1039">
        <v>10</v>
      </c>
      <c r="M1039">
        <v>10</v>
      </c>
      <c r="N1039" t="str">
        <f t="shared" si="68"/>
        <v>Excelente</v>
      </c>
      <c r="P1039" s="6" t="s">
        <v>155</v>
      </c>
      <c r="Q1039" s="6" t="str">
        <f t="shared" si="67"/>
        <v>26-40</v>
      </c>
      <c r="R1039" s="6" t="s">
        <v>159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 t="shared" si="65"/>
        <v>lunes</v>
      </c>
      <c r="E1040" s="1" t="str">
        <f t="shared" si="66"/>
        <v>diciembre</v>
      </c>
      <c r="F1040" t="s">
        <v>12</v>
      </c>
      <c r="G1040" t="s">
        <v>15</v>
      </c>
      <c r="H1040" t="s">
        <v>16</v>
      </c>
      <c r="I1040">
        <v>10</v>
      </c>
      <c r="J1040">
        <v>10</v>
      </c>
      <c r="K1040">
        <v>10</v>
      </c>
      <c r="L1040">
        <v>10</v>
      </c>
      <c r="M1040">
        <v>10</v>
      </c>
      <c r="N1040" t="str">
        <f t="shared" si="68"/>
        <v>Excelente</v>
      </c>
      <c r="P1040" s="6" t="s">
        <v>153</v>
      </c>
      <c r="Q1040" s="6" t="str">
        <f t="shared" si="67"/>
        <v>41-65</v>
      </c>
      <c r="R1040" s="6" t="s">
        <v>164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 t="shared" si="65"/>
        <v>lunes</v>
      </c>
      <c r="E1041" s="1" t="str">
        <f t="shared" si="66"/>
        <v>diciembre</v>
      </c>
      <c r="F1041" t="s">
        <v>12</v>
      </c>
      <c r="G1041" t="s">
        <v>15</v>
      </c>
      <c r="H1041" t="s">
        <v>16</v>
      </c>
      <c r="I1041">
        <v>10</v>
      </c>
      <c r="J1041">
        <v>10</v>
      </c>
      <c r="K1041">
        <v>10</v>
      </c>
      <c r="L1041">
        <v>10</v>
      </c>
      <c r="M1041">
        <v>10</v>
      </c>
      <c r="N1041" t="str">
        <f t="shared" si="68"/>
        <v>Excelente</v>
      </c>
      <c r="P1041" s="6" t="s">
        <v>154</v>
      </c>
      <c r="Q1041" s="6" t="str">
        <f t="shared" si="67"/>
        <v>19-25</v>
      </c>
      <c r="R1041" s="6" t="s">
        <v>158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 t="shared" si="65"/>
        <v>lunes</v>
      </c>
      <c r="E1042" s="1" t="str">
        <f t="shared" si="66"/>
        <v>diciembre</v>
      </c>
      <c r="F1042" t="s">
        <v>12</v>
      </c>
      <c r="G1042" t="s">
        <v>15</v>
      </c>
      <c r="H1042" t="s">
        <v>16</v>
      </c>
      <c r="I1042">
        <v>10</v>
      </c>
      <c r="J1042">
        <v>10</v>
      </c>
      <c r="K1042">
        <v>10</v>
      </c>
      <c r="L1042">
        <v>10</v>
      </c>
      <c r="M1042">
        <v>10</v>
      </c>
      <c r="N1042" t="str">
        <f t="shared" si="68"/>
        <v>Excelente</v>
      </c>
      <c r="P1042" s="6" t="s">
        <v>153</v>
      </c>
      <c r="Q1042" s="6" t="str">
        <f t="shared" si="67"/>
        <v>41-65</v>
      </c>
      <c r="R1042" s="6" t="s">
        <v>159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 t="shared" si="65"/>
        <v>lunes</v>
      </c>
      <c r="E1043" s="1" t="str">
        <f t="shared" si="66"/>
        <v>diciembre</v>
      </c>
      <c r="F1043" t="s">
        <v>12</v>
      </c>
      <c r="G1043" t="s">
        <v>15</v>
      </c>
      <c r="H1043" t="s">
        <v>16</v>
      </c>
      <c r="I1043">
        <v>7</v>
      </c>
      <c r="J1043">
        <v>7</v>
      </c>
      <c r="K1043">
        <v>7</v>
      </c>
      <c r="L1043">
        <v>10</v>
      </c>
      <c r="M1043">
        <v>10</v>
      </c>
      <c r="N1043" t="str">
        <f t="shared" si="68"/>
        <v>Excelente</v>
      </c>
      <c r="P1043" s="6" t="s">
        <v>153</v>
      </c>
      <c r="Q1043" s="6" t="str">
        <f t="shared" si="67"/>
        <v>41-65</v>
      </c>
      <c r="R1043" s="6" t="s">
        <v>159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 t="shared" si="65"/>
        <v>lunes</v>
      </c>
      <c r="E1044" s="1" t="str">
        <f t="shared" si="66"/>
        <v>diciembre</v>
      </c>
      <c r="F1044" t="s">
        <v>12</v>
      </c>
      <c r="G1044" t="s">
        <v>15</v>
      </c>
      <c r="H1044" t="s">
        <v>16</v>
      </c>
      <c r="I1044">
        <v>10</v>
      </c>
      <c r="J1044">
        <v>10</v>
      </c>
      <c r="K1044">
        <v>10</v>
      </c>
      <c r="L1044">
        <v>10</v>
      </c>
      <c r="M1044">
        <v>10</v>
      </c>
      <c r="N1044" t="str">
        <f t="shared" si="68"/>
        <v>Excelente</v>
      </c>
      <c r="P1044" s="6" t="s">
        <v>156</v>
      </c>
      <c r="Q1044" s="6" t="str">
        <f t="shared" si="67"/>
        <v>66-90</v>
      </c>
      <c r="R1044" s="6" t="s">
        <v>158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 t="shared" si="65"/>
        <v>lunes</v>
      </c>
      <c r="E1045" s="1" t="str">
        <f t="shared" si="66"/>
        <v>diciembre</v>
      </c>
      <c r="F1045" t="s">
        <v>12</v>
      </c>
      <c r="G1045" t="s">
        <v>15</v>
      </c>
      <c r="H1045" t="s">
        <v>16</v>
      </c>
      <c r="I1045">
        <v>8</v>
      </c>
      <c r="J1045">
        <v>10</v>
      </c>
      <c r="K1045">
        <v>10</v>
      </c>
      <c r="L1045">
        <v>9</v>
      </c>
      <c r="M1045">
        <v>9</v>
      </c>
      <c r="N1045" t="str">
        <f t="shared" si="68"/>
        <v>Excelente</v>
      </c>
      <c r="P1045" s="6" t="s">
        <v>154</v>
      </c>
      <c r="Q1045" s="6" t="str">
        <f t="shared" si="67"/>
        <v>19-25</v>
      </c>
      <c r="R1045" s="6" t="s">
        <v>164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 t="shared" si="65"/>
        <v>lunes</v>
      </c>
      <c r="E1046" s="1" t="str">
        <f t="shared" si="66"/>
        <v>diciembre</v>
      </c>
      <c r="F1046" t="s">
        <v>12</v>
      </c>
      <c r="G1046" t="s">
        <v>15</v>
      </c>
      <c r="H1046" t="s">
        <v>16</v>
      </c>
      <c r="I1046">
        <v>10</v>
      </c>
      <c r="J1046">
        <v>7</v>
      </c>
      <c r="K1046">
        <v>9</v>
      </c>
      <c r="L1046">
        <v>10</v>
      </c>
      <c r="M1046">
        <v>9</v>
      </c>
      <c r="N1046" t="str">
        <f t="shared" si="68"/>
        <v>Excelente</v>
      </c>
      <c r="P1046" s="6" t="s">
        <v>154</v>
      </c>
      <c r="Q1046" s="6" t="str">
        <f t="shared" si="67"/>
        <v>19-25</v>
      </c>
      <c r="R1046" s="6" t="s">
        <v>158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 t="shared" si="65"/>
        <v>lunes</v>
      </c>
      <c r="E1047" s="1" t="str">
        <f t="shared" si="66"/>
        <v>diciembre</v>
      </c>
      <c r="F1047" t="s">
        <v>12</v>
      </c>
      <c r="G1047" t="s">
        <v>15</v>
      </c>
      <c r="H1047" t="s">
        <v>16</v>
      </c>
      <c r="I1047">
        <v>9</v>
      </c>
      <c r="J1047">
        <v>9</v>
      </c>
      <c r="K1047">
        <v>10</v>
      </c>
      <c r="L1047">
        <v>9</v>
      </c>
      <c r="M1047">
        <v>9</v>
      </c>
      <c r="N1047" t="str">
        <f t="shared" si="68"/>
        <v>Excelente</v>
      </c>
      <c r="P1047" s="6" t="s">
        <v>156</v>
      </c>
      <c r="Q1047" s="6" t="str">
        <f t="shared" si="67"/>
        <v>66-90</v>
      </c>
      <c r="R1047" s="6" t="s">
        <v>159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 t="shared" si="65"/>
        <v>lunes</v>
      </c>
      <c r="E1048" s="1" t="str">
        <f t="shared" si="66"/>
        <v>diciembre</v>
      </c>
      <c r="F1048" t="s">
        <v>12</v>
      </c>
      <c r="G1048" t="s">
        <v>15</v>
      </c>
      <c r="H1048" t="s">
        <v>16</v>
      </c>
      <c r="I1048">
        <v>10</v>
      </c>
      <c r="J1048">
        <v>10</v>
      </c>
      <c r="K1048">
        <v>10</v>
      </c>
      <c r="L1048">
        <v>10</v>
      </c>
      <c r="M1048">
        <v>10</v>
      </c>
      <c r="N1048" t="str">
        <f t="shared" si="68"/>
        <v>Excelente</v>
      </c>
      <c r="P1048" s="6" t="s">
        <v>153</v>
      </c>
      <c r="Q1048" s="6" t="str">
        <f t="shared" si="67"/>
        <v>41-65</v>
      </c>
      <c r="R1048" s="6" t="s">
        <v>159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 t="shared" si="65"/>
        <v>lunes</v>
      </c>
      <c r="E1049" s="1" t="str">
        <f t="shared" si="66"/>
        <v>diciembre</v>
      </c>
      <c r="F1049" t="s">
        <v>12</v>
      </c>
      <c r="G1049" t="s">
        <v>15</v>
      </c>
      <c r="H1049" t="s">
        <v>16</v>
      </c>
      <c r="I1049">
        <v>10</v>
      </c>
      <c r="J1049">
        <v>10</v>
      </c>
      <c r="K1049">
        <v>10</v>
      </c>
      <c r="L1049">
        <v>10</v>
      </c>
      <c r="M1049">
        <v>10</v>
      </c>
      <c r="N1049" t="str">
        <f t="shared" si="68"/>
        <v>Excelente</v>
      </c>
      <c r="P1049" s="6" t="s">
        <v>155</v>
      </c>
      <c r="Q1049" s="6" t="str">
        <f t="shared" si="67"/>
        <v>26-40</v>
      </c>
      <c r="R1049" s="6" t="s">
        <v>164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 t="shared" si="65"/>
        <v>lunes</v>
      </c>
      <c r="E1050" s="1" t="str">
        <f t="shared" si="66"/>
        <v>diciembre</v>
      </c>
      <c r="F1050" t="s">
        <v>12</v>
      </c>
      <c r="G1050" t="s">
        <v>15</v>
      </c>
      <c r="H1050" t="s">
        <v>16</v>
      </c>
      <c r="I1050">
        <v>10</v>
      </c>
      <c r="J1050">
        <v>10</v>
      </c>
      <c r="K1050">
        <v>10</v>
      </c>
      <c r="L1050">
        <v>10</v>
      </c>
      <c r="M1050">
        <v>10</v>
      </c>
      <c r="N1050" t="str">
        <f t="shared" si="68"/>
        <v>Excelente</v>
      </c>
      <c r="P1050" s="6" t="s">
        <v>155</v>
      </c>
      <c r="Q1050" s="6" t="str">
        <f t="shared" si="67"/>
        <v>26-40</v>
      </c>
      <c r="R1050" s="6" t="s">
        <v>159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 t="shared" si="65"/>
        <v>lunes</v>
      </c>
      <c r="E1051" s="1" t="str">
        <f t="shared" si="66"/>
        <v>diciembre</v>
      </c>
      <c r="F1051" t="s">
        <v>12</v>
      </c>
      <c r="G1051" t="s">
        <v>15</v>
      </c>
      <c r="H1051" t="s">
        <v>16</v>
      </c>
      <c r="I1051">
        <v>8</v>
      </c>
      <c r="J1051">
        <v>5</v>
      </c>
      <c r="K1051">
        <v>8</v>
      </c>
      <c r="L1051">
        <v>7</v>
      </c>
      <c r="M1051">
        <v>6</v>
      </c>
      <c r="N1051" t="str">
        <f t="shared" si="68"/>
        <v>Regular</v>
      </c>
      <c r="P1051" s="6" t="s">
        <v>155</v>
      </c>
      <c r="Q1051" s="6" t="str">
        <f t="shared" si="67"/>
        <v>26-40</v>
      </c>
      <c r="R1051" s="6" t="s">
        <v>158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 t="shared" si="65"/>
        <v>lunes</v>
      </c>
      <c r="E1052" s="1" t="str">
        <f t="shared" si="66"/>
        <v>diciembre</v>
      </c>
      <c r="F1052" t="s">
        <v>12</v>
      </c>
      <c r="G1052" t="s">
        <v>15</v>
      </c>
      <c r="H1052" t="s">
        <v>16</v>
      </c>
      <c r="I1052">
        <v>10</v>
      </c>
      <c r="J1052">
        <v>10</v>
      </c>
      <c r="K1052">
        <v>10</v>
      </c>
      <c r="L1052">
        <v>10</v>
      </c>
      <c r="M1052">
        <v>10</v>
      </c>
      <c r="N1052" t="str">
        <f t="shared" si="68"/>
        <v>Excelente</v>
      </c>
      <c r="P1052" s="6" t="s">
        <v>154</v>
      </c>
      <c r="Q1052" s="6" t="str">
        <f t="shared" si="67"/>
        <v>19-25</v>
      </c>
      <c r="R1052" s="6" t="s">
        <v>164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 t="shared" si="65"/>
        <v>lunes</v>
      </c>
      <c r="E1053" s="1" t="str">
        <f t="shared" si="66"/>
        <v>diciembre</v>
      </c>
      <c r="F1053" t="s">
        <v>12</v>
      </c>
      <c r="G1053" t="s">
        <v>15</v>
      </c>
      <c r="H1053" t="s">
        <v>16</v>
      </c>
      <c r="I1053">
        <v>10</v>
      </c>
      <c r="J1053">
        <v>10</v>
      </c>
      <c r="K1053">
        <v>10</v>
      </c>
      <c r="L1053">
        <v>10</v>
      </c>
      <c r="M1053">
        <v>10</v>
      </c>
      <c r="N1053" t="str">
        <f t="shared" si="68"/>
        <v>Excelente</v>
      </c>
      <c r="P1053" s="6" t="s">
        <v>155</v>
      </c>
      <c r="Q1053" s="6" t="str">
        <f t="shared" si="67"/>
        <v>26-40</v>
      </c>
      <c r="R1053" s="6" t="s">
        <v>158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 t="shared" si="65"/>
        <v>lunes</v>
      </c>
      <c r="E1054" s="1" t="str">
        <f t="shared" si="66"/>
        <v>diciembre</v>
      </c>
      <c r="F1054" t="s">
        <v>12</v>
      </c>
      <c r="G1054" t="s">
        <v>15</v>
      </c>
      <c r="H1054" t="s">
        <v>16</v>
      </c>
      <c r="I1054">
        <v>8</v>
      </c>
      <c r="J1054">
        <v>10</v>
      </c>
      <c r="K1054">
        <v>8</v>
      </c>
      <c r="L1054">
        <v>10</v>
      </c>
      <c r="M1054">
        <v>8</v>
      </c>
      <c r="N1054" t="str">
        <f t="shared" si="68"/>
        <v>Bien</v>
      </c>
      <c r="P1054" s="6" t="s">
        <v>157</v>
      </c>
      <c r="Q1054" s="6" t="str">
        <f t="shared" si="67"/>
        <v>0-18</v>
      </c>
      <c r="R1054" s="6" t="s">
        <v>159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 t="shared" si="65"/>
        <v>martes</v>
      </c>
      <c r="E1055" s="1" t="str">
        <f t="shared" si="66"/>
        <v>diciembre</v>
      </c>
      <c r="F1055" t="s">
        <v>12</v>
      </c>
      <c r="G1055" t="s">
        <v>14</v>
      </c>
      <c r="H1055" t="s">
        <v>17</v>
      </c>
      <c r="I1055">
        <v>8</v>
      </c>
      <c r="J1055">
        <v>10</v>
      </c>
      <c r="K1055">
        <v>10</v>
      </c>
      <c r="L1055">
        <v>10</v>
      </c>
      <c r="M1055">
        <v>10</v>
      </c>
      <c r="N1055" t="str">
        <f t="shared" si="68"/>
        <v>Excelente</v>
      </c>
      <c r="O1055" t="s">
        <v>133</v>
      </c>
      <c r="P1055" s="6" t="s">
        <v>153</v>
      </c>
      <c r="Q1055" s="6" t="str">
        <f t="shared" si="67"/>
        <v>41-65</v>
      </c>
      <c r="R1055" s="6" t="s">
        <v>158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 t="shared" si="65"/>
        <v>martes</v>
      </c>
      <c r="E1056" s="1" t="str">
        <f t="shared" si="66"/>
        <v>diciembre</v>
      </c>
      <c r="F1056" t="s">
        <v>12</v>
      </c>
      <c r="G1056" t="s">
        <v>14</v>
      </c>
      <c r="H1056" t="s">
        <v>17</v>
      </c>
      <c r="I1056">
        <v>10</v>
      </c>
      <c r="J1056">
        <v>10</v>
      </c>
      <c r="K1056">
        <v>10</v>
      </c>
      <c r="L1056">
        <v>10</v>
      </c>
      <c r="M1056">
        <v>10</v>
      </c>
      <c r="N1056" t="str">
        <f t="shared" si="68"/>
        <v>Excelente</v>
      </c>
      <c r="O1056" t="s">
        <v>133</v>
      </c>
      <c r="P1056" s="6" t="s">
        <v>153</v>
      </c>
      <c r="Q1056" s="6" t="str">
        <f t="shared" si="67"/>
        <v>41-65</v>
      </c>
      <c r="R1056" s="6" t="s">
        <v>158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 t="shared" si="65"/>
        <v>miércoles</v>
      </c>
      <c r="E1057" s="1" t="str">
        <f t="shared" si="66"/>
        <v>diciembre</v>
      </c>
      <c r="F1057" t="s">
        <v>12</v>
      </c>
      <c r="G1057" t="s">
        <v>14</v>
      </c>
      <c r="H1057" t="s">
        <v>17</v>
      </c>
      <c r="I1057">
        <v>10</v>
      </c>
      <c r="J1057">
        <v>9</v>
      </c>
      <c r="K1057">
        <v>10</v>
      </c>
      <c r="L1057">
        <v>9</v>
      </c>
      <c r="M1057">
        <v>10</v>
      </c>
      <c r="N1057" t="str">
        <f t="shared" si="68"/>
        <v>Excelente</v>
      </c>
      <c r="O1057" t="s">
        <v>134</v>
      </c>
      <c r="P1057" s="6" t="s">
        <v>155</v>
      </c>
      <c r="Q1057" s="6" t="str">
        <f t="shared" si="67"/>
        <v>26-40</v>
      </c>
      <c r="R1057" s="6" t="s">
        <v>159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 t="shared" si="65"/>
        <v>jueves</v>
      </c>
      <c r="E1058" s="1" t="str">
        <f t="shared" si="66"/>
        <v>diciembre</v>
      </c>
      <c r="F1058" t="s">
        <v>12</v>
      </c>
      <c r="G1058" t="s">
        <v>15</v>
      </c>
      <c r="H1058" t="s">
        <v>16</v>
      </c>
      <c r="I1058">
        <v>8</v>
      </c>
      <c r="J1058">
        <v>8</v>
      </c>
      <c r="K1058">
        <v>10</v>
      </c>
      <c r="L1058">
        <v>10</v>
      </c>
      <c r="M1058">
        <v>8</v>
      </c>
      <c r="N1058" t="str">
        <f t="shared" si="68"/>
        <v>Bien</v>
      </c>
      <c r="P1058" s="6" t="s">
        <v>157</v>
      </c>
      <c r="Q1058" s="6" t="str">
        <f t="shared" si="67"/>
        <v>0-18</v>
      </c>
      <c r="R1058" s="6" t="s">
        <v>159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 t="shared" si="65"/>
        <v>jueves</v>
      </c>
      <c r="E1059" s="1" t="str">
        <f t="shared" si="66"/>
        <v>diciembre</v>
      </c>
      <c r="F1059" t="s">
        <v>12</v>
      </c>
      <c r="G1059" t="s">
        <v>15</v>
      </c>
      <c r="H1059" t="s">
        <v>16</v>
      </c>
      <c r="I1059">
        <v>10</v>
      </c>
      <c r="J1059">
        <v>5</v>
      </c>
      <c r="K1059">
        <v>10</v>
      </c>
      <c r="L1059">
        <v>10</v>
      </c>
      <c r="M1059">
        <v>7</v>
      </c>
      <c r="N1059" t="str">
        <f t="shared" si="68"/>
        <v>Bien</v>
      </c>
      <c r="P1059" s="6" t="s">
        <v>156</v>
      </c>
      <c r="Q1059" s="6" t="str">
        <f t="shared" si="67"/>
        <v>66-90</v>
      </c>
      <c r="R1059" s="6" t="s">
        <v>158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 t="shared" si="65"/>
        <v>jueves</v>
      </c>
      <c r="E1060" s="1" t="str">
        <f t="shared" si="66"/>
        <v>diciembre</v>
      </c>
      <c r="F1060" t="s">
        <v>12</v>
      </c>
      <c r="G1060" t="s">
        <v>15</v>
      </c>
      <c r="H1060" t="s">
        <v>16</v>
      </c>
      <c r="I1060">
        <v>10</v>
      </c>
      <c r="J1060">
        <v>10</v>
      </c>
      <c r="K1060">
        <v>10</v>
      </c>
      <c r="L1060">
        <v>10</v>
      </c>
      <c r="M1060">
        <v>10</v>
      </c>
      <c r="N1060" t="str">
        <f t="shared" si="68"/>
        <v>Excelente</v>
      </c>
      <c r="P1060" s="6" t="s">
        <v>155</v>
      </c>
      <c r="Q1060" s="6" t="str">
        <f t="shared" si="67"/>
        <v>26-40</v>
      </c>
      <c r="R1060" s="6" t="s">
        <v>158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 t="shared" si="65"/>
        <v>jueves</v>
      </c>
      <c r="E1061" s="1" t="str">
        <f t="shared" si="66"/>
        <v>diciembre</v>
      </c>
      <c r="F1061" t="s">
        <v>12</v>
      </c>
      <c r="G1061" t="s">
        <v>15</v>
      </c>
      <c r="H1061" t="s">
        <v>16</v>
      </c>
      <c r="I1061">
        <v>10</v>
      </c>
      <c r="J1061">
        <v>9</v>
      </c>
      <c r="K1061">
        <v>9</v>
      </c>
      <c r="L1061">
        <v>8</v>
      </c>
      <c r="M1061">
        <v>9</v>
      </c>
      <c r="N1061" t="str">
        <f t="shared" si="68"/>
        <v>Excelente</v>
      </c>
      <c r="P1061" s="6" t="s">
        <v>153</v>
      </c>
      <c r="Q1061" s="6" t="str">
        <f t="shared" si="67"/>
        <v>41-65</v>
      </c>
      <c r="R1061" s="6" t="s">
        <v>164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 t="shared" si="65"/>
        <v>jueves</v>
      </c>
      <c r="E1062" s="1" t="str">
        <f t="shared" si="66"/>
        <v>diciembre</v>
      </c>
      <c r="F1062" t="s">
        <v>12</v>
      </c>
      <c r="G1062" t="s">
        <v>15</v>
      </c>
      <c r="H1062" t="s">
        <v>16</v>
      </c>
      <c r="I1062">
        <v>10</v>
      </c>
      <c r="J1062">
        <v>10</v>
      </c>
      <c r="K1062">
        <v>10</v>
      </c>
      <c r="L1062">
        <v>10</v>
      </c>
      <c r="M1062">
        <v>10</v>
      </c>
      <c r="N1062" t="str">
        <f t="shared" si="68"/>
        <v>Excelente</v>
      </c>
      <c r="P1062" s="6" t="s">
        <v>153</v>
      </c>
      <c r="Q1062" s="6" t="str">
        <f t="shared" si="67"/>
        <v>41-65</v>
      </c>
      <c r="R1062" s="6" t="s">
        <v>159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 t="shared" si="65"/>
        <v>jueves</v>
      </c>
      <c r="E1063" s="1" t="str">
        <f t="shared" si="66"/>
        <v>diciembre</v>
      </c>
      <c r="F1063" t="s">
        <v>12</v>
      </c>
      <c r="G1063" t="s">
        <v>15</v>
      </c>
      <c r="H1063" t="s">
        <v>16</v>
      </c>
      <c r="I1063">
        <v>10</v>
      </c>
      <c r="J1063">
        <v>10</v>
      </c>
      <c r="K1063">
        <v>10</v>
      </c>
      <c r="L1063">
        <v>10</v>
      </c>
      <c r="M1063">
        <v>10</v>
      </c>
      <c r="N1063" t="str">
        <f t="shared" si="68"/>
        <v>Excelente</v>
      </c>
      <c r="P1063" s="6" t="s">
        <v>155</v>
      </c>
      <c r="Q1063" s="6" t="str">
        <f t="shared" si="67"/>
        <v>26-40</v>
      </c>
      <c r="R1063" s="6" t="s">
        <v>158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 t="shared" si="65"/>
        <v>jueves</v>
      </c>
      <c r="E1064" s="1" t="str">
        <f t="shared" si="66"/>
        <v>diciembre</v>
      </c>
      <c r="F1064" t="s">
        <v>12</v>
      </c>
      <c r="G1064" t="s">
        <v>15</v>
      </c>
      <c r="H1064" t="s">
        <v>16</v>
      </c>
      <c r="I1064">
        <v>10</v>
      </c>
      <c r="J1064">
        <v>10</v>
      </c>
      <c r="K1064">
        <v>10</v>
      </c>
      <c r="L1064">
        <v>10</v>
      </c>
      <c r="M1064">
        <v>10</v>
      </c>
      <c r="N1064" t="str">
        <f t="shared" si="68"/>
        <v>Excelente</v>
      </c>
      <c r="P1064" s="6" t="s">
        <v>153</v>
      </c>
      <c r="Q1064" s="6" t="str">
        <f t="shared" si="67"/>
        <v>41-65</v>
      </c>
      <c r="R1064" s="6" t="s">
        <v>158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 t="shared" si="65"/>
        <v>jueves</v>
      </c>
      <c r="E1065" s="1" t="str">
        <f t="shared" si="66"/>
        <v>diciembre</v>
      </c>
      <c r="F1065" t="s">
        <v>12</v>
      </c>
      <c r="G1065" t="s">
        <v>15</v>
      </c>
      <c r="H1065" t="s">
        <v>16</v>
      </c>
      <c r="I1065">
        <v>10</v>
      </c>
      <c r="J1065">
        <v>6</v>
      </c>
      <c r="K1065">
        <v>9</v>
      </c>
      <c r="L1065">
        <v>8</v>
      </c>
      <c r="M1065">
        <v>8</v>
      </c>
      <c r="N1065" t="str">
        <f t="shared" si="68"/>
        <v>Bien</v>
      </c>
      <c r="P1065" s="6" t="s">
        <v>157</v>
      </c>
      <c r="Q1065" s="6" t="str">
        <f t="shared" si="67"/>
        <v>0-18</v>
      </c>
      <c r="R1065" s="6" t="s">
        <v>158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 t="shared" si="65"/>
        <v>jueves</v>
      </c>
      <c r="E1066" s="1" t="str">
        <f t="shared" si="66"/>
        <v>diciembre</v>
      </c>
      <c r="F1066" t="s">
        <v>12</v>
      </c>
      <c r="G1066" t="s">
        <v>15</v>
      </c>
      <c r="H1066" t="s">
        <v>16</v>
      </c>
      <c r="I1066">
        <v>10</v>
      </c>
      <c r="J1066">
        <v>9</v>
      </c>
      <c r="K1066">
        <v>7</v>
      </c>
      <c r="L1066">
        <v>10</v>
      </c>
      <c r="M1066">
        <v>9</v>
      </c>
      <c r="N1066" t="str">
        <f t="shared" si="68"/>
        <v>Excelente</v>
      </c>
      <c r="P1066" s="6" t="s">
        <v>156</v>
      </c>
      <c r="Q1066" s="6" t="str">
        <f t="shared" si="67"/>
        <v>66-90</v>
      </c>
      <c r="R1066" s="6" t="s">
        <v>164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 t="shared" si="65"/>
        <v>jueves</v>
      </c>
      <c r="E1067" s="1" t="str">
        <f t="shared" si="66"/>
        <v>diciembre</v>
      </c>
      <c r="F1067" t="s">
        <v>12</v>
      </c>
      <c r="G1067" t="s">
        <v>15</v>
      </c>
      <c r="H1067" t="s">
        <v>16</v>
      </c>
      <c r="I1067">
        <v>10</v>
      </c>
      <c r="J1067">
        <v>5</v>
      </c>
      <c r="K1067">
        <v>8</v>
      </c>
      <c r="L1067">
        <v>7</v>
      </c>
      <c r="M1067">
        <v>8</v>
      </c>
      <c r="N1067" t="str">
        <f t="shared" si="68"/>
        <v>Bien</v>
      </c>
      <c r="P1067" s="6" t="s">
        <v>155</v>
      </c>
      <c r="Q1067" s="6" t="str">
        <f t="shared" si="67"/>
        <v>26-40</v>
      </c>
      <c r="R1067" s="6" t="s">
        <v>159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 t="shared" si="65"/>
        <v>jueves</v>
      </c>
      <c r="E1068" s="1" t="str">
        <f t="shared" si="66"/>
        <v>diciembre</v>
      </c>
      <c r="F1068" t="s">
        <v>12</v>
      </c>
      <c r="G1068" t="s">
        <v>15</v>
      </c>
      <c r="H1068" t="s">
        <v>16</v>
      </c>
      <c r="I1068">
        <v>10</v>
      </c>
      <c r="J1068">
        <v>10</v>
      </c>
      <c r="K1068">
        <v>10</v>
      </c>
      <c r="L1068">
        <v>10</v>
      </c>
      <c r="M1068">
        <v>10</v>
      </c>
      <c r="N1068" t="str">
        <f t="shared" si="68"/>
        <v>Excelente</v>
      </c>
      <c r="P1068" s="6" t="s">
        <v>153</v>
      </c>
      <c r="Q1068" s="6" t="str">
        <f t="shared" si="67"/>
        <v>41-65</v>
      </c>
      <c r="R1068" s="6" t="s">
        <v>159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 t="shared" si="65"/>
        <v>jueves</v>
      </c>
      <c r="E1069" s="1" t="str">
        <f t="shared" si="66"/>
        <v>diciembre</v>
      </c>
      <c r="F1069" t="s">
        <v>12</v>
      </c>
      <c r="G1069" t="s">
        <v>15</v>
      </c>
      <c r="H1069" t="s">
        <v>16</v>
      </c>
      <c r="I1069">
        <v>10</v>
      </c>
      <c r="J1069">
        <v>10</v>
      </c>
      <c r="K1069">
        <v>10</v>
      </c>
      <c r="L1069">
        <v>10</v>
      </c>
      <c r="M1069">
        <v>10</v>
      </c>
      <c r="N1069" t="str">
        <f t="shared" si="68"/>
        <v>Excelente</v>
      </c>
      <c r="P1069" s="6" t="s">
        <v>153</v>
      </c>
      <c r="Q1069" s="6" t="str">
        <f t="shared" si="67"/>
        <v>41-65</v>
      </c>
      <c r="R1069" s="6" t="s">
        <v>158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 t="shared" si="65"/>
        <v>jueves</v>
      </c>
      <c r="E1070" s="1" t="str">
        <f t="shared" si="66"/>
        <v>diciembre</v>
      </c>
      <c r="F1070" t="s">
        <v>12</v>
      </c>
      <c r="G1070" t="s">
        <v>15</v>
      </c>
      <c r="H1070" t="s">
        <v>16</v>
      </c>
      <c r="I1070">
        <v>10</v>
      </c>
      <c r="J1070">
        <v>10</v>
      </c>
      <c r="K1070">
        <v>10</v>
      </c>
      <c r="L1070">
        <v>10</v>
      </c>
      <c r="M1070">
        <v>10</v>
      </c>
      <c r="N1070" t="str">
        <f t="shared" si="68"/>
        <v>Excelente</v>
      </c>
      <c r="P1070" s="6" t="s">
        <v>153</v>
      </c>
      <c r="Q1070" s="6" t="str">
        <f t="shared" si="67"/>
        <v>41-65</v>
      </c>
      <c r="R1070" s="6" t="s">
        <v>158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 t="shared" si="65"/>
        <v>jueves</v>
      </c>
      <c r="E1071" s="1" t="str">
        <f t="shared" si="66"/>
        <v>diciembre</v>
      </c>
      <c r="F1071" t="s">
        <v>12</v>
      </c>
      <c r="G1071" t="s">
        <v>15</v>
      </c>
      <c r="H1071" t="s">
        <v>16</v>
      </c>
      <c r="I1071">
        <v>9</v>
      </c>
      <c r="J1071">
        <v>8</v>
      </c>
      <c r="K1071">
        <v>10</v>
      </c>
      <c r="L1071">
        <v>10</v>
      </c>
      <c r="M1071">
        <v>9</v>
      </c>
      <c r="N1071" t="str">
        <f t="shared" si="68"/>
        <v>Excelente</v>
      </c>
      <c r="P1071" s="6" t="s">
        <v>153</v>
      </c>
      <c r="Q1071" s="6" t="str">
        <f t="shared" si="67"/>
        <v>41-65</v>
      </c>
      <c r="R1071" s="6" t="s">
        <v>159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 t="shared" si="65"/>
        <v>jueves</v>
      </c>
      <c r="E1072" s="1" t="str">
        <f t="shared" si="66"/>
        <v>diciembre</v>
      </c>
      <c r="F1072" t="s">
        <v>12</v>
      </c>
      <c r="G1072" t="s">
        <v>15</v>
      </c>
      <c r="H1072" t="s">
        <v>16</v>
      </c>
      <c r="I1072">
        <v>10</v>
      </c>
      <c r="J1072">
        <v>10</v>
      </c>
      <c r="K1072">
        <v>10</v>
      </c>
      <c r="L1072">
        <v>8</v>
      </c>
      <c r="M1072">
        <v>10</v>
      </c>
      <c r="N1072" t="str">
        <f t="shared" si="68"/>
        <v>Excelente</v>
      </c>
      <c r="P1072" s="6" t="s">
        <v>157</v>
      </c>
      <c r="Q1072" s="6" t="str">
        <f t="shared" si="67"/>
        <v>0-18</v>
      </c>
      <c r="R1072" s="6" t="s">
        <v>158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 t="shared" si="65"/>
        <v>jueves</v>
      </c>
      <c r="E1073" s="1" t="str">
        <f t="shared" si="66"/>
        <v>diciembre</v>
      </c>
      <c r="F1073" t="s">
        <v>12</v>
      </c>
      <c r="G1073" t="s">
        <v>15</v>
      </c>
      <c r="H1073" t="s">
        <v>16</v>
      </c>
      <c r="I1073">
        <v>10</v>
      </c>
      <c r="J1073">
        <v>6</v>
      </c>
      <c r="K1073">
        <v>5</v>
      </c>
      <c r="L1073">
        <v>10</v>
      </c>
      <c r="M1073">
        <v>7</v>
      </c>
      <c r="N1073" t="str">
        <f t="shared" si="68"/>
        <v>Bien</v>
      </c>
      <c r="P1073" s="6" t="s">
        <v>155</v>
      </c>
      <c r="Q1073" s="6" t="str">
        <f t="shared" si="67"/>
        <v>26-40</v>
      </c>
      <c r="R1073" s="6" t="s">
        <v>158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 t="shared" si="65"/>
        <v>jueves</v>
      </c>
      <c r="E1074" s="1" t="str">
        <f t="shared" si="66"/>
        <v>diciembre</v>
      </c>
      <c r="F1074" t="s">
        <v>12</v>
      </c>
      <c r="G1074" t="s">
        <v>15</v>
      </c>
      <c r="H1074" t="s">
        <v>16</v>
      </c>
      <c r="I1074">
        <v>7</v>
      </c>
      <c r="J1074">
        <v>7</v>
      </c>
      <c r="K1074">
        <v>7</v>
      </c>
      <c r="L1074">
        <v>6</v>
      </c>
      <c r="M1074">
        <v>7</v>
      </c>
      <c r="N1074" t="str">
        <f t="shared" si="68"/>
        <v>Bien</v>
      </c>
      <c r="P1074" s="6" t="s">
        <v>156</v>
      </c>
      <c r="Q1074" s="6" t="str">
        <f t="shared" si="67"/>
        <v>66-90</v>
      </c>
      <c r="R1074" s="6" t="s">
        <v>159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 t="shared" si="65"/>
        <v>jueves</v>
      </c>
      <c r="E1075" s="1" t="str">
        <f t="shared" si="66"/>
        <v>diciembre</v>
      </c>
      <c r="F1075" t="s">
        <v>12</v>
      </c>
      <c r="G1075" t="s">
        <v>15</v>
      </c>
      <c r="H1075" t="s">
        <v>16</v>
      </c>
      <c r="I1075">
        <v>5</v>
      </c>
      <c r="J1075">
        <v>10</v>
      </c>
      <c r="K1075">
        <v>10</v>
      </c>
      <c r="L1075">
        <v>9</v>
      </c>
      <c r="M1075">
        <v>10</v>
      </c>
      <c r="N1075" t="str">
        <f t="shared" si="68"/>
        <v>Excelente</v>
      </c>
      <c r="P1075" s="6" t="s">
        <v>153</v>
      </c>
      <c r="Q1075" s="6" t="str">
        <f t="shared" si="67"/>
        <v>41-65</v>
      </c>
      <c r="R1075" s="6" t="s">
        <v>159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 t="shared" si="65"/>
        <v>jueves</v>
      </c>
      <c r="E1076" s="1" t="str">
        <f t="shared" si="66"/>
        <v>diciembre</v>
      </c>
      <c r="F1076" t="s">
        <v>12</v>
      </c>
      <c r="G1076" t="s">
        <v>15</v>
      </c>
      <c r="H1076" t="s">
        <v>16</v>
      </c>
      <c r="I1076">
        <v>7</v>
      </c>
      <c r="J1076">
        <v>9</v>
      </c>
      <c r="K1076">
        <v>10</v>
      </c>
      <c r="L1076">
        <v>7</v>
      </c>
      <c r="M1076">
        <v>9</v>
      </c>
      <c r="N1076" t="str">
        <f t="shared" si="68"/>
        <v>Excelente</v>
      </c>
      <c r="P1076" s="6" t="s">
        <v>156</v>
      </c>
      <c r="Q1076" s="6" t="str">
        <f t="shared" si="67"/>
        <v>66-90</v>
      </c>
      <c r="R1076" s="6" t="s">
        <v>164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 t="shared" si="65"/>
        <v>jueves</v>
      </c>
      <c r="E1077" s="1" t="str">
        <f t="shared" si="66"/>
        <v>diciembre</v>
      </c>
      <c r="F1077" t="s">
        <v>12</v>
      </c>
      <c r="G1077" t="s">
        <v>15</v>
      </c>
      <c r="H1077" t="s">
        <v>16</v>
      </c>
      <c r="I1077">
        <v>8</v>
      </c>
      <c r="J1077">
        <v>6</v>
      </c>
      <c r="K1077">
        <v>10</v>
      </c>
      <c r="L1077">
        <v>9</v>
      </c>
      <c r="M1077">
        <v>10</v>
      </c>
      <c r="N1077" t="str">
        <f t="shared" si="68"/>
        <v>Excelente</v>
      </c>
      <c r="P1077" s="6" t="s">
        <v>155</v>
      </c>
      <c r="Q1077" s="6" t="str">
        <f t="shared" si="67"/>
        <v>26-40</v>
      </c>
      <c r="R1077" s="6" t="s">
        <v>158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 t="shared" si="65"/>
        <v>jueves</v>
      </c>
      <c r="E1078" s="1" t="str">
        <f t="shared" si="66"/>
        <v>diciembre</v>
      </c>
      <c r="F1078" t="s">
        <v>12</v>
      </c>
      <c r="G1078" t="s">
        <v>15</v>
      </c>
      <c r="H1078" t="s">
        <v>16</v>
      </c>
      <c r="I1078">
        <v>10</v>
      </c>
      <c r="J1078">
        <v>10</v>
      </c>
      <c r="K1078">
        <v>10</v>
      </c>
      <c r="L1078">
        <v>10</v>
      </c>
      <c r="M1078">
        <v>10</v>
      </c>
      <c r="N1078" t="str">
        <f t="shared" si="68"/>
        <v>Excelente</v>
      </c>
      <c r="P1078" s="6" t="s">
        <v>154</v>
      </c>
      <c r="Q1078" s="6" t="str">
        <f t="shared" si="67"/>
        <v>19-25</v>
      </c>
      <c r="R1078" s="6" t="s">
        <v>159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 t="shared" si="65"/>
        <v>jueves</v>
      </c>
      <c r="E1079" s="1" t="str">
        <f t="shared" si="66"/>
        <v>diciembre</v>
      </c>
      <c r="F1079" t="s">
        <v>12</v>
      </c>
      <c r="G1079" t="s">
        <v>15</v>
      </c>
      <c r="H1079" t="s">
        <v>16</v>
      </c>
      <c r="I1079">
        <v>10</v>
      </c>
      <c r="J1079">
        <v>7</v>
      </c>
      <c r="K1079">
        <v>10</v>
      </c>
      <c r="L1079">
        <v>10</v>
      </c>
      <c r="M1079">
        <v>10</v>
      </c>
      <c r="N1079" t="str">
        <f t="shared" si="68"/>
        <v>Excelente</v>
      </c>
      <c r="P1079" s="6" t="s">
        <v>153</v>
      </c>
      <c r="Q1079" s="6" t="str">
        <f t="shared" si="67"/>
        <v>41-65</v>
      </c>
      <c r="R1079" s="6" t="s">
        <v>159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 t="shared" si="65"/>
        <v>jueves</v>
      </c>
      <c r="E1080" s="1" t="str">
        <f t="shared" si="66"/>
        <v>diciembre</v>
      </c>
      <c r="F1080" t="s">
        <v>12</v>
      </c>
      <c r="G1080" t="s">
        <v>15</v>
      </c>
      <c r="H1080" t="s">
        <v>16</v>
      </c>
      <c r="I1080">
        <v>10</v>
      </c>
      <c r="J1080">
        <v>10</v>
      </c>
      <c r="K1080">
        <v>10</v>
      </c>
      <c r="L1080">
        <v>10</v>
      </c>
      <c r="M1080">
        <v>10</v>
      </c>
      <c r="N1080" t="str">
        <f t="shared" si="68"/>
        <v>Excelente</v>
      </c>
      <c r="P1080" s="6" t="s">
        <v>155</v>
      </c>
      <c r="Q1080" s="6" t="str">
        <f t="shared" si="67"/>
        <v>26-40</v>
      </c>
      <c r="R1080" s="6" t="s">
        <v>159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 t="shared" si="65"/>
        <v>jueves</v>
      </c>
      <c r="E1081" s="1" t="str">
        <f t="shared" si="66"/>
        <v>diciembre</v>
      </c>
      <c r="F1081" t="s">
        <v>12</v>
      </c>
      <c r="G1081" t="s">
        <v>15</v>
      </c>
      <c r="H1081" t="s">
        <v>16</v>
      </c>
      <c r="I1081">
        <v>10</v>
      </c>
      <c r="J1081">
        <v>10</v>
      </c>
      <c r="K1081">
        <v>10</v>
      </c>
      <c r="L1081">
        <v>10</v>
      </c>
      <c r="M1081">
        <v>10</v>
      </c>
      <c r="N1081" t="str">
        <f t="shared" si="68"/>
        <v>Excelente</v>
      </c>
      <c r="P1081" s="6" t="s">
        <v>153</v>
      </c>
      <c r="Q1081" s="6" t="str">
        <f t="shared" si="67"/>
        <v>41-65</v>
      </c>
      <c r="R1081" s="6" t="s">
        <v>159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 t="shared" si="65"/>
        <v>jueves</v>
      </c>
      <c r="E1082" s="1" t="str">
        <f t="shared" si="66"/>
        <v>diciembre</v>
      </c>
      <c r="F1082" t="s">
        <v>12</v>
      </c>
      <c r="G1082" t="s">
        <v>15</v>
      </c>
      <c r="H1082" t="s">
        <v>16</v>
      </c>
      <c r="I1082">
        <v>10</v>
      </c>
      <c r="J1082">
        <v>10</v>
      </c>
      <c r="K1082">
        <v>10</v>
      </c>
      <c r="L1082">
        <v>8</v>
      </c>
      <c r="M1082">
        <v>10</v>
      </c>
      <c r="N1082" t="str">
        <f t="shared" si="68"/>
        <v>Excelente</v>
      </c>
      <c r="P1082" s="6" t="s">
        <v>157</v>
      </c>
      <c r="Q1082" s="6" t="str">
        <f t="shared" si="67"/>
        <v>0-18</v>
      </c>
      <c r="R1082" s="6" t="s">
        <v>158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 t="shared" si="65"/>
        <v>jueves</v>
      </c>
      <c r="E1083" s="1" t="str">
        <f t="shared" si="66"/>
        <v>diciembre</v>
      </c>
      <c r="F1083" t="s">
        <v>12</v>
      </c>
      <c r="G1083" t="s">
        <v>15</v>
      </c>
      <c r="H1083" t="s">
        <v>16</v>
      </c>
      <c r="I1083">
        <v>10</v>
      </c>
      <c r="J1083">
        <v>9</v>
      </c>
      <c r="K1083">
        <v>9</v>
      </c>
      <c r="L1083">
        <v>9</v>
      </c>
      <c r="M1083">
        <v>9</v>
      </c>
      <c r="N1083" t="str">
        <f t="shared" si="68"/>
        <v>Excelente</v>
      </c>
      <c r="P1083" s="6" t="s">
        <v>153</v>
      </c>
      <c r="Q1083" s="6" t="str">
        <f t="shared" si="67"/>
        <v>41-65</v>
      </c>
      <c r="R1083" s="6" t="s">
        <v>158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 t="shared" si="65"/>
        <v>jueves</v>
      </c>
      <c r="E1084" s="1" t="str">
        <f t="shared" si="66"/>
        <v>diciembre</v>
      </c>
      <c r="F1084" t="s">
        <v>12</v>
      </c>
      <c r="G1084" t="s">
        <v>15</v>
      </c>
      <c r="H1084" t="s">
        <v>16</v>
      </c>
      <c r="I1084">
        <v>10</v>
      </c>
      <c r="J1084">
        <v>10</v>
      </c>
      <c r="K1084">
        <v>10</v>
      </c>
      <c r="L1084">
        <v>10</v>
      </c>
      <c r="M1084">
        <v>10</v>
      </c>
      <c r="N1084" t="str">
        <f t="shared" si="68"/>
        <v>Excelente</v>
      </c>
      <c r="P1084" s="6" t="s">
        <v>153</v>
      </c>
      <c r="Q1084" s="6" t="str">
        <f t="shared" si="67"/>
        <v>41-65</v>
      </c>
      <c r="R1084" s="6" t="s">
        <v>159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 t="shared" si="65"/>
        <v>jueves</v>
      </c>
      <c r="E1085" s="1" t="str">
        <f t="shared" si="66"/>
        <v>diciembre</v>
      </c>
      <c r="F1085" t="s">
        <v>12</v>
      </c>
      <c r="G1085" t="s">
        <v>14</v>
      </c>
      <c r="H1085" t="s">
        <v>18</v>
      </c>
      <c r="I1085">
        <v>6</v>
      </c>
      <c r="J1085">
        <v>5</v>
      </c>
      <c r="K1085">
        <v>7</v>
      </c>
      <c r="L1085">
        <v>2</v>
      </c>
      <c r="M1085">
        <v>5</v>
      </c>
      <c r="N1085" t="str">
        <f t="shared" si="68"/>
        <v>Regular</v>
      </c>
      <c r="O1085" t="s">
        <v>135</v>
      </c>
      <c r="P1085" s="6" t="s">
        <v>153</v>
      </c>
      <c r="Q1085" s="6" t="str">
        <f t="shared" si="67"/>
        <v>41-65</v>
      </c>
      <c r="R1085" s="6" t="s">
        <v>159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 t="shared" si="65"/>
        <v>jueves</v>
      </c>
      <c r="E1086" s="1" t="str">
        <f t="shared" si="66"/>
        <v>diciembre</v>
      </c>
      <c r="F1086" t="s">
        <v>12</v>
      </c>
      <c r="G1086" t="s">
        <v>15</v>
      </c>
      <c r="H1086" t="s">
        <v>16</v>
      </c>
      <c r="I1086">
        <v>8</v>
      </c>
      <c r="J1086">
        <v>6</v>
      </c>
      <c r="K1086">
        <v>8</v>
      </c>
      <c r="L1086">
        <v>8</v>
      </c>
      <c r="M1086">
        <v>8</v>
      </c>
      <c r="N1086" t="str">
        <f t="shared" si="68"/>
        <v>Bien</v>
      </c>
      <c r="P1086" s="6" t="s">
        <v>153</v>
      </c>
      <c r="Q1086" s="6" t="str">
        <f t="shared" si="67"/>
        <v>41-65</v>
      </c>
      <c r="R1086" s="6" t="s">
        <v>159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 t="shared" si="65"/>
        <v>domingo</v>
      </c>
      <c r="E1087" s="1" t="str">
        <f t="shared" si="66"/>
        <v>diciembre</v>
      </c>
      <c r="F1087" t="s">
        <v>13</v>
      </c>
      <c r="G1087" t="s">
        <v>14</v>
      </c>
      <c r="H1087" t="s">
        <v>17</v>
      </c>
      <c r="I1087">
        <v>10</v>
      </c>
      <c r="J1087">
        <v>10</v>
      </c>
      <c r="K1087">
        <v>10</v>
      </c>
      <c r="L1087">
        <v>10</v>
      </c>
      <c r="M1087">
        <v>10</v>
      </c>
      <c r="N1087" t="str">
        <f t="shared" si="68"/>
        <v>Excelente</v>
      </c>
      <c r="P1087" s="6" t="s">
        <v>153</v>
      </c>
      <c r="Q1087" s="6" t="str">
        <f t="shared" si="67"/>
        <v>41-65</v>
      </c>
      <c r="R1087" s="6" t="s">
        <v>158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 t="shared" si="65"/>
        <v>lunes</v>
      </c>
      <c r="E1088" s="1" t="str">
        <f t="shared" si="66"/>
        <v>diciembre</v>
      </c>
      <c r="F1088" t="s">
        <v>12</v>
      </c>
      <c r="G1088" t="s">
        <v>15</v>
      </c>
      <c r="H1088" t="s">
        <v>16</v>
      </c>
      <c r="I1088">
        <v>6</v>
      </c>
      <c r="J1088">
        <v>10</v>
      </c>
      <c r="K1088">
        <v>7</v>
      </c>
      <c r="L1088">
        <v>8</v>
      </c>
      <c r="M1088">
        <v>5</v>
      </c>
      <c r="N1088" t="str">
        <f t="shared" si="68"/>
        <v>Regular</v>
      </c>
      <c r="P1088" s="6" t="s">
        <v>157</v>
      </c>
      <c r="Q1088" s="6" t="str">
        <f t="shared" si="67"/>
        <v>0-18</v>
      </c>
      <c r="R1088" s="6" t="s">
        <v>158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 t="shared" si="65"/>
        <v>lunes</v>
      </c>
      <c r="E1089" s="1" t="str">
        <f t="shared" si="66"/>
        <v>diciembre</v>
      </c>
      <c r="F1089" t="s">
        <v>12</v>
      </c>
      <c r="G1089" t="s">
        <v>15</v>
      </c>
      <c r="H1089" t="s">
        <v>16</v>
      </c>
      <c r="I1089">
        <v>10</v>
      </c>
      <c r="J1089">
        <v>9</v>
      </c>
      <c r="K1089">
        <v>10</v>
      </c>
      <c r="L1089">
        <v>5</v>
      </c>
      <c r="M1089">
        <v>9</v>
      </c>
      <c r="N1089" t="str">
        <f t="shared" si="68"/>
        <v>Excelente</v>
      </c>
      <c r="P1089" s="6" t="s">
        <v>154</v>
      </c>
      <c r="Q1089" s="6" t="str">
        <f t="shared" si="67"/>
        <v>19-25</v>
      </c>
      <c r="R1089" s="6" t="s">
        <v>158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 t="shared" ref="D1090:D1153" si="69">TEXT(B1090, "dddd")</f>
        <v>lunes</v>
      </c>
      <c r="E1090" s="1" t="str">
        <f t="shared" ref="E1090:E1153" si="70">TEXT(B1090,"mmmm")</f>
        <v>diciembre</v>
      </c>
      <c r="F1090" t="s">
        <v>12</v>
      </c>
      <c r="G1090" t="s">
        <v>15</v>
      </c>
      <c r="H1090" t="s">
        <v>16</v>
      </c>
      <c r="I1090">
        <v>7</v>
      </c>
      <c r="J1090">
        <v>9</v>
      </c>
      <c r="K1090">
        <v>10</v>
      </c>
      <c r="L1090">
        <v>10</v>
      </c>
      <c r="M1090">
        <v>9</v>
      </c>
      <c r="N1090" t="str">
        <f t="shared" ref="N1090:N1153" si="71">IF(M1090&lt;=2, "Muy poco", IF(M1090&lt;=4, "Poco", IF(M1090&lt;=6, "Regular",IF(M1090&lt;=8, "Bien", "Excelente"))))</f>
        <v>Excelente</v>
      </c>
      <c r="P1090" s="6" t="s">
        <v>155</v>
      </c>
      <c r="Q1090" s="6" t="str">
        <f t="shared" ref="Q1090:Q1153" si="72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158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 t="shared" si="69"/>
        <v>lunes</v>
      </c>
      <c r="E1091" s="1" t="str">
        <f t="shared" si="70"/>
        <v>diciembre</v>
      </c>
      <c r="F1091" t="s">
        <v>12</v>
      </c>
      <c r="G1091" t="s">
        <v>15</v>
      </c>
      <c r="H1091" t="s">
        <v>16</v>
      </c>
      <c r="I1091">
        <v>10</v>
      </c>
      <c r="J1091">
        <v>5</v>
      </c>
      <c r="K1091">
        <v>10</v>
      </c>
      <c r="L1091">
        <v>10</v>
      </c>
      <c r="M1091">
        <v>9</v>
      </c>
      <c r="N1091" t="str">
        <f t="shared" si="71"/>
        <v>Excelente</v>
      </c>
      <c r="O1091" t="s">
        <v>136</v>
      </c>
      <c r="P1091" s="6" t="s">
        <v>155</v>
      </c>
      <c r="Q1091" s="6" t="str">
        <f t="shared" si="72"/>
        <v>26-40</v>
      </c>
      <c r="R1091" s="6" t="s">
        <v>158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 t="shared" si="69"/>
        <v>lunes</v>
      </c>
      <c r="E1092" s="1" t="str">
        <f t="shared" si="70"/>
        <v>diciembre</v>
      </c>
      <c r="F1092" t="s">
        <v>12</v>
      </c>
      <c r="G1092" t="s">
        <v>15</v>
      </c>
      <c r="H1092" t="s">
        <v>16</v>
      </c>
      <c r="I1092">
        <v>10</v>
      </c>
      <c r="J1092">
        <v>10</v>
      </c>
      <c r="K1092">
        <v>10</v>
      </c>
      <c r="L1092">
        <v>10</v>
      </c>
      <c r="M1092">
        <v>10</v>
      </c>
      <c r="N1092" t="str">
        <f t="shared" si="71"/>
        <v>Excelente</v>
      </c>
      <c r="P1092" s="6" t="s">
        <v>153</v>
      </c>
      <c r="Q1092" s="6" t="str">
        <f t="shared" si="72"/>
        <v>41-65</v>
      </c>
      <c r="R1092" s="6" t="s">
        <v>159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 t="shared" si="69"/>
        <v>lunes</v>
      </c>
      <c r="E1093" s="1" t="str">
        <f t="shared" si="70"/>
        <v>diciembre</v>
      </c>
      <c r="F1093" t="s">
        <v>12</v>
      </c>
      <c r="G1093" t="s">
        <v>15</v>
      </c>
      <c r="H1093" t="s">
        <v>16</v>
      </c>
      <c r="I1093">
        <v>10</v>
      </c>
      <c r="J1093">
        <v>10</v>
      </c>
      <c r="K1093">
        <v>10</v>
      </c>
      <c r="L1093">
        <v>10</v>
      </c>
      <c r="M1093">
        <v>10</v>
      </c>
      <c r="N1093" t="str">
        <f t="shared" si="71"/>
        <v>Excelente</v>
      </c>
      <c r="P1093" s="6" t="s">
        <v>154</v>
      </c>
      <c r="Q1093" s="6" t="str">
        <f t="shared" si="72"/>
        <v>19-25</v>
      </c>
      <c r="R1093" s="6" t="s">
        <v>164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 t="shared" si="69"/>
        <v>lunes</v>
      </c>
      <c r="E1094" s="1" t="str">
        <f t="shared" si="70"/>
        <v>diciembre</v>
      </c>
      <c r="F1094" t="s">
        <v>12</v>
      </c>
      <c r="G1094" t="s">
        <v>15</v>
      </c>
      <c r="H1094" t="s">
        <v>16</v>
      </c>
      <c r="I1094">
        <v>10</v>
      </c>
      <c r="J1094">
        <v>10</v>
      </c>
      <c r="K1094">
        <v>10</v>
      </c>
      <c r="L1094">
        <v>10</v>
      </c>
      <c r="M1094">
        <v>10</v>
      </c>
      <c r="N1094" t="str">
        <f t="shared" si="71"/>
        <v>Excelente</v>
      </c>
      <c r="P1094" s="6" t="s">
        <v>154</v>
      </c>
      <c r="Q1094" s="6" t="str">
        <f t="shared" si="72"/>
        <v>19-25</v>
      </c>
      <c r="R1094" s="6" t="s">
        <v>164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 t="shared" si="69"/>
        <v>lunes</v>
      </c>
      <c r="E1095" s="1" t="str">
        <f t="shared" si="70"/>
        <v>diciembre</v>
      </c>
      <c r="F1095" t="s">
        <v>12</v>
      </c>
      <c r="G1095" t="s">
        <v>15</v>
      </c>
      <c r="H1095" t="s">
        <v>16</v>
      </c>
      <c r="I1095">
        <v>10</v>
      </c>
      <c r="J1095">
        <v>8</v>
      </c>
      <c r="K1095">
        <v>10</v>
      </c>
      <c r="L1095">
        <v>10</v>
      </c>
      <c r="M1095">
        <v>10</v>
      </c>
      <c r="N1095" t="str">
        <f t="shared" si="71"/>
        <v>Excelente</v>
      </c>
      <c r="P1095" s="6" t="s">
        <v>153</v>
      </c>
      <c r="Q1095" s="6" t="str">
        <f t="shared" si="72"/>
        <v>41-65</v>
      </c>
      <c r="R1095" s="6" t="s">
        <v>158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 t="shared" si="69"/>
        <v>lunes</v>
      </c>
      <c r="E1096" s="1" t="str">
        <f t="shared" si="70"/>
        <v>diciembre</v>
      </c>
      <c r="F1096" t="s">
        <v>12</v>
      </c>
      <c r="G1096" t="s">
        <v>15</v>
      </c>
      <c r="H1096" t="s">
        <v>16</v>
      </c>
      <c r="I1096">
        <v>8</v>
      </c>
      <c r="J1096">
        <v>8</v>
      </c>
      <c r="K1096">
        <v>9</v>
      </c>
      <c r="L1096">
        <v>10</v>
      </c>
      <c r="M1096">
        <v>8</v>
      </c>
      <c r="N1096" t="str">
        <f t="shared" si="71"/>
        <v>Bien</v>
      </c>
      <c r="P1096" s="6" t="s">
        <v>153</v>
      </c>
      <c r="Q1096" s="6" t="str">
        <f t="shared" si="72"/>
        <v>41-65</v>
      </c>
      <c r="R1096" s="6" t="s">
        <v>159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 t="shared" si="69"/>
        <v>lunes</v>
      </c>
      <c r="E1097" s="1" t="str">
        <f t="shared" si="70"/>
        <v>diciembre</v>
      </c>
      <c r="F1097" t="s">
        <v>12</v>
      </c>
      <c r="G1097" t="s">
        <v>15</v>
      </c>
      <c r="H1097" t="s">
        <v>16</v>
      </c>
      <c r="I1097">
        <v>10</v>
      </c>
      <c r="J1097">
        <v>9</v>
      </c>
      <c r="K1097">
        <v>10</v>
      </c>
      <c r="L1097">
        <v>10</v>
      </c>
      <c r="M1097">
        <v>10</v>
      </c>
      <c r="N1097" t="str">
        <f t="shared" si="71"/>
        <v>Excelente</v>
      </c>
      <c r="P1097" s="6" t="s">
        <v>156</v>
      </c>
      <c r="Q1097" s="6" t="str">
        <f t="shared" si="72"/>
        <v>66-90</v>
      </c>
      <c r="R1097" s="6" t="s">
        <v>159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 t="shared" si="69"/>
        <v>lunes</v>
      </c>
      <c r="E1098" s="1" t="str">
        <f t="shared" si="70"/>
        <v>diciembre</v>
      </c>
      <c r="F1098" t="s">
        <v>12</v>
      </c>
      <c r="G1098" t="s">
        <v>15</v>
      </c>
      <c r="H1098" t="s">
        <v>16</v>
      </c>
      <c r="I1098">
        <v>9</v>
      </c>
      <c r="J1098">
        <v>9</v>
      </c>
      <c r="K1098">
        <v>9</v>
      </c>
      <c r="L1098">
        <v>9</v>
      </c>
      <c r="M1098">
        <v>9</v>
      </c>
      <c r="N1098" t="str">
        <f t="shared" si="71"/>
        <v>Excelente</v>
      </c>
      <c r="P1098" s="6" t="s">
        <v>153</v>
      </c>
      <c r="Q1098" s="6" t="str">
        <f t="shared" si="72"/>
        <v>41-65</v>
      </c>
      <c r="R1098" s="6" t="s">
        <v>164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 t="shared" si="69"/>
        <v>lunes</v>
      </c>
      <c r="E1099" s="1" t="str">
        <f t="shared" si="70"/>
        <v>diciembre</v>
      </c>
      <c r="F1099" t="s">
        <v>12</v>
      </c>
      <c r="G1099" t="s">
        <v>15</v>
      </c>
      <c r="H1099" t="s">
        <v>16</v>
      </c>
      <c r="I1099">
        <v>10</v>
      </c>
      <c r="J1099">
        <v>10</v>
      </c>
      <c r="K1099">
        <v>10</v>
      </c>
      <c r="L1099">
        <v>10</v>
      </c>
      <c r="M1099">
        <v>10</v>
      </c>
      <c r="N1099" t="str">
        <f t="shared" si="71"/>
        <v>Excelente</v>
      </c>
      <c r="P1099" s="6" t="s">
        <v>153</v>
      </c>
      <c r="Q1099" s="6" t="str">
        <f t="shared" si="72"/>
        <v>41-65</v>
      </c>
      <c r="R1099" s="6" t="s">
        <v>159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 t="shared" si="69"/>
        <v>lunes</v>
      </c>
      <c r="E1100" s="1" t="str">
        <f t="shared" si="70"/>
        <v>diciembre</v>
      </c>
      <c r="F1100" t="s">
        <v>12</v>
      </c>
      <c r="G1100" t="s">
        <v>15</v>
      </c>
      <c r="H1100" t="s">
        <v>16</v>
      </c>
      <c r="I1100">
        <v>9</v>
      </c>
      <c r="J1100">
        <v>9</v>
      </c>
      <c r="K1100">
        <v>9</v>
      </c>
      <c r="L1100">
        <v>9</v>
      </c>
      <c r="M1100">
        <v>10</v>
      </c>
      <c r="N1100" t="str">
        <f t="shared" si="71"/>
        <v>Excelente</v>
      </c>
      <c r="P1100" s="6" t="s">
        <v>153</v>
      </c>
      <c r="Q1100" s="6" t="str">
        <f t="shared" si="72"/>
        <v>41-65</v>
      </c>
      <c r="R1100" s="6" t="s">
        <v>159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 t="shared" si="69"/>
        <v>lunes</v>
      </c>
      <c r="E1101" s="1" t="str">
        <f t="shared" si="70"/>
        <v>diciembre</v>
      </c>
      <c r="F1101" t="s">
        <v>12</v>
      </c>
      <c r="G1101" t="s">
        <v>15</v>
      </c>
      <c r="H1101" t="s">
        <v>16</v>
      </c>
      <c r="I1101">
        <v>9</v>
      </c>
      <c r="J1101">
        <v>9</v>
      </c>
      <c r="K1101">
        <v>9</v>
      </c>
      <c r="L1101">
        <v>9</v>
      </c>
      <c r="M1101">
        <v>8</v>
      </c>
      <c r="N1101" t="str">
        <f t="shared" si="71"/>
        <v>Bien</v>
      </c>
      <c r="P1101" s="6" t="s">
        <v>153</v>
      </c>
      <c r="Q1101" s="6" t="str">
        <f t="shared" si="72"/>
        <v>41-65</v>
      </c>
      <c r="R1101" s="6" t="s">
        <v>164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 t="shared" si="69"/>
        <v>lunes</v>
      </c>
      <c r="E1102" s="1" t="str">
        <f t="shared" si="70"/>
        <v>diciembre</v>
      </c>
      <c r="F1102" t="s">
        <v>12</v>
      </c>
      <c r="G1102" t="s">
        <v>15</v>
      </c>
      <c r="H1102" t="s">
        <v>16</v>
      </c>
      <c r="I1102">
        <v>9</v>
      </c>
      <c r="J1102">
        <v>9</v>
      </c>
      <c r="K1102">
        <v>10</v>
      </c>
      <c r="L1102">
        <v>9</v>
      </c>
      <c r="M1102">
        <v>10</v>
      </c>
      <c r="N1102" t="str">
        <f t="shared" si="71"/>
        <v>Excelente</v>
      </c>
      <c r="P1102" s="6" t="s">
        <v>153</v>
      </c>
      <c r="Q1102" s="6" t="str">
        <f t="shared" si="72"/>
        <v>41-65</v>
      </c>
      <c r="R1102" s="6" t="s">
        <v>164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 t="shared" si="69"/>
        <v>lunes</v>
      </c>
      <c r="E1103" s="1" t="str">
        <f t="shared" si="70"/>
        <v>diciembre</v>
      </c>
      <c r="F1103" t="s">
        <v>12</v>
      </c>
      <c r="G1103" t="s">
        <v>15</v>
      </c>
      <c r="H1103" t="s">
        <v>16</v>
      </c>
      <c r="I1103">
        <v>9</v>
      </c>
      <c r="J1103">
        <v>10</v>
      </c>
      <c r="K1103">
        <v>10</v>
      </c>
      <c r="L1103">
        <v>10</v>
      </c>
      <c r="M1103">
        <v>10</v>
      </c>
      <c r="N1103" t="str">
        <f t="shared" si="71"/>
        <v>Excelente</v>
      </c>
      <c r="P1103" s="6" t="s">
        <v>157</v>
      </c>
      <c r="Q1103" s="6" t="str">
        <f t="shared" si="72"/>
        <v>0-18</v>
      </c>
      <c r="R1103" s="6" t="s">
        <v>158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 t="shared" si="69"/>
        <v>lunes</v>
      </c>
      <c r="E1104" s="1" t="str">
        <f t="shared" si="70"/>
        <v>diciembre</v>
      </c>
      <c r="F1104" t="s">
        <v>12</v>
      </c>
      <c r="G1104" t="s">
        <v>15</v>
      </c>
      <c r="H1104" t="s">
        <v>16</v>
      </c>
      <c r="I1104">
        <v>10</v>
      </c>
      <c r="J1104">
        <v>10</v>
      </c>
      <c r="K1104">
        <v>10</v>
      </c>
      <c r="L1104">
        <v>9</v>
      </c>
      <c r="M1104">
        <v>10</v>
      </c>
      <c r="N1104" t="str">
        <f t="shared" si="71"/>
        <v>Excelente</v>
      </c>
      <c r="P1104" s="6" t="s">
        <v>153</v>
      </c>
      <c r="Q1104" s="6" t="str">
        <f t="shared" si="72"/>
        <v>41-65</v>
      </c>
      <c r="R1104" s="6" t="s">
        <v>158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 t="shared" si="69"/>
        <v>lunes</v>
      </c>
      <c r="E1105" s="1" t="str">
        <f t="shared" si="70"/>
        <v>diciembre</v>
      </c>
      <c r="F1105" t="s">
        <v>12</v>
      </c>
      <c r="G1105" t="s">
        <v>15</v>
      </c>
      <c r="H1105" t="s">
        <v>16</v>
      </c>
      <c r="I1105">
        <v>9</v>
      </c>
      <c r="J1105">
        <v>9</v>
      </c>
      <c r="K1105">
        <v>10</v>
      </c>
      <c r="L1105">
        <v>10</v>
      </c>
      <c r="M1105">
        <v>10</v>
      </c>
      <c r="N1105" t="str">
        <f t="shared" si="71"/>
        <v>Excelente</v>
      </c>
      <c r="P1105" s="6" t="s">
        <v>153</v>
      </c>
      <c r="Q1105" s="6" t="str">
        <f t="shared" si="72"/>
        <v>41-65</v>
      </c>
      <c r="R1105" s="6" t="s">
        <v>159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 t="shared" si="69"/>
        <v>lunes</v>
      </c>
      <c r="E1106" s="1" t="str">
        <f t="shared" si="70"/>
        <v>diciembre</v>
      </c>
      <c r="F1106" t="s">
        <v>12</v>
      </c>
      <c r="G1106" t="s">
        <v>15</v>
      </c>
      <c r="H1106" t="s">
        <v>16</v>
      </c>
      <c r="I1106">
        <v>10</v>
      </c>
      <c r="J1106">
        <v>10</v>
      </c>
      <c r="K1106">
        <v>10</v>
      </c>
      <c r="L1106">
        <v>10</v>
      </c>
      <c r="M1106">
        <v>10</v>
      </c>
      <c r="N1106" t="str">
        <f t="shared" si="71"/>
        <v>Excelente</v>
      </c>
      <c r="P1106" s="6" t="s">
        <v>155</v>
      </c>
      <c r="Q1106" s="6" t="str">
        <f t="shared" si="72"/>
        <v>26-40</v>
      </c>
      <c r="R1106" s="6" t="s">
        <v>164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 t="shared" si="69"/>
        <v>lunes</v>
      </c>
      <c r="E1107" s="1" t="str">
        <f t="shared" si="70"/>
        <v>diciembre</v>
      </c>
      <c r="F1107" t="s">
        <v>12</v>
      </c>
      <c r="G1107" t="s">
        <v>15</v>
      </c>
      <c r="H1107" t="s">
        <v>16</v>
      </c>
      <c r="I1107">
        <v>8</v>
      </c>
      <c r="J1107">
        <v>8</v>
      </c>
      <c r="K1107">
        <v>7</v>
      </c>
      <c r="L1107">
        <v>10</v>
      </c>
      <c r="M1107">
        <v>9</v>
      </c>
      <c r="N1107" t="str">
        <f t="shared" si="71"/>
        <v>Excelente</v>
      </c>
      <c r="P1107" s="6" t="s">
        <v>154</v>
      </c>
      <c r="Q1107" s="6" t="str">
        <f t="shared" si="72"/>
        <v>19-25</v>
      </c>
      <c r="R1107" s="6" t="s">
        <v>159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 t="shared" si="69"/>
        <v>lunes</v>
      </c>
      <c r="E1108" s="1" t="str">
        <f t="shared" si="70"/>
        <v>diciembre</v>
      </c>
      <c r="F1108" t="s">
        <v>12</v>
      </c>
      <c r="G1108" t="s">
        <v>15</v>
      </c>
      <c r="H1108" t="s">
        <v>16</v>
      </c>
      <c r="I1108">
        <v>10</v>
      </c>
      <c r="J1108">
        <v>10</v>
      </c>
      <c r="K1108">
        <v>10</v>
      </c>
      <c r="L1108">
        <v>10</v>
      </c>
      <c r="M1108">
        <v>10</v>
      </c>
      <c r="N1108" t="str">
        <f t="shared" si="71"/>
        <v>Excelente</v>
      </c>
      <c r="P1108" s="6" t="s">
        <v>153</v>
      </c>
      <c r="Q1108" s="6" t="str">
        <f t="shared" si="72"/>
        <v>41-65</v>
      </c>
      <c r="R1108" s="6" t="s">
        <v>158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 t="shared" si="69"/>
        <v>lunes</v>
      </c>
      <c r="E1109" s="1" t="str">
        <f t="shared" si="70"/>
        <v>diciembre</v>
      </c>
      <c r="F1109" t="s">
        <v>12</v>
      </c>
      <c r="G1109" t="s">
        <v>15</v>
      </c>
      <c r="H1109" t="s">
        <v>16</v>
      </c>
      <c r="I1109">
        <v>10</v>
      </c>
      <c r="J1109">
        <v>10</v>
      </c>
      <c r="K1109">
        <v>10</v>
      </c>
      <c r="L1109">
        <v>10</v>
      </c>
      <c r="M1109">
        <v>10</v>
      </c>
      <c r="N1109" t="str">
        <f t="shared" si="71"/>
        <v>Excelente</v>
      </c>
      <c r="P1109" s="6" t="s">
        <v>153</v>
      </c>
      <c r="Q1109" s="6" t="str">
        <f t="shared" si="72"/>
        <v>41-65</v>
      </c>
      <c r="R1109" s="6" t="s">
        <v>164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 t="shared" si="69"/>
        <v>lunes</v>
      </c>
      <c r="E1110" s="1" t="str">
        <f t="shared" si="70"/>
        <v>diciembre</v>
      </c>
      <c r="F1110" t="s">
        <v>12</v>
      </c>
      <c r="G1110" t="s">
        <v>15</v>
      </c>
      <c r="H1110" t="s">
        <v>16</v>
      </c>
      <c r="I1110">
        <v>10</v>
      </c>
      <c r="J1110">
        <v>10</v>
      </c>
      <c r="K1110">
        <v>10</v>
      </c>
      <c r="L1110">
        <v>9</v>
      </c>
      <c r="M1110">
        <v>9</v>
      </c>
      <c r="N1110" t="str">
        <f t="shared" si="71"/>
        <v>Excelente</v>
      </c>
      <c r="P1110" s="6" t="s">
        <v>154</v>
      </c>
      <c r="Q1110" s="6" t="str">
        <f t="shared" si="72"/>
        <v>19-25</v>
      </c>
      <c r="R1110" s="6" t="s">
        <v>164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 t="shared" si="69"/>
        <v>lunes</v>
      </c>
      <c r="E1111" s="1" t="str">
        <f t="shared" si="70"/>
        <v>diciembre</v>
      </c>
      <c r="F1111" t="s">
        <v>12</v>
      </c>
      <c r="G1111" t="s">
        <v>15</v>
      </c>
      <c r="H1111" t="s">
        <v>16</v>
      </c>
      <c r="I1111">
        <v>10</v>
      </c>
      <c r="J1111">
        <v>10</v>
      </c>
      <c r="K1111">
        <v>10</v>
      </c>
      <c r="L1111">
        <v>10</v>
      </c>
      <c r="M1111">
        <v>10</v>
      </c>
      <c r="N1111" t="str">
        <f t="shared" si="71"/>
        <v>Excelente</v>
      </c>
      <c r="P1111" s="6" t="s">
        <v>153</v>
      </c>
      <c r="Q1111" s="6" t="str">
        <f t="shared" si="72"/>
        <v>41-65</v>
      </c>
      <c r="R1111" s="6" t="s">
        <v>158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 t="shared" si="69"/>
        <v>lunes</v>
      </c>
      <c r="E1112" s="1" t="str">
        <f t="shared" si="70"/>
        <v>diciembre</v>
      </c>
      <c r="F1112" t="s">
        <v>12</v>
      </c>
      <c r="G1112" t="s">
        <v>15</v>
      </c>
      <c r="H1112" t="s">
        <v>16</v>
      </c>
      <c r="I1112">
        <v>10</v>
      </c>
      <c r="J1112">
        <v>10</v>
      </c>
      <c r="K1112">
        <v>10</v>
      </c>
      <c r="L1112">
        <v>10</v>
      </c>
      <c r="M1112">
        <v>10</v>
      </c>
      <c r="N1112" t="str">
        <f t="shared" si="71"/>
        <v>Excelente</v>
      </c>
      <c r="P1112" s="6" t="s">
        <v>153</v>
      </c>
      <c r="Q1112" s="6" t="str">
        <f t="shared" si="72"/>
        <v>41-65</v>
      </c>
      <c r="R1112" s="6" t="s">
        <v>158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 t="shared" si="69"/>
        <v>lunes</v>
      </c>
      <c r="E1113" s="1" t="str">
        <f t="shared" si="70"/>
        <v>diciembre</v>
      </c>
      <c r="F1113" t="s">
        <v>12</v>
      </c>
      <c r="G1113" t="s">
        <v>15</v>
      </c>
      <c r="H1113" t="s">
        <v>16</v>
      </c>
      <c r="I1113">
        <v>8</v>
      </c>
      <c r="J1113">
        <v>8</v>
      </c>
      <c r="K1113">
        <v>8</v>
      </c>
      <c r="L1113">
        <v>8</v>
      </c>
      <c r="M1113">
        <v>8</v>
      </c>
      <c r="N1113" t="str">
        <f t="shared" si="71"/>
        <v>Bien</v>
      </c>
      <c r="P1113" s="6" t="s">
        <v>153</v>
      </c>
      <c r="Q1113" s="6" t="str">
        <f t="shared" si="72"/>
        <v>41-65</v>
      </c>
      <c r="R1113" s="6" t="s">
        <v>158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 t="shared" si="69"/>
        <v>lunes</v>
      </c>
      <c r="E1114" s="1" t="str">
        <f t="shared" si="70"/>
        <v>diciembre</v>
      </c>
      <c r="F1114" t="s">
        <v>12</v>
      </c>
      <c r="G1114" t="s">
        <v>15</v>
      </c>
      <c r="H1114" t="s">
        <v>16</v>
      </c>
      <c r="I1114">
        <v>3</v>
      </c>
      <c r="J1114">
        <v>8</v>
      </c>
      <c r="K1114">
        <v>9</v>
      </c>
      <c r="L1114">
        <v>7</v>
      </c>
      <c r="M1114">
        <v>7</v>
      </c>
      <c r="N1114" t="str">
        <f t="shared" si="71"/>
        <v>Bien</v>
      </c>
      <c r="P1114" s="6" t="s">
        <v>154</v>
      </c>
      <c r="Q1114" s="6" t="str">
        <f t="shared" si="72"/>
        <v>19-25</v>
      </c>
      <c r="R1114" s="6" t="s">
        <v>159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 t="shared" si="69"/>
        <v>lunes</v>
      </c>
      <c r="E1115" s="1" t="str">
        <f t="shared" si="70"/>
        <v>diciembre</v>
      </c>
      <c r="F1115" t="s">
        <v>12</v>
      </c>
      <c r="G1115" t="s">
        <v>15</v>
      </c>
      <c r="H1115" t="s">
        <v>16</v>
      </c>
      <c r="I1115">
        <v>10</v>
      </c>
      <c r="J1115">
        <v>9</v>
      </c>
      <c r="K1115">
        <v>10</v>
      </c>
      <c r="L1115">
        <v>10</v>
      </c>
      <c r="M1115">
        <v>10</v>
      </c>
      <c r="N1115" t="str">
        <f t="shared" si="71"/>
        <v>Excelente</v>
      </c>
      <c r="P1115" s="6" t="s">
        <v>155</v>
      </c>
      <c r="Q1115" s="6" t="str">
        <f t="shared" si="72"/>
        <v>26-40</v>
      </c>
      <c r="R1115" s="6" t="s">
        <v>158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 t="shared" si="69"/>
        <v>lunes</v>
      </c>
      <c r="E1116" s="1" t="str">
        <f t="shared" si="70"/>
        <v>diciembre</v>
      </c>
      <c r="F1116" t="s">
        <v>12</v>
      </c>
      <c r="G1116" t="s">
        <v>15</v>
      </c>
      <c r="H1116" t="s">
        <v>16</v>
      </c>
      <c r="I1116">
        <v>10</v>
      </c>
      <c r="J1116">
        <v>10</v>
      </c>
      <c r="K1116">
        <v>10</v>
      </c>
      <c r="L1116">
        <v>10</v>
      </c>
      <c r="M1116">
        <v>10</v>
      </c>
      <c r="N1116" t="str">
        <f t="shared" si="71"/>
        <v>Excelente</v>
      </c>
      <c r="P1116" s="6" t="s">
        <v>153</v>
      </c>
      <c r="Q1116" s="6" t="str">
        <f t="shared" si="72"/>
        <v>41-65</v>
      </c>
      <c r="R1116" s="6" t="s">
        <v>164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 t="shared" si="69"/>
        <v>lunes</v>
      </c>
      <c r="E1117" s="1" t="str">
        <f t="shared" si="70"/>
        <v>diciembre</v>
      </c>
      <c r="F1117" t="s">
        <v>12</v>
      </c>
      <c r="G1117" t="s">
        <v>15</v>
      </c>
      <c r="H1117" t="s">
        <v>16</v>
      </c>
      <c r="I1117">
        <v>5</v>
      </c>
      <c r="J1117">
        <v>3</v>
      </c>
      <c r="K1117">
        <v>2</v>
      </c>
      <c r="L1117">
        <v>10</v>
      </c>
      <c r="M1117">
        <v>6</v>
      </c>
      <c r="N1117" t="str">
        <f t="shared" si="71"/>
        <v>Regular</v>
      </c>
      <c r="P1117" s="6" t="s">
        <v>154</v>
      </c>
      <c r="Q1117" s="6" t="str">
        <f t="shared" si="72"/>
        <v>19-25</v>
      </c>
      <c r="R1117" s="6" t="s">
        <v>158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 t="shared" si="69"/>
        <v>lunes</v>
      </c>
      <c r="E1118" s="1" t="str">
        <f t="shared" si="70"/>
        <v>diciembre</v>
      </c>
      <c r="F1118" t="s">
        <v>12</v>
      </c>
      <c r="G1118" t="s">
        <v>15</v>
      </c>
      <c r="H1118" t="s">
        <v>16</v>
      </c>
      <c r="I1118">
        <v>6</v>
      </c>
      <c r="J1118">
        <v>6</v>
      </c>
      <c r="K1118">
        <v>6</v>
      </c>
      <c r="L1118">
        <v>7</v>
      </c>
      <c r="M1118">
        <v>6</v>
      </c>
      <c r="N1118" t="str">
        <f t="shared" si="71"/>
        <v>Regular</v>
      </c>
      <c r="P1118" s="6" t="s">
        <v>153</v>
      </c>
      <c r="Q1118" s="6" t="str">
        <f t="shared" si="72"/>
        <v>41-65</v>
      </c>
      <c r="R1118" s="6" t="s">
        <v>158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 t="shared" si="69"/>
        <v>lunes</v>
      </c>
      <c r="E1119" s="1" t="str">
        <f t="shared" si="70"/>
        <v>diciembre</v>
      </c>
      <c r="F1119" t="s">
        <v>12</v>
      </c>
      <c r="G1119" t="s">
        <v>15</v>
      </c>
      <c r="H1119" t="s">
        <v>16</v>
      </c>
      <c r="I1119">
        <v>8</v>
      </c>
      <c r="J1119">
        <v>6</v>
      </c>
      <c r="K1119">
        <v>8</v>
      </c>
      <c r="L1119">
        <v>8</v>
      </c>
      <c r="M1119">
        <v>8</v>
      </c>
      <c r="N1119" t="str">
        <f t="shared" si="71"/>
        <v>Bien</v>
      </c>
      <c r="P1119" s="6" t="s">
        <v>153</v>
      </c>
      <c r="Q1119" s="6" t="str">
        <f t="shared" si="72"/>
        <v>41-65</v>
      </c>
      <c r="R1119" s="6" t="s">
        <v>158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 t="shared" si="69"/>
        <v>lunes</v>
      </c>
      <c r="E1120" s="1" t="str">
        <f t="shared" si="70"/>
        <v>diciembre</v>
      </c>
      <c r="F1120" t="s">
        <v>12</v>
      </c>
      <c r="G1120" t="s">
        <v>15</v>
      </c>
      <c r="H1120" t="s">
        <v>16</v>
      </c>
      <c r="I1120">
        <v>10</v>
      </c>
      <c r="J1120">
        <v>7</v>
      </c>
      <c r="K1120">
        <v>10</v>
      </c>
      <c r="L1120">
        <v>10</v>
      </c>
      <c r="M1120">
        <v>9</v>
      </c>
      <c r="N1120" t="str">
        <f t="shared" si="71"/>
        <v>Excelente</v>
      </c>
      <c r="P1120" s="6" t="s">
        <v>155</v>
      </c>
      <c r="Q1120" s="6" t="str">
        <f t="shared" si="72"/>
        <v>26-40</v>
      </c>
      <c r="R1120" s="6" t="s">
        <v>164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 t="shared" si="69"/>
        <v>lunes</v>
      </c>
      <c r="E1121" s="1" t="str">
        <f t="shared" si="70"/>
        <v>diciembre</v>
      </c>
      <c r="F1121" t="s">
        <v>12</v>
      </c>
      <c r="G1121" t="s">
        <v>15</v>
      </c>
      <c r="H1121" t="s">
        <v>16</v>
      </c>
      <c r="I1121">
        <v>10</v>
      </c>
      <c r="J1121">
        <v>10</v>
      </c>
      <c r="K1121">
        <v>10</v>
      </c>
      <c r="L1121">
        <v>10</v>
      </c>
      <c r="M1121">
        <v>10</v>
      </c>
      <c r="N1121" t="str">
        <f t="shared" si="71"/>
        <v>Excelente</v>
      </c>
      <c r="P1121" s="6" t="s">
        <v>153</v>
      </c>
      <c r="Q1121" s="6" t="str">
        <f t="shared" si="72"/>
        <v>41-65</v>
      </c>
      <c r="R1121" s="6" t="s">
        <v>159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 t="shared" si="69"/>
        <v>lunes</v>
      </c>
      <c r="E1122" s="1" t="str">
        <f t="shared" si="70"/>
        <v>diciembre</v>
      </c>
      <c r="F1122" t="s">
        <v>12</v>
      </c>
      <c r="G1122" t="s">
        <v>15</v>
      </c>
      <c r="H1122" t="s">
        <v>16</v>
      </c>
      <c r="I1122">
        <v>8</v>
      </c>
      <c r="J1122">
        <v>9</v>
      </c>
      <c r="K1122">
        <v>10</v>
      </c>
      <c r="L1122">
        <v>10</v>
      </c>
      <c r="M1122">
        <v>9</v>
      </c>
      <c r="N1122" t="str">
        <f t="shared" si="71"/>
        <v>Excelente</v>
      </c>
      <c r="P1122" s="6" t="s">
        <v>157</v>
      </c>
      <c r="Q1122" s="6" t="str">
        <f t="shared" si="72"/>
        <v>0-18</v>
      </c>
      <c r="R1122" s="6" t="s">
        <v>164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 t="shared" si="69"/>
        <v>lunes</v>
      </c>
      <c r="E1123" s="1" t="str">
        <f t="shared" si="70"/>
        <v>diciembre</v>
      </c>
      <c r="F1123" t="s">
        <v>12</v>
      </c>
      <c r="G1123" t="s">
        <v>15</v>
      </c>
      <c r="H1123" t="s">
        <v>16</v>
      </c>
      <c r="I1123">
        <v>9</v>
      </c>
      <c r="J1123">
        <v>8</v>
      </c>
      <c r="K1123">
        <v>9</v>
      </c>
      <c r="L1123">
        <v>10</v>
      </c>
      <c r="M1123">
        <v>9</v>
      </c>
      <c r="N1123" t="str">
        <f t="shared" si="71"/>
        <v>Excelente</v>
      </c>
      <c r="P1123" s="6" t="s">
        <v>153</v>
      </c>
      <c r="Q1123" s="6" t="str">
        <f t="shared" si="72"/>
        <v>41-65</v>
      </c>
      <c r="R1123" s="6" t="s">
        <v>159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 t="shared" si="69"/>
        <v>lunes</v>
      </c>
      <c r="E1124" s="1" t="str">
        <f t="shared" si="70"/>
        <v>diciembre</v>
      </c>
      <c r="F1124" t="s">
        <v>12</v>
      </c>
      <c r="G1124" t="s">
        <v>15</v>
      </c>
      <c r="H1124" t="s">
        <v>16</v>
      </c>
      <c r="I1124">
        <v>10</v>
      </c>
      <c r="J1124">
        <v>10</v>
      </c>
      <c r="K1124">
        <v>10</v>
      </c>
      <c r="L1124">
        <v>10</v>
      </c>
      <c r="M1124">
        <v>10</v>
      </c>
      <c r="N1124" t="str">
        <f t="shared" si="71"/>
        <v>Excelente</v>
      </c>
      <c r="P1124" s="6" t="s">
        <v>153</v>
      </c>
      <c r="Q1124" s="6" t="str">
        <f t="shared" si="72"/>
        <v>41-65</v>
      </c>
      <c r="R1124" s="6" t="s">
        <v>158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 t="shared" si="69"/>
        <v>lunes</v>
      </c>
      <c r="E1125" s="1" t="str">
        <f t="shared" si="70"/>
        <v>diciembre</v>
      </c>
      <c r="F1125" t="s">
        <v>12</v>
      </c>
      <c r="G1125" t="s">
        <v>15</v>
      </c>
      <c r="H1125" t="s">
        <v>16</v>
      </c>
      <c r="I1125">
        <v>8</v>
      </c>
      <c r="J1125">
        <v>7</v>
      </c>
      <c r="K1125">
        <v>10</v>
      </c>
      <c r="L1125">
        <v>10</v>
      </c>
      <c r="M1125">
        <v>7</v>
      </c>
      <c r="N1125" t="str">
        <f t="shared" si="71"/>
        <v>Bien</v>
      </c>
      <c r="P1125" s="6" t="s">
        <v>155</v>
      </c>
      <c r="Q1125" s="6" t="str">
        <f t="shared" si="72"/>
        <v>26-40</v>
      </c>
      <c r="R1125" s="6" t="s">
        <v>159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 t="shared" si="69"/>
        <v>lunes</v>
      </c>
      <c r="E1126" s="1" t="str">
        <f t="shared" si="70"/>
        <v>diciembre</v>
      </c>
      <c r="F1126" t="s">
        <v>12</v>
      </c>
      <c r="G1126" t="s">
        <v>15</v>
      </c>
      <c r="H1126" t="s">
        <v>16</v>
      </c>
      <c r="I1126">
        <v>10</v>
      </c>
      <c r="J1126">
        <v>10</v>
      </c>
      <c r="K1126">
        <v>10</v>
      </c>
      <c r="L1126">
        <v>10</v>
      </c>
      <c r="M1126">
        <v>10</v>
      </c>
      <c r="N1126" t="str">
        <f t="shared" si="71"/>
        <v>Excelente</v>
      </c>
      <c r="P1126" s="6" t="s">
        <v>155</v>
      </c>
      <c r="Q1126" s="6" t="str">
        <f t="shared" si="72"/>
        <v>26-40</v>
      </c>
      <c r="R1126" s="6" t="s">
        <v>164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 t="shared" si="69"/>
        <v>lunes</v>
      </c>
      <c r="E1127" s="1" t="str">
        <f t="shared" si="70"/>
        <v>diciembre</v>
      </c>
      <c r="F1127" t="s">
        <v>12</v>
      </c>
      <c r="G1127" t="s">
        <v>15</v>
      </c>
      <c r="H1127" t="s">
        <v>16</v>
      </c>
      <c r="I1127">
        <v>9</v>
      </c>
      <c r="J1127">
        <v>8</v>
      </c>
      <c r="K1127">
        <v>8</v>
      </c>
      <c r="L1127">
        <v>9</v>
      </c>
      <c r="M1127">
        <v>9</v>
      </c>
      <c r="N1127" t="str">
        <f t="shared" si="71"/>
        <v>Excelente</v>
      </c>
      <c r="P1127" s="6" t="s">
        <v>154</v>
      </c>
      <c r="Q1127" s="6" t="str">
        <f t="shared" si="72"/>
        <v>19-25</v>
      </c>
      <c r="R1127" s="6" t="s">
        <v>159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 t="shared" si="69"/>
        <v>lunes</v>
      </c>
      <c r="E1128" s="1" t="str">
        <f t="shared" si="70"/>
        <v>diciembre</v>
      </c>
      <c r="F1128" t="s">
        <v>12</v>
      </c>
      <c r="G1128" t="s">
        <v>15</v>
      </c>
      <c r="H1128" t="s">
        <v>16</v>
      </c>
      <c r="I1128">
        <v>0</v>
      </c>
      <c r="J1128">
        <v>7</v>
      </c>
      <c r="K1128">
        <v>8</v>
      </c>
      <c r="L1128">
        <v>6</v>
      </c>
      <c r="M1128">
        <v>7</v>
      </c>
      <c r="N1128" t="str">
        <f t="shared" si="71"/>
        <v>Bien</v>
      </c>
      <c r="P1128" s="6" t="s">
        <v>157</v>
      </c>
      <c r="Q1128" s="6" t="str">
        <f t="shared" si="72"/>
        <v>0-18</v>
      </c>
      <c r="R1128" s="6" t="s">
        <v>159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 t="shared" si="69"/>
        <v>lunes</v>
      </c>
      <c r="E1129" s="1" t="str">
        <f t="shared" si="70"/>
        <v>diciembre</v>
      </c>
      <c r="F1129" t="s">
        <v>12</v>
      </c>
      <c r="G1129" t="s">
        <v>15</v>
      </c>
      <c r="H1129" t="s">
        <v>16</v>
      </c>
      <c r="I1129">
        <v>10</v>
      </c>
      <c r="J1129">
        <v>10</v>
      </c>
      <c r="K1129">
        <v>10</v>
      </c>
      <c r="L1129">
        <v>10</v>
      </c>
      <c r="M1129">
        <v>10</v>
      </c>
      <c r="N1129" t="str">
        <f t="shared" si="71"/>
        <v>Excelente</v>
      </c>
      <c r="P1129" s="6" t="s">
        <v>153</v>
      </c>
      <c r="Q1129" s="6" t="str">
        <f t="shared" si="72"/>
        <v>41-65</v>
      </c>
      <c r="R1129" s="6" t="s">
        <v>158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 t="shared" si="69"/>
        <v>lunes</v>
      </c>
      <c r="E1130" s="1" t="str">
        <f t="shared" si="70"/>
        <v>diciembre</v>
      </c>
      <c r="F1130" t="s">
        <v>12</v>
      </c>
      <c r="G1130" t="s">
        <v>15</v>
      </c>
      <c r="H1130" t="s">
        <v>16</v>
      </c>
      <c r="I1130">
        <v>10</v>
      </c>
      <c r="J1130">
        <v>10</v>
      </c>
      <c r="K1130">
        <v>10</v>
      </c>
      <c r="L1130">
        <v>10</v>
      </c>
      <c r="M1130">
        <v>10</v>
      </c>
      <c r="N1130" t="str">
        <f t="shared" si="71"/>
        <v>Excelente</v>
      </c>
      <c r="P1130" s="6" t="s">
        <v>153</v>
      </c>
      <c r="Q1130" s="6" t="str">
        <f t="shared" si="72"/>
        <v>41-65</v>
      </c>
      <c r="R1130" s="6" t="s">
        <v>164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 t="shared" si="69"/>
        <v>lunes</v>
      </c>
      <c r="E1131" s="1" t="str">
        <f t="shared" si="70"/>
        <v>diciembre</v>
      </c>
      <c r="F1131" t="s">
        <v>12</v>
      </c>
      <c r="G1131" t="s">
        <v>15</v>
      </c>
      <c r="H1131" t="s">
        <v>16</v>
      </c>
      <c r="I1131">
        <v>10</v>
      </c>
      <c r="J1131">
        <v>10</v>
      </c>
      <c r="K1131">
        <v>10</v>
      </c>
      <c r="L1131">
        <v>10</v>
      </c>
      <c r="M1131">
        <v>10</v>
      </c>
      <c r="N1131" t="str">
        <f t="shared" si="71"/>
        <v>Excelente</v>
      </c>
      <c r="P1131" s="6" t="s">
        <v>154</v>
      </c>
      <c r="Q1131" s="6" t="str">
        <f t="shared" si="72"/>
        <v>19-25</v>
      </c>
      <c r="R1131" s="6" t="s">
        <v>159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 t="shared" si="69"/>
        <v>lunes</v>
      </c>
      <c r="E1132" s="1" t="str">
        <f t="shared" si="70"/>
        <v>diciembre</v>
      </c>
      <c r="F1132" t="s">
        <v>12</v>
      </c>
      <c r="G1132" t="s">
        <v>15</v>
      </c>
      <c r="H1132" t="s">
        <v>16</v>
      </c>
      <c r="I1132">
        <v>10</v>
      </c>
      <c r="J1132">
        <v>10</v>
      </c>
      <c r="K1132">
        <v>10</v>
      </c>
      <c r="L1132">
        <v>10</v>
      </c>
      <c r="M1132">
        <v>10</v>
      </c>
      <c r="N1132" t="str">
        <f t="shared" si="71"/>
        <v>Excelente</v>
      </c>
      <c r="P1132" s="6" t="s">
        <v>155</v>
      </c>
      <c r="Q1132" s="6" t="str">
        <f t="shared" si="72"/>
        <v>26-40</v>
      </c>
      <c r="R1132" s="6" t="s">
        <v>159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 t="shared" si="69"/>
        <v>lunes</v>
      </c>
      <c r="E1133" s="1" t="str">
        <f t="shared" si="70"/>
        <v>diciembre</v>
      </c>
      <c r="F1133" t="s">
        <v>12</v>
      </c>
      <c r="G1133" t="s">
        <v>15</v>
      </c>
      <c r="H1133" t="s">
        <v>16</v>
      </c>
      <c r="I1133">
        <v>10</v>
      </c>
      <c r="J1133">
        <v>10</v>
      </c>
      <c r="K1133">
        <v>10</v>
      </c>
      <c r="L1133">
        <v>10</v>
      </c>
      <c r="M1133">
        <v>10</v>
      </c>
      <c r="N1133" t="str">
        <f t="shared" si="71"/>
        <v>Excelente</v>
      </c>
      <c r="P1133" s="6" t="s">
        <v>153</v>
      </c>
      <c r="Q1133" s="6" t="str">
        <f t="shared" si="72"/>
        <v>41-65</v>
      </c>
      <c r="R1133" s="6" t="s">
        <v>159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 t="shared" si="69"/>
        <v>lunes</v>
      </c>
      <c r="E1134" s="1" t="str">
        <f t="shared" si="70"/>
        <v>diciembre</v>
      </c>
      <c r="F1134" t="s">
        <v>12</v>
      </c>
      <c r="G1134" t="s">
        <v>15</v>
      </c>
      <c r="H1134" t="s">
        <v>16</v>
      </c>
      <c r="I1134">
        <v>10</v>
      </c>
      <c r="J1134">
        <v>9</v>
      </c>
      <c r="K1134">
        <v>10</v>
      </c>
      <c r="L1134">
        <v>10</v>
      </c>
      <c r="M1134">
        <v>10</v>
      </c>
      <c r="N1134" t="str">
        <f t="shared" si="71"/>
        <v>Excelente</v>
      </c>
      <c r="P1134" s="6" t="s">
        <v>153</v>
      </c>
      <c r="Q1134" s="6" t="str">
        <f t="shared" si="72"/>
        <v>41-65</v>
      </c>
      <c r="R1134" s="6" t="s">
        <v>158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 t="shared" si="69"/>
        <v>lunes</v>
      </c>
      <c r="E1135" s="1" t="str">
        <f t="shared" si="70"/>
        <v>diciembre</v>
      </c>
      <c r="F1135" t="s">
        <v>12</v>
      </c>
      <c r="G1135" t="s">
        <v>15</v>
      </c>
      <c r="H1135" t="s">
        <v>16</v>
      </c>
      <c r="I1135">
        <v>10</v>
      </c>
      <c r="J1135">
        <v>10</v>
      </c>
      <c r="K1135">
        <v>10</v>
      </c>
      <c r="L1135">
        <v>10</v>
      </c>
      <c r="M1135">
        <v>10</v>
      </c>
      <c r="N1135" t="str">
        <f t="shared" si="71"/>
        <v>Excelente</v>
      </c>
      <c r="P1135" s="6" t="s">
        <v>154</v>
      </c>
      <c r="Q1135" s="6" t="str">
        <f t="shared" si="72"/>
        <v>19-25</v>
      </c>
      <c r="R1135" s="6" t="s">
        <v>158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 t="shared" si="69"/>
        <v>lunes</v>
      </c>
      <c r="E1136" s="1" t="str">
        <f t="shared" si="70"/>
        <v>diciembre</v>
      </c>
      <c r="F1136" t="s">
        <v>12</v>
      </c>
      <c r="G1136" t="s">
        <v>15</v>
      </c>
      <c r="H1136" t="s">
        <v>16</v>
      </c>
      <c r="I1136">
        <v>10</v>
      </c>
      <c r="J1136">
        <v>10</v>
      </c>
      <c r="K1136">
        <v>10</v>
      </c>
      <c r="L1136">
        <v>10</v>
      </c>
      <c r="M1136">
        <v>10</v>
      </c>
      <c r="N1136" t="str">
        <f t="shared" si="71"/>
        <v>Excelente</v>
      </c>
      <c r="P1136" s="6" t="s">
        <v>153</v>
      </c>
      <c r="Q1136" s="6" t="str">
        <f t="shared" si="72"/>
        <v>41-65</v>
      </c>
      <c r="R1136" s="6" t="s">
        <v>159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 t="shared" si="69"/>
        <v>lunes</v>
      </c>
      <c r="E1137" s="1" t="str">
        <f t="shared" si="70"/>
        <v>diciembre</v>
      </c>
      <c r="F1137" t="s">
        <v>12</v>
      </c>
      <c r="G1137" t="s">
        <v>15</v>
      </c>
      <c r="H1137" t="s">
        <v>16</v>
      </c>
      <c r="I1137">
        <v>10</v>
      </c>
      <c r="J1137">
        <v>10</v>
      </c>
      <c r="K1137">
        <v>10</v>
      </c>
      <c r="L1137">
        <v>10</v>
      </c>
      <c r="M1137">
        <v>10</v>
      </c>
      <c r="N1137" t="str">
        <f t="shared" si="71"/>
        <v>Excelente</v>
      </c>
      <c r="P1137" s="6" t="s">
        <v>153</v>
      </c>
      <c r="Q1137" s="6" t="str">
        <f t="shared" si="72"/>
        <v>41-65</v>
      </c>
      <c r="R1137" s="6" t="s">
        <v>158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 t="shared" si="69"/>
        <v>lunes</v>
      </c>
      <c r="E1138" s="1" t="str">
        <f t="shared" si="70"/>
        <v>diciembre</v>
      </c>
      <c r="F1138" t="s">
        <v>12</v>
      </c>
      <c r="G1138" t="s">
        <v>15</v>
      </c>
      <c r="H1138" t="s">
        <v>16</v>
      </c>
      <c r="I1138">
        <v>10</v>
      </c>
      <c r="J1138">
        <v>10</v>
      </c>
      <c r="K1138">
        <v>10</v>
      </c>
      <c r="L1138">
        <v>10</v>
      </c>
      <c r="M1138">
        <v>10</v>
      </c>
      <c r="N1138" t="str">
        <f t="shared" si="71"/>
        <v>Excelente</v>
      </c>
      <c r="P1138" s="6" t="s">
        <v>153</v>
      </c>
      <c r="Q1138" s="6" t="str">
        <f t="shared" si="72"/>
        <v>41-65</v>
      </c>
      <c r="R1138" s="6" t="s">
        <v>164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 t="shared" si="69"/>
        <v>lunes</v>
      </c>
      <c r="E1139" s="1" t="str">
        <f t="shared" si="70"/>
        <v>diciembre</v>
      </c>
      <c r="F1139" t="s">
        <v>12</v>
      </c>
      <c r="G1139" t="s">
        <v>15</v>
      </c>
      <c r="H1139" t="s">
        <v>16</v>
      </c>
      <c r="I1139">
        <v>10</v>
      </c>
      <c r="J1139">
        <v>10</v>
      </c>
      <c r="K1139">
        <v>9</v>
      </c>
      <c r="L1139">
        <v>10</v>
      </c>
      <c r="M1139">
        <v>9</v>
      </c>
      <c r="N1139" t="str">
        <f t="shared" si="71"/>
        <v>Excelente</v>
      </c>
      <c r="P1139" s="6" t="s">
        <v>154</v>
      </c>
      <c r="Q1139" s="6" t="str">
        <f t="shared" si="72"/>
        <v>19-25</v>
      </c>
      <c r="R1139" s="6" t="s">
        <v>158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 t="shared" si="69"/>
        <v>lunes</v>
      </c>
      <c r="E1140" s="1" t="str">
        <f t="shared" si="70"/>
        <v>diciembre</v>
      </c>
      <c r="F1140" t="s">
        <v>12</v>
      </c>
      <c r="G1140" t="s">
        <v>15</v>
      </c>
      <c r="H1140" t="s">
        <v>16</v>
      </c>
      <c r="I1140">
        <v>9</v>
      </c>
      <c r="J1140">
        <v>9</v>
      </c>
      <c r="K1140">
        <v>9</v>
      </c>
      <c r="L1140">
        <v>9</v>
      </c>
      <c r="M1140">
        <v>9</v>
      </c>
      <c r="N1140" t="str">
        <f t="shared" si="71"/>
        <v>Excelente</v>
      </c>
      <c r="P1140" s="6" t="s">
        <v>154</v>
      </c>
      <c r="Q1140" s="6" t="str">
        <f t="shared" si="72"/>
        <v>19-25</v>
      </c>
      <c r="R1140" s="6" t="s">
        <v>159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 t="shared" si="69"/>
        <v>lunes</v>
      </c>
      <c r="E1141" s="1" t="str">
        <f t="shared" si="70"/>
        <v>diciembre</v>
      </c>
      <c r="F1141" t="s">
        <v>12</v>
      </c>
      <c r="G1141" t="s">
        <v>15</v>
      </c>
      <c r="H1141" t="s">
        <v>16</v>
      </c>
      <c r="I1141">
        <v>10</v>
      </c>
      <c r="J1141">
        <v>10</v>
      </c>
      <c r="K1141">
        <v>10</v>
      </c>
      <c r="L1141">
        <v>10</v>
      </c>
      <c r="M1141">
        <v>10</v>
      </c>
      <c r="N1141" t="str">
        <f t="shared" si="71"/>
        <v>Excelente</v>
      </c>
      <c r="P1141" s="6" t="s">
        <v>154</v>
      </c>
      <c r="Q1141" s="6" t="str">
        <f t="shared" si="72"/>
        <v>19-25</v>
      </c>
      <c r="R1141" s="6" t="s">
        <v>158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 t="shared" si="69"/>
        <v>lunes</v>
      </c>
      <c r="E1142" s="1" t="str">
        <f t="shared" si="70"/>
        <v>diciembre</v>
      </c>
      <c r="F1142" t="s">
        <v>12</v>
      </c>
      <c r="G1142" t="s">
        <v>15</v>
      </c>
      <c r="H1142" t="s">
        <v>16</v>
      </c>
      <c r="I1142">
        <v>10</v>
      </c>
      <c r="J1142">
        <v>9</v>
      </c>
      <c r="K1142">
        <v>7</v>
      </c>
      <c r="L1142">
        <v>7</v>
      </c>
      <c r="M1142">
        <v>9</v>
      </c>
      <c r="N1142" t="str">
        <f t="shared" si="71"/>
        <v>Excelente</v>
      </c>
      <c r="P1142" s="6" t="s">
        <v>155</v>
      </c>
      <c r="Q1142" s="6" t="str">
        <f t="shared" si="72"/>
        <v>26-40</v>
      </c>
      <c r="R1142" s="6" t="s">
        <v>158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 t="shared" si="69"/>
        <v>lunes</v>
      </c>
      <c r="E1143" s="1" t="str">
        <f t="shared" si="70"/>
        <v>diciembre</v>
      </c>
      <c r="F1143" t="s">
        <v>12</v>
      </c>
      <c r="G1143" t="s">
        <v>15</v>
      </c>
      <c r="H1143" t="s">
        <v>16</v>
      </c>
      <c r="I1143">
        <v>10</v>
      </c>
      <c r="J1143">
        <v>8</v>
      </c>
      <c r="K1143">
        <v>10</v>
      </c>
      <c r="L1143">
        <v>10</v>
      </c>
      <c r="M1143">
        <v>9</v>
      </c>
      <c r="N1143" t="str">
        <f t="shared" si="71"/>
        <v>Excelente</v>
      </c>
      <c r="P1143" s="6" t="s">
        <v>153</v>
      </c>
      <c r="Q1143" s="6" t="str">
        <f t="shared" si="72"/>
        <v>41-65</v>
      </c>
      <c r="R1143" s="6" t="s">
        <v>158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 t="shared" si="69"/>
        <v>lunes</v>
      </c>
      <c r="E1144" s="1" t="str">
        <f t="shared" si="70"/>
        <v>diciembre</v>
      </c>
      <c r="F1144" t="s">
        <v>12</v>
      </c>
      <c r="G1144" t="s">
        <v>15</v>
      </c>
      <c r="H1144" t="s">
        <v>16</v>
      </c>
      <c r="I1144">
        <v>10</v>
      </c>
      <c r="J1144">
        <v>7</v>
      </c>
      <c r="K1144">
        <v>10</v>
      </c>
      <c r="L1144">
        <v>10</v>
      </c>
      <c r="M1144">
        <v>9</v>
      </c>
      <c r="N1144" t="str">
        <f t="shared" si="71"/>
        <v>Excelente</v>
      </c>
      <c r="P1144" s="6" t="s">
        <v>153</v>
      </c>
      <c r="Q1144" s="6" t="str">
        <f t="shared" si="72"/>
        <v>41-65</v>
      </c>
      <c r="R1144" s="6" t="s">
        <v>159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 t="shared" si="69"/>
        <v>viernes</v>
      </c>
      <c r="E1145" s="1" t="str">
        <f t="shared" si="70"/>
        <v>diciembre</v>
      </c>
      <c r="F1145" t="s">
        <v>12</v>
      </c>
      <c r="G1145" t="s">
        <v>14</v>
      </c>
      <c r="H1145" t="s">
        <v>17</v>
      </c>
      <c r="I1145">
        <v>10</v>
      </c>
      <c r="J1145">
        <v>10</v>
      </c>
      <c r="K1145">
        <v>10</v>
      </c>
      <c r="L1145">
        <v>10</v>
      </c>
      <c r="M1145">
        <v>10</v>
      </c>
      <c r="N1145" t="str">
        <f t="shared" si="71"/>
        <v>Excelente</v>
      </c>
      <c r="O1145" t="s">
        <v>137</v>
      </c>
      <c r="P1145" s="6" t="s">
        <v>155</v>
      </c>
      <c r="Q1145" s="6" t="str">
        <f t="shared" si="72"/>
        <v>26-40</v>
      </c>
      <c r="R1145" s="6" t="s">
        <v>159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 t="shared" si="69"/>
        <v>jueves</v>
      </c>
      <c r="E1146" s="1" t="str">
        <f t="shared" si="70"/>
        <v>diciembre</v>
      </c>
      <c r="F1146" t="s">
        <v>12</v>
      </c>
      <c r="G1146" t="s">
        <v>15</v>
      </c>
      <c r="H1146" t="s">
        <v>16</v>
      </c>
      <c r="I1146">
        <v>10</v>
      </c>
      <c r="J1146">
        <v>9</v>
      </c>
      <c r="K1146">
        <v>5</v>
      </c>
      <c r="L1146">
        <v>10</v>
      </c>
      <c r="M1146">
        <v>10</v>
      </c>
      <c r="N1146" t="str">
        <f t="shared" si="71"/>
        <v>Excelente</v>
      </c>
      <c r="P1146" s="6" t="s">
        <v>153</v>
      </c>
      <c r="Q1146" s="6" t="str">
        <f t="shared" si="72"/>
        <v>41-65</v>
      </c>
      <c r="R1146" s="6" t="s">
        <v>164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 t="shared" si="69"/>
        <v>jueves</v>
      </c>
      <c r="E1147" s="1" t="str">
        <f t="shared" si="70"/>
        <v>diciembre</v>
      </c>
      <c r="F1147" t="s">
        <v>12</v>
      </c>
      <c r="G1147" t="s">
        <v>15</v>
      </c>
      <c r="H1147" t="s">
        <v>16</v>
      </c>
      <c r="I1147">
        <v>2</v>
      </c>
      <c r="J1147">
        <v>8</v>
      </c>
      <c r="K1147">
        <v>10</v>
      </c>
      <c r="L1147">
        <v>10</v>
      </c>
      <c r="M1147">
        <v>10</v>
      </c>
      <c r="N1147" t="str">
        <f t="shared" si="71"/>
        <v>Excelente</v>
      </c>
      <c r="P1147" s="6" t="s">
        <v>154</v>
      </c>
      <c r="Q1147" s="6" t="str">
        <f t="shared" si="72"/>
        <v>19-25</v>
      </c>
      <c r="R1147" s="6" t="s">
        <v>164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 t="shared" si="69"/>
        <v>jueves</v>
      </c>
      <c r="E1148" s="1" t="str">
        <f t="shared" si="70"/>
        <v>diciembre</v>
      </c>
      <c r="F1148" t="s">
        <v>12</v>
      </c>
      <c r="G1148" t="s">
        <v>15</v>
      </c>
      <c r="H1148" t="s">
        <v>16</v>
      </c>
      <c r="I1148">
        <v>10</v>
      </c>
      <c r="J1148">
        <v>10</v>
      </c>
      <c r="K1148">
        <v>10</v>
      </c>
      <c r="L1148">
        <v>10</v>
      </c>
      <c r="M1148">
        <v>10</v>
      </c>
      <c r="N1148" t="str">
        <f t="shared" si="71"/>
        <v>Excelente</v>
      </c>
      <c r="P1148" s="6" t="s">
        <v>153</v>
      </c>
      <c r="Q1148" s="6" t="str">
        <f t="shared" si="72"/>
        <v>41-65</v>
      </c>
      <c r="R1148" s="6" t="s">
        <v>159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 t="shared" si="69"/>
        <v>jueves</v>
      </c>
      <c r="E1149" s="1" t="str">
        <f t="shared" si="70"/>
        <v>diciembre</v>
      </c>
      <c r="F1149" t="s">
        <v>12</v>
      </c>
      <c r="G1149" t="s">
        <v>15</v>
      </c>
      <c r="H1149" t="s">
        <v>16</v>
      </c>
      <c r="I1149">
        <v>10</v>
      </c>
      <c r="J1149">
        <v>8</v>
      </c>
      <c r="K1149">
        <v>10</v>
      </c>
      <c r="L1149">
        <v>10</v>
      </c>
      <c r="M1149">
        <v>10</v>
      </c>
      <c r="N1149" t="str">
        <f t="shared" si="71"/>
        <v>Excelente</v>
      </c>
      <c r="P1149" s="6" t="s">
        <v>156</v>
      </c>
      <c r="Q1149" s="6" t="str">
        <f t="shared" si="72"/>
        <v>66-90</v>
      </c>
      <c r="R1149" s="6" t="s">
        <v>158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 t="shared" si="69"/>
        <v>jueves</v>
      </c>
      <c r="E1150" s="1" t="str">
        <f t="shared" si="70"/>
        <v>diciembre</v>
      </c>
      <c r="F1150" t="s">
        <v>12</v>
      </c>
      <c r="G1150" t="s">
        <v>15</v>
      </c>
      <c r="H1150" t="s">
        <v>16</v>
      </c>
      <c r="I1150">
        <v>10</v>
      </c>
      <c r="J1150">
        <v>10</v>
      </c>
      <c r="K1150">
        <v>10</v>
      </c>
      <c r="L1150">
        <v>10</v>
      </c>
      <c r="M1150">
        <v>10</v>
      </c>
      <c r="N1150" t="str">
        <f t="shared" si="71"/>
        <v>Excelente</v>
      </c>
      <c r="P1150" s="6" t="s">
        <v>156</v>
      </c>
      <c r="Q1150" s="6" t="str">
        <f t="shared" si="72"/>
        <v>66-90</v>
      </c>
      <c r="R1150" s="6" t="s">
        <v>164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 t="shared" si="69"/>
        <v>jueves</v>
      </c>
      <c r="E1151" s="1" t="str">
        <f t="shared" si="70"/>
        <v>diciembre</v>
      </c>
      <c r="F1151" t="s">
        <v>12</v>
      </c>
      <c r="G1151" t="s">
        <v>15</v>
      </c>
      <c r="H1151" t="s">
        <v>16</v>
      </c>
      <c r="I1151">
        <v>8</v>
      </c>
      <c r="J1151">
        <v>10</v>
      </c>
      <c r="K1151">
        <v>10</v>
      </c>
      <c r="L1151">
        <v>8</v>
      </c>
      <c r="M1151">
        <v>9</v>
      </c>
      <c r="N1151" t="str">
        <f t="shared" si="71"/>
        <v>Excelente</v>
      </c>
      <c r="P1151" s="6" t="s">
        <v>153</v>
      </c>
      <c r="Q1151" s="6" t="str">
        <f t="shared" si="72"/>
        <v>41-65</v>
      </c>
      <c r="R1151" s="6" t="s">
        <v>159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 t="shared" si="69"/>
        <v>jueves</v>
      </c>
      <c r="E1152" s="1" t="str">
        <f t="shared" si="70"/>
        <v>diciembre</v>
      </c>
      <c r="F1152" t="s">
        <v>12</v>
      </c>
      <c r="G1152" t="s">
        <v>15</v>
      </c>
      <c r="H1152" t="s">
        <v>16</v>
      </c>
      <c r="I1152">
        <v>7</v>
      </c>
      <c r="J1152">
        <v>7</v>
      </c>
      <c r="K1152">
        <v>10</v>
      </c>
      <c r="L1152">
        <v>10</v>
      </c>
      <c r="M1152">
        <v>8</v>
      </c>
      <c r="N1152" t="str">
        <f t="shared" si="71"/>
        <v>Bien</v>
      </c>
      <c r="P1152" s="6" t="s">
        <v>154</v>
      </c>
      <c r="Q1152" s="6" t="str">
        <f t="shared" si="72"/>
        <v>19-25</v>
      </c>
      <c r="R1152" s="6" t="s">
        <v>164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 t="shared" si="69"/>
        <v>jueves</v>
      </c>
      <c r="E1153" s="1" t="str">
        <f t="shared" si="70"/>
        <v>diciembre</v>
      </c>
      <c r="F1153" t="s">
        <v>12</v>
      </c>
      <c r="G1153" t="s">
        <v>15</v>
      </c>
      <c r="H1153" t="s">
        <v>16</v>
      </c>
      <c r="I1153">
        <v>9</v>
      </c>
      <c r="J1153">
        <v>9</v>
      </c>
      <c r="K1153">
        <v>10</v>
      </c>
      <c r="L1153">
        <v>8</v>
      </c>
      <c r="M1153">
        <v>9</v>
      </c>
      <c r="N1153" t="str">
        <f t="shared" si="71"/>
        <v>Excelente</v>
      </c>
      <c r="P1153" s="6" t="s">
        <v>156</v>
      </c>
      <c r="Q1153" s="6" t="str">
        <f t="shared" si="72"/>
        <v>66-90</v>
      </c>
      <c r="R1153" s="6" t="s">
        <v>159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 t="shared" ref="D1154:D1217" si="73">TEXT(B1154, "dddd")</f>
        <v>jueves</v>
      </c>
      <c r="E1154" s="1" t="str">
        <f t="shared" ref="E1154:E1217" si="74">TEXT(B1154,"mmmm")</f>
        <v>diciembre</v>
      </c>
      <c r="F1154" t="s">
        <v>12</v>
      </c>
      <c r="G1154" t="s">
        <v>15</v>
      </c>
      <c r="H1154" t="s">
        <v>16</v>
      </c>
      <c r="I1154">
        <v>10</v>
      </c>
      <c r="J1154">
        <v>10</v>
      </c>
      <c r="K1154">
        <v>10</v>
      </c>
      <c r="L1154">
        <v>7</v>
      </c>
      <c r="M1154">
        <v>9</v>
      </c>
      <c r="N1154" t="str">
        <f t="shared" ref="N1154:N1214" si="75">IF(M1154&lt;=2, "Muy poco", IF(M1154&lt;=4, "Poco", IF(M1154&lt;=6, "Regular",IF(M1154&lt;=8, "Bien", "Excelente"))))</f>
        <v>Excelente</v>
      </c>
      <c r="P1154" s="6" t="s">
        <v>153</v>
      </c>
      <c r="Q1154" s="6" t="str">
        <f t="shared" ref="Q1154:Q1217" si="76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158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 t="shared" si="73"/>
        <v>jueves</v>
      </c>
      <c r="E1155" s="1" t="str">
        <f t="shared" si="74"/>
        <v>diciembre</v>
      </c>
      <c r="F1155" t="s">
        <v>12</v>
      </c>
      <c r="G1155" t="s">
        <v>15</v>
      </c>
      <c r="H1155" t="s">
        <v>16</v>
      </c>
      <c r="I1155">
        <v>10</v>
      </c>
      <c r="J1155">
        <v>10</v>
      </c>
      <c r="K1155">
        <v>10</v>
      </c>
      <c r="L1155">
        <v>10</v>
      </c>
      <c r="M1155">
        <v>10</v>
      </c>
      <c r="N1155" t="str">
        <f t="shared" si="75"/>
        <v>Excelente</v>
      </c>
      <c r="P1155" s="6" t="s">
        <v>155</v>
      </c>
      <c r="Q1155" s="6" t="str">
        <f t="shared" si="76"/>
        <v>26-40</v>
      </c>
      <c r="R1155" s="6" t="s">
        <v>159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 t="shared" si="73"/>
        <v>jueves</v>
      </c>
      <c r="E1156" s="1" t="str">
        <f t="shared" si="74"/>
        <v>diciembre</v>
      </c>
      <c r="F1156" t="s">
        <v>12</v>
      </c>
      <c r="G1156" t="s">
        <v>15</v>
      </c>
      <c r="H1156" t="s">
        <v>16</v>
      </c>
      <c r="I1156">
        <v>10</v>
      </c>
      <c r="J1156">
        <v>10</v>
      </c>
      <c r="K1156">
        <v>10</v>
      </c>
      <c r="L1156">
        <v>10</v>
      </c>
      <c r="M1156">
        <v>10</v>
      </c>
      <c r="N1156" t="str">
        <f t="shared" si="75"/>
        <v>Excelente</v>
      </c>
      <c r="P1156" s="6" t="s">
        <v>153</v>
      </c>
      <c r="Q1156" s="6" t="str">
        <f t="shared" si="76"/>
        <v>41-65</v>
      </c>
      <c r="R1156" s="6" t="s">
        <v>164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 t="shared" si="73"/>
        <v>jueves</v>
      </c>
      <c r="E1157" s="1" t="str">
        <f t="shared" si="74"/>
        <v>diciembre</v>
      </c>
      <c r="F1157" t="s">
        <v>12</v>
      </c>
      <c r="G1157" t="s">
        <v>15</v>
      </c>
      <c r="H1157" t="s">
        <v>16</v>
      </c>
      <c r="I1157">
        <v>9</v>
      </c>
      <c r="J1157">
        <v>8</v>
      </c>
      <c r="K1157">
        <v>9</v>
      </c>
      <c r="L1157">
        <v>8</v>
      </c>
      <c r="M1157">
        <v>8</v>
      </c>
      <c r="N1157" t="str">
        <f t="shared" si="75"/>
        <v>Bien</v>
      </c>
      <c r="O1157" t="s">
        <v>138</v>
      </c>
      <c r="P1157" s="6" t="s">
        <v>155</v>
      </c>
      <c r="Q1157" s="6" t="str">
        <f t="shared" si="76"/>
        <v>26-40</v>
      </c>
      <c r="R1157" s="6" t="s">
        <v>158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 t="shared" si="73"/>
        <v>jueves</v>
      </c>
      <c r="E1158" s="1" t="str">
        <f t="shared" si="74"/>
        <v>diciembre</v>
      </c>
      <c r="F1158" t="s">
        <v>12</v>
      </c>
      <c r="G1158" t="s">
        <v>15</v>
      </c>
      <c r="H1158" t="s">
        <v>16</v>
      </c>
      <c r="I1158">
        <v>10</v>
      </c>
      <c r="J1158">
        <v>10</v>
      </c>
      <c r="K1158">
        <v>10</v>
      </c>
      <c r="L1158">
        <v>10</v>
      </c>
      <c r="M1158">
        <v>10</v>
      </c>
      <c r="N1158" t="str">
        <f t="shared" si="75"/>
        <v>Excelente</v>
      </c>
      <c r="P1158" s="6" t="s">
        <v>154</v>
      </c>
      <c r="Q1158" s="6" t="str">
        <f t="shared" si="76"/>
        <v>19-25</v>
      </c>
      <c r="R1158" s="6" t="s">
        <v>159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 t="shared" si="73"/>
        <v>jueves</v>
      </c>
      <c r="E1159" s="1" t="str">
        <f t="shared" si="74"/>
        <v>diciembre</v>
      </c>
      <c r="F1159" t="s">
        <v>12</v>
      </c>
      <c r="G1159" t="s">
        <v>15</v>
      </c>
      <c r="H1159" t="s">
        <v>16</v>
      </c>
      <c r="I1159">
        <v>10</v>
      </c>
      <c r="J1159">
        <v>7</v>
      </c>
      <c r="K1159">
        <v>8</v>
      </c>
      <c r="L1159">
        <v>8</v>
      </c>
      <c r="M1159">
        <v>7</v>
      </c>
      <c r="N1159" t="str">
        <f t="shared" si="75"/>
        <v>Bien</v>
      </c>
      <c r="P1159" s="6" t="s">
        <v>153</v>
      </c>
      <c r="Q1159" s="6" t="str">
        <f t="shared" si="76"/>
        <v>41-65</v>
      </c>
      <c r="R1159" s="6" t="s">
        <v>159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 t="shared" si="73"/>
        <v>jueves</v>
      </c>
      <c r="E1160" s="1" t="str">
        <f t="shared" si="74"/>
        <v>diciembre</v>
      </c>
      <c r="F1160" t="s">
        <v>12</v>
      </c>
      <c r="G1160" t="s">
        <v>15</v>
      </c>
      <c r="H1160" t="s">
        <v>16</v>
      </c>
      <c r="I1160">
        <v>10</v>
      </c>
      <c r="J1160">
        <v>10</v>
      </c>
      <c r="K1160">
        <v>10</v>
      </c>
      <c r="L1160">
        <v>10</v>
      </c>
      <c r="M1160">
        <v>10</v>
      </c>
      <c r="N1160" t="str">
        <f t="shared" si="75"/>
        <v>Excelente</v>
      </c>
      <c r="P1160" s="6" t="s">
        <v>153</v>
      </c>
      <c r="Q1160" s="6" t="str">
        <f t="shared" si="76"/>
        <v>41-65</v>
      </c>
      <c r="R1160" s="6" t="s">
        <v>158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 t="shared" si="73"/>
        <v>jueves</v>
      </c>
      <c r="E1161" s="1" t="str">
        <f t="shared" si="74"/>
        <v>diciembre</v>
      </c>
      <c r="F1161" t="s">
        <v>12</v>
      </c>
      <c r="G1161" t="s">
        <v>15</v>
      </c>
      <c r="H1161" t="s">
        <v>16</v>
      </c>
      <c r="I1161">
        <v>9</v>
      </c>
      <c r="J1161">
        <v>9</v>
      </c>
      <c r="K1161">
        <v>9</v>
      </c>
      <c r="L1161">
        <v>10</v>
      </c>
      <c r="M1161">
        <v>10</v>
      </c>
      <c r="N1161" t="str">
        <f t="shared" si="75"/>
        <v>Excelente</v>
      </c>
      <c r="P1161" s="6" t="s">
        <v>153</v>
      </c>
      <c r="Q1161" s="6" t="str">
        <f t="shared" si="76"/>
        <v>41-65</v>
      </c>
      <c r="R1161" s="6" t="s">
        <v>158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 t="shared" si="73"/>
        <v>jueves</v>
      </c>
      <c r="E1162" s="1" t="str">
        <f t="shared" si="74"/>
        <v>diciembre</v>
      </c>
      <c r="F1162" t="s">
        <v>12</v>
      </c>
      <c r="G1162" t="s">
        <v>15</v>
      </c>
      <c r="H1162" t="s">
        <v>16</v>
      </c>
      <c r="I1162">
        <v>10</v>
      </c>
      <c r="J1162">
        <v>10</v>
      </c>
      <c r="K1162">
        <v>10</v>
      </c>
      <c r="L1162">
        <v>10</v>
      </c>
      <c r="M1162">
        <v>10</v>
      </c>
      <c r="N1162" t="str">
        <f t="shared" si="75"/>
        <v>Excelente</v>
      </c>
      <c r="P1162" s="6" t="s">
        <v>153</v>
      </c>
      <c r="Q1162" s="6" t="str">
        <f t="shared" si="76"/>
        <v>41-65</v>
      </c>
      <c r="R1162" s="6" t="s">
        <v>158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 t="shared" si="73"/>
        <v>jueves</v>
      </c>
      <c r="E1163" s="1" t="str">
        <f t="shared" si="74"/>
        <v>diciembre</v>
      </c>
      <c r="F1163" t="s">
        <v>12</v>
      </c>
      <c r="G1163" t="s">
        <v>15</v>
      </c>
      <c r="H1163" t="s">
        <v>16</v>
      </c>
      <c r="I1163">
        <v>10</v>
      </c>
      <c r="J1163">
        <v>10</v>
      </c>
      <c r="K1163">
        <v>10</v>
      </c>
      <c r="L1163">
        <v>10</v>
      </c>
      <c r="M1163">
        <v>10</v>
      </c>
      <c r="N1163" t="str">
        <f t="shared" si="75"/>
        <v>Excelente</v>
      </c>
      <c r="O1163" t="s">
        <v>139</v>
      </c>
      <c r="P1163" s="6" t="s">
        <v>153</v>
      </c>
      <c r="Q1163" s="6" t="str">
        <f t="shared" si="76"/>
        <v>41-65</v>
      </c>
      <c r="R1163" s="6" t="s">
        <v>158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 t="shared" si="73"/>
        <v>jueves</v>
      </c>
      <c r="E1164" s="1" t="str">
        <f t="shared" si="74"/>
        <v>diciembre</v>
      </c>
      <c r="F1164" t="s">
        <v>12</v>
      </c>
      <c r="G1164" t="s">
        <v>15</v>
      </c>
      <c r="H1164" t="s">
        <v>16</v>
      </c>
      <c r="I1164">
        <v>10</v>
      </c>
      <c r="J1164">
        <v>6</v>
      </c>
      <c r="K1164">
        <v>9</v>
      </c>
      <c r="L1164">
        <v>8</v>
      </c>
      <c r="M1164">
        <v>10</v>
      </c>
      <c r="N1164" t="str">
        <f t="shared" si="75"/>
        <v>Excelente</v>
      </c>
      <c r="P1164" s="6" t="s">
        <v>153</v>
      </c>
      <c r="Q1164" s="6" t="str">
        <f t="shared" si="76"/>
        <v>41-65</v>
      </c>
      <c r="R1164" s="6" t="s">
        <v>158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 t="shared" si="73"/>
        <v>jueves</v>
      </c>
      <c r="E1165" s="1" t="str">
        <f t="shared" si="74"/>
        <v>diciembre</v>
      </c>
      <c r="F1165" t="s">
        <v>12</v>
      </c>
      <c r="G1165" t="s">
        <v>15</v>
      </c>
      <c r="H1165" t="s">
        <v>16</v>
      </c>
      <c r="I1165">
        <v>10</v>
      </c>
      <c r="J1165">
        <v>9</v>
      </c>
      <c r="K1165">
        <v>10</v>
      </c>
      <c r="L1165">
        <v>10</v>
      </c>
      <c r="M1165">
        <v>9</v>
      </c>
      <c r="N1165" t="str">
        <f t="shared" si="75"/>
        <v>Excelente</v>
      </c>
      <c r="P1165" s="6" t="s">
        <v>154</v>
      </c>
      <c r="Q1165" s="6" t="str">
        <f t="shared" si="76"/>
        <v>19-25</v>
      </c>
      <c r="R1165" s="6" t="s">
        <v>159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 t="shared" si="73"/>
        <v>jueves</v>
      </c>
      <c r="E1166" s="1" t="str">
        <f t="shared" si="74"/>
        <v>diciembre</v>
      </c>
      <c r="F1166" t="s">
        <v>12</v>
      </c>
      <c r="G1166" t="s">
        <v>15</v>
      </c>
      <c r="H1166" t="s">
        <v>16</v>
      </c>
      <c r="I1166">
        <v>8</v>
      </c>
      <c r="J1166">
        <v>9</v>
      </c>
      <c r="K1166">
        <v>9</v>
      </c>
      <c r="L1166">
        <v>10</v>
      </c>
      <c r="M1166">
        <v>9</v>
      </c>
      <c r="N1166" t="str">
        <f t="shared" si="75"/>
        <v>Excelente</v>
      </c>
      <c r="P1166" s="6" t="s">
        <v>156</v>
      </c>
      <c r="Q1166" s="6" t="str">
        <f t="shared" si="76"/>
        <v>66-90</v>
      </c>
      <c r="R1166" s="6" t="s">
        <v>159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 t="shared" si="73"/>
        <v>jueves</v>
      </c>
      <c r="E1167" s="1" t="str">
        <f t="shared" si="74"/>
        <v>diciembre</v>
      </c>
      <c r="F1167" t="s">
        <v>12</v>
      </c>
      <c r="G1167" t="s">
        <v>15</v>
      </c>
      <c r="H1167" t="s">
        <v>16</v>
      </c>
      <c r="I1167">
        <v>10</v>
      </c>
      <c r="J1167">
        <v>8</v>
      </c>
      <c r="K1167">
        <v>10</v>
      </c>
      <c r="L1167">
        <v>9</v>
      </c>
      <c r="M1167">
        <v>9</v>
      </c>
      <c r="N1167" t="str">
        <f t="shared" si="75"/>
        <v>Excelente</v>
      </c>
      <c r="P1167" s="6" t="s">
        <v>153</v>
      </c>
      <c r="Q1167" s="6" t="str">
        <f t="shared" si="76"/>
        <v>41-65</v>
      </c>
      <c r="R1167" s="6" t="s">
        <v>159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 t="shared" si="73"/>
        <v>jueves</v>
      </c>
      <c r="E1168" s="1" t="str">
        <f t="shared" si="74"/>
        <v>diciembre</v>
      </c>
      <c r="F1168" t="s">
        <v>12</v>
      </c>
      <c r="G1168" t="s">
        <v>15</v>
      </c>
      <c r="H1168" t="s">
        <v>16</v>
      </c>
      <c r="I1168">
        <v>10</v>
      </c>
      <c r="J1168">
        <v>10</v>
      </c>
      <c r="K1168">
        <v>10</v>
      </c>
      <c r="L1168">
        <v>10</v>
      </c>
      <c r="M1168">
        <v>10</v>
      </c>
      <c r="N1168" t="str">
        <f t="shared" si="75"/>
        <v>Excelente</v>
      </c>
      <c r="P1168" s="6" t="s">
        <v>154</v>
      </c>
      <c r="Q1168" s="6" t="str">
        <f t="shared" si="76"/>
        <v>19-25</v>
      </c>
      <c r="R1168" s="6" t="s">
        <v>159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 t="shared" si="73"/>
        <v>jueves</v>
      </c>
      <c r="E1169" s="1" t="str">
        <f t="shared" si="74"/>
        <v>diciembre</v>
      </c>
      <c r="F1169" t="s">
        <v>12</v>
      </c>
      <c r="G1169" t="s">
        <v>15</v>
      </c>
      <c r="H1169" t="s">
        <v>16</v>
      </c>
      <c r="I1169">
        <v>10</v>
      </c>
      <c r="J1169">
        <v>10</v>
      </c>
      <c r="K1169">
        <v>10</v>
      </c>
      <c r="L1169">
        <v>9</v>
      </c>
      <c r="M1169">
        <v>9</v>
      </c>
      <c r="N1169" t="str">
        <f t="shared" si="75"/>
        <v>Excelente</v>
      </c>
      <c r="P1169" s="6" t="s">
        <v>153</v>
      </c>
      <c r="Q1169" s="6" t="str">
        <f t="shared" si="76"/>
        <v>41-65</v>
      </c>
      <c r="R1169" s="6" t="s">
        <v>164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 t="shared" si="73"/>
        <v>jueves</v>
      </c>
      <c r="E1170" s="1" t="str">
        <f t="shared" si="74"/>
        <v>diciembre</v>
      </c>
      <c r="F1170" t="s">
        <v>12</v>
      </c>
      <c r="G1170" t="s">
        <v>15</v>
      </c>
      <c r="H1170" t="s">
        <v>16</v>
      </c>
      <c r="I1170">
        <v>9</v>
      </c>
      <c r="J1170">
        <v>9</v>
      </c>
      <c r="K1170">
        <v>9</v>
      </c>
      <c r="L1170">
        <v>9</v>
      </c>
      <c r="M1170">
        <v>9</v>
      </c>
      <c r="N1170" t="str">
        <f t="shared" si="75"/>
        <v>Excelente</v>
      </c>
      <c r="P1170" s="6" t="s">
        <v>153</v>
      </c>
      <c r="Q1170" s="6" t="str">
        <f t="shared" si="76"/>
        <v>41-65</v>
      </c>
      <c r="R1170" s="6" t="s">
        <v>158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 t="shared" si="73"/>
        <v>jueves</v>
      </c>
      <c r="E1171" s="1" t="str">
        <f t="shared" si="74"/>
        <v>diciembre</v>
      </c>
      <c r="F1171" t="s">
        <v>12</v>
      </c>
      <c r="G1171" t="s">
        <v>15</v>
      </c>
      <c r="H1171" t="s">
        <v>16</v>
      </c>
      <c r="I1171">
        <v>10</v>
      </c>
      <c r="J1171">
        <v>5</v>
      </c>
      <c r="K1171">
        <v>8</v>
      </c>
      <c r="L1171">
        <v>10</v>
      </c>
      <c r="M1171">
        <v>7</v>
      </c>
      <c r="N1171" t="str">
        <f t="shared" si="75"/>
        <v>Bien</v>
      </c>
      <c r="P1171" s="6" t="s">
        <v>154</v>
      </c>
      <c r="Q1171" s="6" t="str">
        <f t="shared" si="76"/>
        <v>19-25</v>
      </c>
      <c r="R1171" s="6" t="s">
        <v>158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 t="shared" si="73"/>
        <v>jueves</v>
      </c>
      <c r="E1172" s="1" t="str">
        <f t="shared" si="74"/>
        <v>diciembre</v>
      </c>
      <c r="F1172" t="s">
        <v>12</v>
      </c>
      <c r="G1172" t="s">
        <v>15</v>
      </c>
      <c r="H1172" t="s">
        <v>16</v>
      </c>
      <c r="I1172">
        <v>8</v>
      </c>
      <c r="J1172">
        <v>8</v>
      </c>
      <c r="K1172">
        <v>9</v>
      </c>
      <c r="L1172">
        <v>8</v>
      </c>
      <c r="M1172">
        <v>9</v>
      </c>
      <c r="N1172" t="str">
        <f t="shared" si="75"/>
        <v>Excelente</v>
      </c>
      <c r="P1172" s="6" t="s">
        <v>153</v>
      </c>
      <c r="Q1172" s="6" t="str">
        <f t="shared" si="76"/>
        <v>41-65</v>
      </c>
      <c r="R1172" s="6" t="s">
        <v>159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 t="shared" si="73"/>
        <v>jueves</v>
      </c>
      <c r="E1173" s="1" t="str">
        <f t="shared" si="74"/>
        <v>diciembre</v>
      </c>
      <c r="F1173" t="s">
        <v>12</v>
      </c>
      <c r="G1173" t="s">
        <v>15</v>
      </c>
      <c r="H1173" t="s">
        <v>16</v>
      </c>
      <c r="I1173">
        <v>10</v>
      </c>
      <c r="J1173">
        <v>10</v>
      </c>
      <c r="K1173">
        <v>10</v>
      </c>
      <c r="L1173">
        <v>10</v>
      </c>
      <c r="M1173">
        <v>10</v>
      </c>
      <c r="N1173" t="str">
        <f t="shared" si="75"/>
        <v>Excelente</v>
      </c>
      <c r="P1173" s="6" t="s">
        <v>155</v>
      </c>
      <c r="Q1173" s="6" t="str">
        <f t="shared" si="76"/>
        <v>26-40</v>
      </c>
      <c r="R1173" s="6" t="s">
        <v>159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 t="shared" si="73"/>
        <v>jueves</v>
      </c>
      <c r="E1174" s="1" t="str">
        <f t="shared" si="74"/>
        <v>diciembre</v>
      </c>
      <c r="F1174" t="s">
        <v>12</v>
      </c>
      <c r="G1174" t="s">
        <v>15</v>
      </c>
      <c r="H1174" t="s">
        <v>16</v>
      </c>
      <c r="I1174">
        <v>10</v>
      </c>
      <c r="J1174">
        <v>6</v>
      </c>
      <c r="K1174">
        <v>9</v>
      </c>
      <c r="L1174">
        <v>6</v>
      </c>
      <c r="M1174">
        <v>8</v>
      </c>
      <c r="N1174" t="str">
        <f t="shared" si="75"/>
        <v>Bien</v>
      </c>
      <c r="P1174" s="6" t="s">
        <v>154</v>
      </c>
      <c r="Q1174" s="6" t="str">
        <f t="shared" si="76"/>
        <v>19-25</v>
      </c>
      <c r="R1174" s="6" t="s">
        <v>164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 t="shared" si="73"/>
        <v>jueves</v>
      </c>
      <c r="E1175" s="1" t="str">
        <f t="shared" si="74"/>
        <v>diciembre</v>
      </c>
      <c r="F1175" t="s">
        <v>12</v>
      </c>
      <c r="G1175" t="s">
        <v>15</v>
      </c>
      <c r="H1175" t="s">
        <v>16</v>
      </c>
      <c r="I1175">
        <v>9</v>
      </c>
      <c r="J1175">
        <v>8</v>
      </c>
      <c r="K1175">
        <v>10</v>
      </c>
      <c r="L1175">
        <v>10</v>
      </c>
      <c r="M1175">
        <v>9</v>
      </c>
      <c r="N1175" t="str">
        <f t="shared" si="75"/>
        <v>Excelente</v>
      </c>
      <c r="P1175" s="6" t="s">
        <v>153</v>
      </c>
      <c r="Q1175" s="6" t="str">
        <f t="shared" si="76"/>
        <v>41-65</v>
      </c>
      <c r="R1175" s="6" t="s">
        <v>158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 t="shared" si="73"/>
        <v>jueves</v>
      </c>
      <c r="E1176" s="1" t="str">
        <f t="shared" si="74"/>
        <v>diciembre</v>
      </c>
      <c r="F1176" t="s">
        <v>12</v>
      </c>
      <c r="G1176" t="s">
        <v>15</v>
      </c>
      <c r="H1176" t="s">
        <v>16</v>
      </c>
      <c r="I1176">
        <v>10</v>
      </c>
      <c r="J1176">
        <v>10</v>
      </c>
      <c r="K1176">
        <v>10</v>
      </c>
      <c r="L1176">
        <v>10</v>
      </c>
      <c r="M1176">
        <v>10</v>
      </c>
      <c r="N1176" t="str">
        <f t="shared" si="75"/>
        <v>Excelente</v>
      </c>
      <c r="P1176" s="6" t="s">
        <v>155</v>
      </c>
      <c r="Q1176" s="6" t="str">
        <f t="shared" si="76"/>
        <v>26-40</v>
      </c>
      <c r="R1176" s="6" t="s">
        <v>158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 t="shared" si="73"/>
        <v>jueves</v>
      </c>
      <c r="E1177" s="1" t="str">
        <f t="shared" si="74"/>
        <v>diciembre</v>
      </c>
      <c r="F1177" t="s">
        <v>12</v>
      </c>
      <c r="G1177" t="s">
        <v>15</v>
      </c>
      <c r="H1177" t="s">
        <v>16</v>
      </c>
      <c r="I1177">
        <v>10</v>
      </c>
      <c r="J1177">
        <v>8</v>
      </c>
      <c r="K1177">
        <v>9</v>
      </c>
      <c r="L1177">
        <v>10</v>
      </c>
      <c r="M1177">
        <v>9</v>
      </c>
      <c r="N1177" t="str">
        <f t="shared" si="75"/>
        <v>Excelente</v>
      </c>
      <c r="P1177" s="6" t="s">
        <v>154</v>
      </c>
      <c r="Q1177" s="6" t="str">
        <f t="shared" si="76"/>
        <v>19-25</v>
      </c>
      <c r="R1177" s="6" t="s">
        <v>158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 t="shared" si="73"/>
        <v>jueves</v>
      </c>
      <c r="E1178" s="1" t="str">
        <f t="shared" si="74"/>
        <v>diciembre</v>
      </c>
      <c r="F1178" t="s">
        <v>12</v>
      </c>
      <c r="G1178" t="s">
        <v>15</v>
      </c>
      <c r="H1178" t="s">
        <v>16</v>
      </c>
      <c r="I1178">
        <v>10</v>
      </c>
      <c r="J1178">
        <v>7</v>
      </c>
      <c r="K1178">
        <v>10</v>
      </c>
      <c r="L1178">
        <v>7</v>
      </c>
      <c r="M1178">
        <v>7</v>
      </c>
      <c r="N1178" t="str">
        <f t="shared" si="75"/>
        <v>Bien</v>
      </c>
      <c r="P1178" s="6" t="s">
        <v>155</v>
      </c>
      <c r="Q1178" s="6" t="str">
        <f t="shared" si="76"/>
        <v>26-40</v>
      </c>
      <c r="R1178" s="6" t="s">
        <v>159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 t="shared" si="73"/>
        <v>jueves</v>
      </c>
      <c r="E1179" s="1" t="str">
        <f t="shared" si="74"/>
        <v>diciembre</v>
      </c>
      <c r="F1179" t="s">
        <v>12</v>
      </c>
      <c r="G1179" t="s">
        <v>15</v>
      </c>
      <c r="H1179" t="s">
        <v>16</v>
      </c>
      <c r="I1179">
        <v>10</v>
      </c>
      <c r="J1179">
        <v>10</v>
      </c>
      <c r="K1179">
        <v>10</v>
      </c>
      <c r="L1179">
        <v>10</v>
      </c>
      <c r="M1179">
        <v>10</v>
      </c>
      <c r="N1179" t="str">
        <f t="shared" si="75"/>
        <v>Excelente</v>
      </c>
      <c r="P1179" s="6" t="s">
        <v>153</v>
      </c>
      <c r="Q1179" s="6" t="str">
        <f t="shared" si="76"/>
        <v>41-65</v>
      </c>
      <c r="R1179" s="6" t="s">
        <v>158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 t="shared" si="73"/>
        <v>jueves</v>
      </c>
      <c r="E1180" s="1" t="str">
        <f t="shared" si="74"/>
        <v>diciembre</v>
      </c>
      <c r="F1180" t="s">
        <v>12</v>
      </c>
      <c r="G1180" t="s">
        <v>15</v>
      </c>
      <c r="H1180" t="s">
        <v>16</v>
      </c>
      <c r="I1180">
        <v>10</v>
      </c>
      <c r="J1180">
        <v>10</v>
      </c>
      <c r="K1180">
        <v>10</v>
      </c>
      <c r="L1180">
        <v>10</v>
      </c>
      <c r="M1180">
        <v>10</v>
      </c>
      <c r="N1180" t="str">
        <f t="shared" si="75"/>
        <v>Excelente</v>
      </c>
      <c r="P1180" s="6" t="s">
        <v>155</v>
      </c>
      <c r="Q1180" s="6" t="str">
        <f t="shared" si="76"/>
        <v>26-40</v>
      </c>
      <c r="R1180" s="6" t="s">
        <v>159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 t="shared" si="73"/>
        <v>jueves</v>
      </c>
      <c r="E1181" s="1" t="str">
        <f t="shared" si="74"/>
        <v>diciembre</v>
      </c>
      <c r="F1181" t="s">
        <v>12</v>
      </c>
      <c r="G1181" t="s">
        <v>15</v>
      </c>
      <c r="H1181" t="s">
        <v>16</v>
      </c>
      <c r="I1181">
        <v>10</v>
      </c>
      <c r="J1181">
        <v>10</v>
      </c>
      <c r="K1181">
        <v>10</v>
      </c>
      <c r="L1181">
        <v>10</v>
      </c>
      <c r="M1181">
        <v>10</v>
      </c>
      <c r="N1181" t="str">
        <f t="shared" si="75"/>
        <v>Excelente</v>
      </c>
      <c r="P1181" s="6" t="s">
        <v>155</v>
      </c>
      <c r="Q1181" s="6" t="str">
        <f t="shared" si="76"/>
        <v>26-40</v>
      </c>
      <c r="R1181" s="6" t="s">
        <v>158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 t="shared" si="73"/>
        <v>jueves</v>
      </c>
      <c r="E1182" s="1" t="str">
        <f t="shared" si="74"/>
        <v>diciembre</v>
      </c>
      <c r="F1182" t="s">
        <v>12</v>
      </c>
      <c r="G1182" t="s">
        <v>15</v>
      </c>
      <c r="H1182" t="s">
        <v>16</v>
      </c>
      <c r="I1182">
        <v>10</v>
      </c>
      <c r="J1182">
        <v>10</v>
      </c>
      <c r="K1182">
        <v>10</v>
      </c>
      <c r="L1182">
        <v>10</v>
      </c>
      <c r="M1182">
        <v>10</v>
      </c>
      <c r="N1182" t="str">
        <f t="shared" si="75"/>
        <v>Excelente</v>
      </c>
      <c r="P1182" s="6" t="s">
        <v>154</v>
      </c>
      <c r="Q1182" s="6" t="str">
        <f t="shared" si="76"/>
        <v>19-25</v>
      </c>
      <c r="R1182" s="6" t="s">
        <v>158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 t="shared" si="73"/>
        <v>jueves</v>
      </c>
      <c r="E1183" s="1" t="str">
        <f t="shared" si="74"/>
        <v>diciembre</v>
      </c>
      <c r="F1183" t="s">
        <v>12</v>
      </c>
      <c r="G1183" t="s">
        <v>15</v>
      </c>
      <c r="H1183" t="s">
        <v>16</v>
      </c>
      <c r="I1183">
        <v>10</v>
      </c>
      <c r="J1183">
        <v>10</v>
      </c>
      <c r="K1183">
        <v>10</v>
      </c>
      <c r="L1183">
        <v>10</v>
      </c>
      <c r="M1183">
        <v>10</v>
      </c>
      <c r="N1183" t="str">
        <f t="shared" si="75"/>
        <v>Excelente</v>
      </c>
      <c r="P1183" s="6" t="s">
        <v>157</v>
      </c>
      <c r="Q1183" s="6" t="str">
        <f t="shared" si="76"/>
        <v>0-18</v>
      </c>
      <c r="R1183" s="6" t="s">
        <v>158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 t="shared" si="73"/>
        <v>jueves</v>
      </c>
      <c r="E1184" s="1" t="str">
        <f t="shared" si="74"/>
        <v>diciembre</v>
      </c>
      <c r="F1184" t="s">
        <v>12</v>
      </c>
      <c r="G1184" t="s">
        <v>15</v>
      </c>
      <c r="H1184" t="s">
        <v>16</v>
      </c>
      <c r="I1184">
        <v>10</v>
      </c>
      <c r="J1184">
        <v>9</v>
      </c>
      <c r="K1184">
        <v>9</v>
      </c>
      <c r="L1184">
        <v>10</v>
      </c>
      <c r="M1184">
        <v>8</v>
      </c>
      <c r="N1184" t="str">
        <f t="shared" si="75"/>
        <v>Bien</v>
      </c>
      <c r="P1184" s="6" t="s">
        <v>153</v>
      </c>
      <c r="Q1184" s="6" t="str">
        <f t="shared" si="76"/>
        <v>41-65</v>
      </c>
      <c r="R1184" s="6" t="s">
        <v>159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 t="shared" si="73"/>
        <v>jueves</v>
      </c>
      <c r="E1185" s="1" t="str">
        <f t="shared" si="74"/>
        <v>diciembre</v>
      </c>
      <c r="F1185" t="s">
        <v>12</v>
      </c>
      <c r="G1185" t="s">
        <v>15</v>
      </c>
      <c r="H1185" t="s">
        <v>16</v>
      </c>
      <c r="I1185">
        <v>10</v>
      </c>
      <c r="J1185">
        <v>10</v>
      </c>
      <c r="K1185">
        <v>10</v>
      </c>
      <c r="L1185">
        <v>10</v>
      </c>
      <c r="M1185">
        <v>10</v>
      </c>
      <c r="N1185" t="str">
        <f t="shared" si="75"/>
        <v>Excelente</v>
      </c>
      <c r="P1185" s="6" t="s">
        <v>153</v>
      </c>
      <c r="Q1185" s="6" t="str">
        <f t="shared" si="76"/>
        <v>41-65</v>
      </c>
      <c r="R1185" s="6" t="s">
        <v>158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 t="shared" si="73"/>
        <v>jueves</v>
      </c>
      <c r="E1186" s="1" t="str">
        <f t="shared" si="74"/>
        <v>diciembre</v>
      </c>
      <c r="F1186" t="s">
        <v>12</v>
      </c>
      <c r="G1186" t="s">
        <v>15</v>
      </c>
      <c r="H1186" t="s">
        <v>16</v>
      </c>
      <c r="I1186">
        <v>10</v>
      </c>
      <c r="J1186">
        <v>10</v>
      </c>
      <c r="K1186">
        <v>10</v>
      </c>
      <c r="L1186">
        <v>10</v>
      </c>
      <c r="M1186">
        <v>10</v>
      </c>
      <c r="N1186" t="str">
        <f t="shared" si="75"/>
        <v>Excelente</v>
      </c>
      <c r="P1186" s="6" t="s">
        <v>155</v>
      </c>
      <c r="Q1186" s="6" t="str">
        <f t="shared" si="76"/>
        <v>26-40</v>
      </c>
      <c r="R1186" s="6" t="s">
        <v>159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 t="shared" si="73"/>
        <v>jueves</v>
      </c>
      <c r="E1187" s="1" t="str">
        <f t="shared" si="74"/>
        <v>diciembre</v>
      </c>
      <c r="F1187" t="s">
        <v>12</v>
      </c>
      <c r="G1187" t="s">
        <v>15</v>
      </c>
      <c r="H1187" t="s">
        <v>16</v>
      </c>
      <c r="I1187">
        <v>10</v>
      </c>
      <c r="J1187">
        <v>10</v>
      </c>
      <c r="K1187">
        <v>10</v>
      </c>
      <c r="L1187">
        <v>10</v>
      </c>
      <c r="M1187">
        <v>10</v>
      </c>
      <c r="N1187" t="str">
        <f t="shared" si="75"/>
        <v>Excelente</v>
      </c>
      <c r="P1187" s="6" t="s">
        <v>155</v>
      </c>
      <c r="Q1187" s="6" t="str">
        <f t="shared" si="76"/>
        <v>26-40</v>
      </c>
      <c r="R1187" s="6" t="s">
        <v>164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 t="shared" si="73"/>
        <v>jueves</v>
      </c>
      <c r="E1188" s="1" t="str">
        <f t="shared" si="74"/>
        <v>diciembre</v>
      </c>
      <c r="F1188" t="s">
        <v>12</v>
      </c>
      <c r="G1188" t="s">
        <v>15</v>
      </c>
      <c r="H1188" t="s">
        <v>16</v>
      </c>
      <c r="I1188">
        <v>10</v>
      </c>
      <c r="J1188">
        <v>10</v>
      </c>
      <c r="K1188">
        <v>10</v>
      </c>
      <c r="L1188">
        <v>10</v>
      </c>
      <c r="M1188">
        <v>10</v>
      </c>
      <c r="N1188" t="str">
        <f t="shared" si="75"/>
        <v>Excelente</v>
      </c>
      <c r="P1188" s="6" t="s">
        <v>157</v>
      </c>
      <c r="Q1188" s="6" t="str">
        <f t="shared" si="76"/>
        <v>0-18</v>
      </c>
      <c r="R1188" s="6" t="s">
        <v>159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 t="shared" si="73"/>
        <v>jueves</v>
      </c>
      <c r="E1189" s="1" t="str">
        <f t="shared" si="74"/>
        <v>diciembre</v>
      </c>
      <c r="F1189" t="s">
        <v>12</v>
      </c>
      <c r="G1189" t="s">
        <v>15</v>
      </c>
      <c r="H1189" t="s">
        <v>16</v>
      </c>
      <c r="I1189">
        <v>10</v>
      </c>
      <c r="J1189">
        <v>10</v>
      </c>
      <c r="K1189">
        <v>10</v>
      </c>
      <c r="L1189">
        <v>10</v>
      </c>
      <c r="M1189">
        <v>10</v>
      </c>
      <c r="N1189" t="str">
        <f t="shared" si="75"/>
        <v>Excelente</v>
      </c>
      <c r="P1189" s="6" t="s">
        <v>155</v>
      </c>
      <c r="Q1189" s="6" t="str">
        <f t="shared" si="76"/>
        <v>26-40</v>
      </c>
      <c r="R1189" s="6" t="s">
        <v>159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 t="shared" si="73"/>
        <v>jueves</v>
      </c>
      <c r="E1190" s="1" t="str">
        <f t="shared" si="74"/>
        <v>diciembre</v>
      </c>
      <c r="F1190" t="s">
        <v>12</v>
      </c>
      <c r="G1190" t="s">
        <v>15</v>
      </c>
      <c r="H1190" t="s">
        <v>16</v>
      </c>
      <c r="I1190">
        <v>9</v>
      </c>
      <c r="J1190">
        <v>9</v>
      </c>
      <c r="K1190">
        <v>10</v>
      </c>
      <c r="L1190">
        <v>10</v>
      </c>
      <c r="M1190">
        <v>9</v>
      </c>
      <c r="N1190" t="str">
        <f t="shared" si="75"/>
        <v>Excelente</v>
      </c>
      <c r="P1190" s="6" t="s">
        <v>153</v>
      </c>
      <c r="Q1190" s="6" t="str">
        <f t="shared" si="76"/>
        <v>41-65</v>
      </c>
      <c r="R1190" s="6" t="s">
        <v>159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 t="shared" si="73"/>
        <v>jueves</v>
      </c>
      <c r="E1191" s="1" t="str">
        <f t="shared" si="74"/>
        <v>diciembre</v>
      </c>
      <c r="F1191" t="s">
        <v>12</v>
      </c>
      <c r="G1191" t="s">
        <v>15</v>
      </c>
      <c r="H1191" t="s">
        <v>16</v>
      </c>
      <c r="I1191">
        <v>10</v>
      </c>
      <c r="J1191">
        <v>10</v>
      </c>
      <c r="K1191">
        <v>10</v>
      </c>
      <c r="L1191">
        <v>10</v>
      </c>
      <c r="M1191">
        <v>10</v>
      </c>
      <c r="N1191" t="str">
        <f t="shared" si="75"/>
        <v>Excelente</v>
      </c>
      <c r="P1191" s="6" t="s">
        <v>154</v>
      </c>
      <c r="Q1191" s="6" t="str">
        <f t="shared" si="76"/>
        <v>19-25</v>
      </c>
      <c r="R1191" s="6" t="s">
        <v>158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 t="shared" si="73"/>
        <v>jueves</v>
      </c>
      <c r="E1192" s="1" t="str">
        <f t="shared" si="74"/>
        <v>diciembre</v>
      </c>
      <c r="F1192" t="s">
        <v>12</v>
      </c>
      <c r="G1192" t="s">
        <v>15</v>
      </c>
      <c r="H1192" t="s">
        <v>16</v>
      </c>
      <c r="I1192">
        <v>9</v>
      </c>
      <c r="J1192">
        <v>8</v>
      </c>
      <c r="K1192">
        <v>9</v>
      </c>
      <c r="L1192">
        <v>8</v>
      </c>
      <c r="M1192">
        <v>10</v>
      </c>
      <c r="N1192" t="str">
        <f t="shared" si="75"/>
        <v>Excelente</v>
      </c>
      <c r="P1192" s="6" t="s">
        <v>153</v>
      </c>
      <c r="Q1192" s="6" t="str">
        <f t="shared" si="76"/>
        <v>41-65</v>
      </c>
      <c r="R1192" s="6" t="s">
        <v>158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 t="shared" si="73"/>
        <v>jueves</v>
      </c>
      <c r="E1193" s="1" t="str">
        <f t="shared" si="74"/>
        <v>diciembre</v>
      </c>
      <c r="F1193" t="s">
        <v>12</v>
      </c>
      <c r="G1193" t="s">
        <v>15</v>
      </c>
      <c r="H1193" t="s">
        <v>16</v>
      </c>
      <c r="I1193">
        <v>10</v>
      </c>
      <c r="J1193">
        <v>8</v>
      </c>
      <c r="K1193">
        <v>8</v>
      </c>
      <c r="L1193">
        <v>9</v>
      </c>
      <c r="M1193">
        <v>10</v>
      </c>
      <c r="N1193" t="str">
        <f t="shared" si="75"/>
        <v>Excelente</v>
      </c>
      <c r="P1193" s="6" t="s">
        <v>153</v>
      </c>
      <c r="Q1193" s="6" t="str">
        <f t="shared" si="76"/>
        <v>41-65</v>
      </c>
      <c r="R1193" s="6" t="s">
        <v>164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 t="shared" si="73"/>
        <v>jueves</v>
      </c>
      <c r="E1194" s="1" t="str">
        <f t="shared" si="74"/>
        <v>diciembre</v>
      </c>
      <c r="F1194" t="s">
        <v>12</v>
      </c>
      <c r="G1194" t="s">
        <v>15</v>
      </c>
      <c r="H1194" t="s">
        <v>16</v>
      </c>
      <c r="I1194">
        <v>10</v>
      </c>
      <c r="J1194">
        <v>10</v>
      </c>
      <c r="K1194">
        <v>10</v>
      </c>
      <c r="L1194">
        <v>10</v>
      </c>
      <c r="M1194">
        <v>10</v>
      </c>
      <c r="N1194" t="str">
        <f t="shared" si="75"/>
        <v>Excelente</v>
      </c>
      <c r="P1194" s="6" t="s">
        <v>156</v>
      </c>
      <c r="Q1194" s="6" t="str">
        <f t="shared" si="76"/>
        <v>66-90</v>
      </c>
      <c r="R1194" s="6" t="s">
        <v>159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 t="shared" si="73"/>
        <v>jueves</v>
      </c>
      <c r="E1195" s="1" t="str">
        <f t="shared" si="74"/>
        <v>diciembre</v>
      </c>
      <c r="F1195" t="s">
        <v>12</v>
      </c>
      <c r="G1195" t="s">
        <v>15</v>
      </c>
      <c r="H1195" t="s">
        <v>16</v>
      </c>
      <c r="I1195">
        <v>10</v>
      </c>
      <c r="J1195">
        <v>10</v>
      </c>
      <c r="K1195">
        <v>10</v>
      </c>
      <c r="L1195">
        <v>10</v>
      </c>
      <c r="M1195">
        <v>10</v>
      </c>
      <c r="N1195" t="str">
        <f t="shared" si="75"/>
        <v>Excelente</v>
      </c>
      <c r="P1195" s="6" t="s">
        <v>156</v>
      </c>
      <c r="Q1195" s="6" t="str">
        <f t="shared" si="76"/>
        <v>66-90</v>
      </c>
      <c r="R1195" s="6" t="s">
        <v>158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 t="shared" si="73"/>
        <v>jueves</v>
      </c>
      <c r="E1196" s="1" t="str">
        <f t="shared" si="74"/>
        <v>diciembre</v>
      </c>
      <c r="F1196" t="s">
        <v>12</v>
      </c>
      <c r="G1196" t="s">
        <v>15</v>
      </c>
      <c r="H1196" t="s">
        <v>16</v>
      </c>
      <c r="I1196">
        <v>8</v>
      </c>
      <c r="J1196">
        <v>8</v>
      </c>
      <c r="K1196">
        <v>8</v>
      </c>
      <c r="L1196">
        <v>8</v>
      </c>
      <c r="M1196">
        <v>7</v>
      </c>
      <c r="N1196" t="str">
        <f t="shared" si="75"/>
        <v>Bien</v>
      </c>
      <c r="P1196" s="6" t="s">
        <v>155</v>
      </c>
      <c r="Q1196" s="6" t="str">
        <f t="shared" si="76"/>
        <v>26-40</v>
      </c>
      <c r="R1196" s="6" t="s">
        <v>158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 t="shared" si="73"/>
        <v>jueves</v>
      </c>
      <c r="E1197" s="1" t="str">
        <f t="shared" si="74"/>
        <v>diciembre</v>
      </c>
      <c r="F1197" t="s">
        <v>12</v>
      </c>
      <c r="G1197" t="s">
        <v>15</v>
      </c>
      <c r="H1197" t="s">
        <v>16</v>
      </c>
      <c r="I1197">
        <v>10</v>
      </c>
      <c r="J1197">
        <v>8</v>
      </c>
      <c r="K1197">
        <v>8</v>
      </c>
      <c r="L1197">
        <v>10</v>
      </c>
      <c r="M1197">
        <v>10</v>
      </c>
      <c r="N1197" t="str">
        <f t="shared" si="75"/>
        <v>Excelente</v>
      </c>
      <c r="P1197" s="6" t="s">
        <v>153</v>
      </c>
      <c r="Q1197" s="6" t="str">
        <f t="shared" si="76"/>
        <v>41-65</v>
      </c>
      <c r="R1197" s="6" t="s">
        <v>164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 t="shared" si="73"/>
        <v>jueves</v>
      </c>
      <c r="E1198" s="1" t="str">
        <f t="shared" si="74"/>
        <v>diciembre</v>
      </c>
      <c r="F1198" t="s">
        <v>12</v>
      </c>
      <c r="G1198" t="s">
        <v>15</v>
      </c>
      <c r="H1198" t="s">
        <v>16</v>
      </c>
      <c r="I1198">
        <v>10</v>
      </c>
      <c r="J1198">
        <v>10</v>
      </c>
      <c r="K1198">
        <v>10</v>
      </c>
      <c r="L1198">
        <v>8</v>
      </c>
      <c r="M1198">
        <v>9</v>
      </c>
      <c r="N1198" t="str">
        <f t="shared" si="75"/>
        <v>Excelente</v>
      </c>
      <c r="P1198" s="6" t="s">
        <v>153</v>
      </c>
      <c r="Q1198" s="6" t="str">
        <f t="shared" si="76"/>
        <v>41-65</v>
      </c>
      <c r="R1198" s="6" t="s">
        <v>158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 t="shared" si="73"/>
        <v>jueves</v>
      </c>
      <c r="E1199" s="1" t="str">
        <f t="shared" si="74"/>
        <v>diciembre</v>
      </c>
      <c r="F1199" t="s">
        <v>12</v>
      </c>
      <c r="G1199" t="s">
        <v>15</v>
      </c>
      <c r="H1199" t="s">
        <v>16</v>
      </c>
      <c r="I1199">
        <v>10</v>
      </c>
      <c r="J1199">
        <v>9</v>
      </c>
      <c r="K1199">
        <v>10</v>
      </c>
      <c r="L1199">
        <v>10</v>
      </c>
      <c r="M1199">
        <v>9</v>
      </c>
      <c r="N1199" t="str">
        <f t="shared" si="75"/>
        <v>Excelente</v>
      </c>
      <c r="P1199" s="6" t="s">
        <v>156</v>
      </c>
      <c r="Q1199" s="6" t="str">
        <f t="shared" si="76"/>
        <v>66-90</v>
      </c>
      <c r="R1199" s="6" t="s">
        <v>158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 t="shared" si="73"/>
        <v>jueves</v>
      </c>
      <c r="E1200" s="1" t="str">
        <f t="shared" si="74"/>
        <v>diciembre</v>
      </c>
      <c r="F1200" t="s">
        <v>12</v>
      </c>
      <c r="G1200" t="s">
        <v>15</v>
      </c>
      <c r="H1200" t="s">
        <v>16</v>
      </c>
      <c r="I1200">
        <v>10</v>
      </c>
      <c r="J1200">
        <v>10</v>
      </c>
      <c r="K1200">
        <v>10</v>
      </c>
      <c r="L1200">
        <v>10</v>
      </c>
      <c r="M1200">
        <v>10</v>
      </c>
      <c r="N1200" t="str">
        <f t="shared" si="75"/>
        <v>Excelente</v>
      </c>
      <c r="P1200" s="6" t="s">
        <v>155</v>
      </c>
      <c r="Q1200" s="6" t="str">
        <f t="shared" si="76"/>
        <v>26-40</v>
      </c>
      <c r="R1200" s="6" t="s">
        <v>158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 t="shared" si="73"/>
        <v>jueves</v>
      </c>
      <c r="E1201" s="1" t="str">
        <f t="shared" si="74"/>
        <v>diciembre</v>
      </c>
      <c r="F1201" t="s">
        <v>12</v>
      </c>
      <c r="G1201" t="s">
        <v>15</v>
      </c>
      <c r="H1201" t="s">
        <v>16</v>
      </c>
      <c r="I1201">
        <v>10</v>
      </c>
      <c r="J1201">
        <v>9</v>
      </c>
      <c r="K1201">
        <v>10</v>
      </c>
      <c r="L1201">
        <v>10</v>
      </c>
      <c r="M1201">
        <v>10</v>
      </c>
      <c r="N1201" t="str">
        <f t="shared" si="75"/>
        <v>Excelente</v>
      </c>
      <c r="P1201" s="6" t="s">
        <v>155</v>
      </c>
      <c r="Q1201" s="6" t="str">
        <f t="shared" si="76"/>
        <v>26-40</v>
      </c>
      <c r="R1201" s="6" t="s">
        <v>164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 t="shared" si="73"/>
        <v>viernes</v>
      </c>
      <c r="E1202" s="1" t="str">
        <f t="shared" si="74"/>
        <v>diciembre</v>
      </c>
      <c r="F1202" t="s">
        <v>12</v>
      </c>
      <c r="G1202" t="s">
        <v>15</v>
      </c>
      <c r="H1202" t="s">
        <v>16</v>
      </c>
      <c r="I1202">
        <v>7</v>
      </c>
      <c r="J1202">
        <v>6</v>
      </c>
      <c r="K1202">
        <v>8</v>
      </c>
      <c r="L1202">
        <v>7</v>
      </c>
      <c r="M1202">
        <v>8</v>
      </c>
      <c r="N1202" t="str">
        <f t="shared" si="75"/>
        <v>Bien</v>
      </c>
      <c r="P1202" s="6" t="s">
        <v>153</v>
      </c>
      <c r="Q1202" s="6" t="str">
        <f t="shared" si="76"/>
        <v>41-65</v>
      </c>
      <c r="R1202" s="6" t="s">
        <v>159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 t="shared" si="73"/>
        <v>viernes</v>
      </c>
      <c r="E1203" s="1" t="str">
        <f t="shared" si="74"/>
        <v>diciembre</v>
      </c>
      <c r="F1203" t="s">
        <v>12</v>
      </c>
      <c r="G1203" t="s">
        <v>15</v>
      </c>
      <c r="H1203" t="s">
        <v>16</v>
      </c>
      <c r="I1203">
        <v>7</v>
      </c>
      <c r="J1203">
        <v>8</v>
      </c>
      <c r="K1203">
        <v>8</v>
      </c>
      <c r="L1203">
        <v>9</v>
      </c>
      <c r="M1203">
        <v>9</v>
      </c>
      <c r="N1203" t="str">
        <f t="shared" si="75"/>
        <v>Excelente</v>
      </c>
      <c r="O1203" t="s">
        <v>140</v>
      </c>
      <c r="P1203" s="6" t="s">
        <v>153</v>
      </c>
      <c r="Q1203" s="6" t="str">
        <f t="shared" si="76"/>
        <v>41-65</v>
      </c>
      <c r="R1203" s="6" t="s">
        <v>164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 t="shared" si="73"/>
        <v>viernes</v>
      </c>
      <c r="E1204" s="1" t="str">
        <f t="shared" si="74"/>
        <v>diciembre</v>
      </c>
      <c r="F1204" t="s">
        <v>12</v>
      </c>
      <c r="G1204" t="s">
        <v>15</v>
      </c>
      <c r="H1204" t="s">
        <v>16</v>
      </c>
      <c r="I1204">
        <v>9</v>
      </c>
      <c r="J1204">
        <v>9</v>
      </c>
      <c r="K1204">
        <v>10</v>
      </c>
      <c r="L1204">
        <v>8</v>
      </c>
      <c r="M1204">
        <v>9</v>
      </c>
      <c r="N1204" t="str">
        <f t="shared" si="75"/>
        <v>Excelente</v>
      </c>
      <c r="P1204" s="6" t="s">
        <v>153</v>
      </c>
      <c r="Q1204" s="6" t="str">
        <f t="shared" si="76"/>
        <v>41-65</v>
      </c>
      <c r="R1204" s="6" t="s">
        <v>159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 t="shared" si="73"/>
        <v>viernes</v>
      </c>
      <c r="E1205" s="1" t="str">
        <f t="shared" si="74"/>
        <v>diciembre</v>
      </c>
      <c r="F1205" t="s">
        <v>12</v>
      </c>
      <c r="G1205" t="s">
        <v>15</v>
      </c>
      <c r="H1205" t="s">
        <v>16</v>
      </c>
      <c r="I1205">
        <v>8</v>
      </c>
      <c r="J1205">
        <v>10</v>
      </c>
      <c r="K1205">
        <v>10</v>
      </c>
      <c r="L1205">
        <v>8</v>
      </c>
      <c r="M1205">
        <v>8</v>
      </c>
      <c r="N1205" t="str">
        <f t="shared" si="75"/>
        <v>Bien</v>
      </c>
      <c r="P1205" s="6" t="s">
        <v>156</v>
      </c>
      <c r="Q1205" s="6" t="str">
        <f t="shared" si="76"/>
        <v>66-90</v>
      </c>
      <c r="R1205" s="6" t="s">
        <v>158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 t="shared" si="73"/>
        <v>viernes</v>
      </c>
      <c r="E1206" s="1" t="str">
        <f t="shared" si="74"/>
        <v>diciembre</v>
      </c>
      <c r="F1206" t="s">
        <v>12</v>
      </c>
      <c r="G1206" t="s">
        <v>15</v>
      </c>
      <c r="H1206" t="s">
        <v>16</v>
      </c>
      <c r="I1206">
        <v>10</v>
      </c>
      <c r="J1206">
        <v>9</v>
      </c>
      <c r="K1206">
        <v>10</v>
      </c>
      <c r="L1206">
        <v>10</v>
      </c>
      <c r="M1206">
        <v>10</v>
      </c>
      <c r="N1206" t="str">
        <f t="shared" si="75"/>
        <v>Excelente</v>
      </c>
      <c r="P1206" s="6" t="s">
        <v>155</v>
      </c>
      <c r="Q1206" s="6" t="str">
        <f t="shared" si="76"/>
        <v>26-40</v>
      </c>
      <c r="R1206" s="6" t="s">
        <v>158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 t="shared" si="73"/>
        <v>viernes</v>
      </c>
      <c r="E1207" s="1" t="str">
        <f t="shared" si="74"/>
        <v>diciembre</v>
      </c>
      <c r="F1207" t="s">
        <v>12</v>
      </c>
      <c r="G1207" t="s">
        <v>15</v>
      </c>
      <c r="H1207" t="s">
        <v>16</v>
      </c>
      <c r="I1207">
        <v>10</v>
      </c>
      <c r="J1207">
        <v>10</v>
      </c>
      <c r="K1207">
        <v>10</v>
      </c>
      <c r="L1207">
        <v>10</v>
      </c>
      <c r="M1207">
        <v>10</v>
      </c>
      <c r="N1207" t="str">
        <f t="shared" si="75"/>
        <v>Excelente</v>
      </c>
      <c r="P1207" s="6" t="s">
        <v>155</v>
      </c>
      <c r="Q1207" s="6" t="str">
        <f t="shared" si="76"/>
        <v>26-40</v>
      </c>
      <c r="R1207" s="6" t="s">
        <v>159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 t="shared" si="73"/>
        <v>viernes</v>
      </c>
      <c r="E1208" s="1" t="str">
        <f t="shared" si="74"/>
        <v>diciembre</v>
      </c>
      <c r="F1208" t="s">
        <v>12</v>
      </c>
      <c r="G1208" t="s">
        <v>14</v>
      </c>
      <c r="H1208" t="s">
        <v>16</v>
      </c>
      <c r="I1208">
        <v>10</v>
      </c>
      <c r="J1208">
        <v>10</v>
      </c>
      <c r="K1208">
        <v>10</v>
      </c>
      <c r="L1208">
        <v>10</v>
      </c>
      <c r="M1208">
        <v>10</v>
      </c>
      <c r="N1208" t="str">
        <f t="shared" si="75"/>
        <v>Excelente</v>
      </c>
      <c r="O1208" t="s">
        <v>141</v>
      </c>
      <c r="P1208" s="6" t="s">
        <v>155</v>
      </c>
      <c r="Q1208" s="6" t="str">
        <f t="shared" si="76"/>
        <v>26-40</v>
      </c>
      <c r="R1208" s="6" t="s">
        <v>158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 t="shared" si="73"/>
        <v>sábado</v>
      </c>
      <c r="E1209" s="1" t="str">
        <f t="shared" si="74"/>
        <v>diciembre</v>
      </c>
      <c r="F1209" t="s">
        <v>12</v>
      </c>
      <c r="G1209" t="s">
        <v>14</v>
      </c>
      <c r="H1209" t="s">
        <v>16</v>
      </c>
      <c r="I1209">
        <v>8</v>
      </c>
      <c r="J1209">
        <v>9</v>
      </c>
      <c r="K1209">
        <v>9</v>
      </c>
      <c r="L1209">
        <v>10</v>
      </c>
      <c r="M1209">
        <v>8</v>
      </c>
      <c r="N1209" t="str">
        <f t="shared" si="75"/>
        <v>Bien</v>
      </c>
      <c r="O1209" t="s">
        <v>142</v>
      </c>
      <c r="P1209" s="6" t="s">
        <v>153</v>
      </c>
      <c r="Q1209" s="6" t="str">
        <f t="shared" si="76"/>
        <v>41-65</v>
      </c>
      <c r="R1209" s="6" t="s">
        <v>158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 t="shared" si="73"/>
        <v>miércoles</v>
      </c>
      <c r="E1210" s="1" t="str">
        <f t="shared" si="74"/>
        <v>diciembre</v>
      </c>
      <c r="F1210" t="s">
        <v>12</v>
      </c>
      <c r="G1210" t="s">
        <v>15</v>
      </c>
      <c r="H1210" t="s">
        <v>16</v>
      </c>
      <c r="I1210">
        <v>10</v>
      </c>
      <c r="J1210">
        <v>5</v>
      </c>
      <c r="K1210">
        <v>10</v>
      </c>
      <c r="L1210">
        <v>10</v>
      </c>
      <c r="M1210">
        <v>6</v>
      </c>
      <c r="N1210" t="str">
        <f t="shared" si="75"/>
        <v>Regular</v>
      </c>
      <c r="P1210" s="6" t="s">
        <v>155</v>
      </c>
      <c r="Q1210" s="6" t="str">
        <f t="shared" si="76"/>
        <v>26-40</v>
      </c>
      <c r="R1210" s="6" t="s">
        <v>164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 t="shared" si="73"/>
        <v>miércoles</v>
      </c>
      <c r="E1211" s="1" t="str">
        <f t="shared" si="74"/>
        <v>diciembre</v>
      </c>
      <c r="F1211" t="s">
        <v>12</v>
      </c>
      <c r="G1211" t="s">
        <v>15</v>
      </c>
      <c r="H1211" t="s">
        <v>16</v>
      </c>
      <c r="I1211">
        <v>10</v>
      </c>
      <c r="J1211">
        <v>10</v>
      </c>
      <c r="K1211">
        <v>10</v>
      </c>
      <c r="L1211">
        <v>10</v>
      </c>
      <c r="M1211">
        <v>10</v>
      </c>
      <c r="N1211" t="str">
        <f t="shared" si="75"/>
        <v>Excelente</v>
      </c>
      <c r="P1211" s="6" t="s">
        <v>155</v>
      </c>
      <c r="Q1211" s="6" t="str">
        <f t="shared" si="76"/>
        <v>26-40</v>
      </c>
      <c r="R1211" s="6" t="s">
        <v>164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 t="shared" si="73"/>
        <v>miércoles</v>
      </c>
      <c r="E1212" s="1" t="str">
        <f t="shared" si="74"/>
        <v>diciembre</v>
      </c>
      <c r="F1212" t="s">
        <v>12</v>
      </c>
      <c r="G1212" t="s">
        <v>15</v>
      </c>
      <c r="H1212" t="s">
        <v>16</v>
      </c>
      <c r="I1212">
        <v>6</v>
      </c>
      <c r="J1212">
        <v>6</v>
      </c>
      <c r="K1212">
        <v>7</v>
      </c>
      <c r="L1212">
        <v>8</v>
      </c>
      <c r="M1212">
        <v>8</v>
      </c>
      <c r="N1212" t="str">
        <f t="shared" si="75"/>
        <v>Bien</v>
      </c>
      <c r="P1212" s="6" t="s">
        <v>155</v>
      </c>
      <c r="Q1212" s="6" t="str">
        <f t="shared" si="76"/>
        <v>26-40</v>
      </c>
      <c r="R1212" s="6" t="s">
        <v>159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 t="shared" si="73"/>
        <v>miércoles</v>
      </c>
      <c r="E1213" s="1" t="str">
        <f t="shared" si="74"/>
        <v>diciembre</v>
      </c>
      <c r="F1213" t="s">
        <v>12</v>
      </c>
      <c r="G1213" t="s">
        <v>15</v>
      </c>
      <c r="H1213" t="s">
        <v>16</v>
      </c>
      <c r="I1213">
        <v>10</v>
      </c>
      <c r="J1213">
        <v>10</v>
      </c>
      <c r="K1213">
        <v>10</v>
      </c>
      <c r="L1213">
        <v>10</v>
      </c>
      <c r="M1213">
        <v>10</v>
      </c>
      <c r="N1213" t="str">
        <f t="shared" si="75"/>
        <v>Excelente</v>
      </c>
      <c r="P1213" s="6" t="s">
        <v>153</v>
      </c>
      <c r="Q1213" s="6" t="str">
        <f t="shared" si="76"/>
        <v>41-65</v>
      </c>
      <c r="R1213" s="6" t="s">
        <v>158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 t="shared" si="73"/>
        <v>miércoles</v>
      </c>
      <c r="E1214" s="1" t="str">
        <f t="shared" si="74"/>
        <v>diciembre</v>
      </c>
      <c r="F1214" t="s">
        <v>12</v>
      </c>
      <c r="G1214" t="s">
        <v>15</v>
      </c>
      <c r="H1214" t="s">
        <v>16</v>
      </c>
      <c r="I1214">
        <v>10</v>
      </c>
      <c r="J1214">
        <v>10</v>
      </c>
      <c r="K1214">
        <v>10</v>
      </c>
      <c r="L1214">
        <v>10</v>
      </c>
      <c r="M1214">
        <v>10</v>
      </c>
      <c r="N1214" t="str">
        <f t="shared" si="75"/>
        <v>Excelente</v>
      </c>
      <c r="P1214" s="6" t="s">
        <v>155</v>
      </c>
      <c r="Q1214" s="6" t="str">
        <f t="shared" si="76"/>
        <v>26-40</v>
      </c>
      <c r="R1214" s="6" t="s">
        <v>164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 t="shared" si="73"/>
        <v>miércoles</v>
      </c>
      <c r="E1215" s="1" t="str">
        <f t="shared" si="74"/>
        <v>diciembre</v>
      </c>
      <c r="F1215" t="s">
        <v>12</v>
      </c>
      <c r="G1215" t="s">
        <v>15</v>
      </c>
      <c r="H1215" t="s">
        <v>16</v>
      </c>
      <c r="I1215">
        <v>9</v>
      </c>
      <c r="J1215">
        <v>9</v>
      </c>
      <c r="K1215">
        <v>9</v>
      </c>
      <c r="L1215">
        <v>9</v>
      </c>
      <c r="M1215">
        <v>10</v>
      </c>
      <c r="N1215" t="str">
        <f t="shared" ref="N1215:N1267" si="77">IF(M1215&lt;=2, "Muy poco", IF(M1215&lt;=4, "Poco", IF(M1215&lt;=6, "Regular",IF(M1215&lt;=8, "Bien", "Excelente"))))</f>
        <v>Excelente</v>
      </c>
      <c r="P1215" s="6" t="s">
        <v>153</v>
      </c>
      <c r="Q1215" s="6" t="str">
        <f t="shared" si="76"/>
        <v>41-65</v>
      </c>
      <c r="R1215" s="6" t="s">
        <v>159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 t="shared" si="73"/>
        <v>miércoles</v>
      </c>
      <c r="E1216" s="1" t="str">
        <f t="shared" si="74"/>
        <v>diciembre</v>
      </c>
      <c r="F1216" t="s">
        <v>12</v>
      </c>
      <c r="G1216" t="s">
        <v>15</v>
      </c>
      <c r="H1216" t="s">
        <v>16</v>
      </c>
      <c r="I1216">
        <v>8</v>
      </c>
      <c r="J1216">
        <v>8</v>
      </c>
      <c r="K1216">
        <v>10</v>
      </c>
      <c r="L1216">
        <v>9</v>
      </c>
      <c r="M1216">
        <v>9</v>
      </c>
      <c r="N1216" t="str">
        <f t="shared" si="77"/>
        <v>Excelente</v>
      </c>
      <c r="P1216" s="6" t="s">
        <v>155</v>
      </c>
      <c r="Q1216" s="6" t="str">
        <f t="shared" si="76"/>
        <v>26-40</v>
      </c>
      <c r="R1216" s="6" t="s">
        <v>159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 t="shared" si="73"/>
        <v>miércoles</v>
      </c>
      <c r="E1217" s="1" t="str">
        <f t="shared" si="74"/>
        <v>diciembre</v>
      </c>
      <c r="F1217" t="s">
        <v>12</v>
      </c>
      <c r="G1217" t="s">
        <v>15</v>
      </c>
      <c r="H1217" t="s">
        <v>16</v>
      </c>
      <c r="I1217">
        <v>8</v>
      </c>
      <c r="J1217">
        <v>9</v>
      </c>
      <c r="K1217">
        <v>10</v>
      </c>
      <c r="L1217">
        <v>9</v>
      </c>
      <c r="M1217">
        <v>10</v>
      </c>
      <c r="N1217" t="str">
        <f t="shared" si="77"/>
        <v>Excelente</v>
      </c>
      <c r="P1217" s="6" t="s">
        <v>153</v>
      </c>
      <c r="Q1217" s="6" t="str">
        <f t="shared" si="76"/>
        <v>41-65</v>
      </c>
      <c r="R1217" s="6" t="s">
        <v>158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 t="shared" ref="D1218:D1267" si="78">TEXT(B1218, "dddd")</f>
        <v>miércoles</v>
      </c>
      <c r="E1218" s="1" t="str">
        <f t="shared" ref="E1218:E1267" si="79">TEXT(B1218,"mmmm")</f>
        <v>diciembre</v>
      </c>
      <c r="F1218" t="s">
        <v>12</v>
      </c>
      <c r="G1218" t="s">
        <v>15</v>
      </c>
      <c r="H1218" t="s">
        <v>16</v>
      </c>
      <c r="I1218">
        <v>8</v>
      </c>
      <c r="J1218">
        <v>8</v>
      </c>
      <c r="K1218">
        <v>8</v>
      </c>
      <c r="L1218">
        <v>4</v>
      </c>
      <c r="M1218">
        <v>8</v>
      </c>
      <c r="N1218" t="str">
        <f t="shared" si="77"/>
        <v>Bien</v>
      </c>
      <c r="P1218" s="6" t="s">
        <v>155</v>
      </c>
      <c r="Q1218" s="6" t="str">
        <f t="shared" ref="Q1218:Q1267" si="8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158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 t="shared" si="78"/>
        <v>miércoles</v>
      </c>
      <c r="E1219" s="1" t="str">
        <f t="shared" si="79"/>
        <v>diciembre</v>
      </c>
      <c r="F1219" t="s">
        <v>12</v>
      </c>
      <c r="G1219" t="s">
        <v>15</v>
      </c>
      <c r="H1219" t="s">
        <v>16</v>
      </c>
      <c r="I1219">
        <v>10</v>
      </c>
      <c r="J1219">
        <v>10</v>
      </c>
      <c r="K1219">
        <v>10</v>
      </c>
      <c r="L1219">
        <v>10</v>
      </c>
      <c r="M1219">
        <v>10</v>
      </c>
      <c r="N1219" t="str">
        <f t="shared" si="77"/>
        <v>Excelente</v>
      </c>
      <c r="P1219" s="6" t="s">
        <v>156</v>
      </c>
      <c r="Q1219" s="6" t="str">
        <f t="shared" si="80"/>
        <v>66-90</v>
      </c>
      <c r="R1219" s="6" t="s">
        <v>158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 t="shared" si="78"/>
        <v>miércoles</v>
      </c>
      <c r="E1220" s="1" t="str">
        <f t="shared" si="79"/>
        <v>diciembre</v>
      </c>
      <c r="F1220" t="s">
        <v>12</v>
      </c>
      <c r="G1220" t="s">
        <v>15</v>
      </c>
      <c r="H1220" t="s">
        <v>16</v>
      </c>
      <c r="I1220">
        <v>9</v>
      </c>
      <c r="J1220">
        <v>8</v>
      </c>
      <c r="K1220">
        <v>10</v>
      </c>
      <c r="L1220">
        <v>10</v>
      </c>
      <c r="M1220">
        <v>9</v>
      </c>
      <c r="N1220" t="str">
        <f t="shared" si="77"/>
        <v>Excelente</v>
      </c>
      <c r="P1220" s="6" t="s">
        <v>153</v>
      </c>
      <c r="Q1220" s="6" t="str">
        <f t="shared" si="80"/>
        <v>41-65</v>
      </c>
      <c r="R1220" s="6" t="s">
        <v>159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 t="shared" si="78"/>
        <v>miércoles</v>
      </c>
      <c r="E1221" s="1" t="str">
        <f t="shared" si="79"/>
        <v>diciembre</v>
      </c>
      <c r="F1221" t="s">
        <v>12</v>
      </c>
      <c r="G1221" t="s">
        <v>15</v>
      </c>
      <c r="H1221" t="s">
        <v>16</v>
      </c>
      <c r="I1221">
        <v>10</v>
      </c>
      <c r="J1221">
        <v>8</v>
      </c>
      <c r="K1221">
        <v>10</v>
      </c>
      <c r="L1221">
        <v>9</v>
      </c>
      <c r="M1221">
        <v>10</v>
      </c>
      <c r="N1221" t="str">
        <f t="shared" si="77"/>
        <v>Excelente</v>
      </c>
      <c r="P1221" s="6" t="s">
        <v>153</v>
      </c>
      <c r="Q1221" s="6" t="str">
        <f t="shared" si="80"/>
        <v>41-65</v>
      </c>
      <c r="R1221" s="6" t="s">
        <v>158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 t="shared" si="78"/>
        <v>miércoles</v>
      </c>
      <c r="E1222" s="1" t="str">
        <f t="shared" si="79"/>
        <v>diciembre</v>
      </c>
      <c r="F1222" t="s">
        <v>12</v>
      </c>
      <c r="G1222" t="s">
        <v>15</v>
      </c>
      <c r="H1222" t="s">
        <v>16</v>
      </c>
      <c r="I1222">
        <v>10</v>
      </c>
      <c r="J1222">
        <v>10</v>
      </c>
      <c r="K1222">
        <v>10</v>
      </c>
      <c r="L1222">
        <v>10</v>
      </c>
      <c r="M1222">
        <v>10</v>
      </c>
      <c r="N1222" t="str">
        <f t="shared" si="77"/>
        <v>Excelente</v>
      </c>
      <c r="P1222" s="6" t="s">
        <v>155</v>
      </c>
      <c r="Q1222" s="6" t="str">
        <f t="shared" si="80"/>
        <v>26-40</v>
      </c>
      <c r="R1222" s="6" t="s">
        <v>159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 t="shared" si="78"/>
        <v>miércoles</v>
      </c>
      <c r="E1223" s="1" t="str">
        <f t="shared" si="79"/>
        <v>diciembre</v>
      </c>
      <c r="F1223" t="s">
        <v>12</v>
      </c>
      <c r="G1223" t="s">
        <v>15</v>
      </c>
      <c r="H1223" t="s">
        <v>16</v>
      </c>
      <c r="I1223">
        <v>8</v>
      </c>
      <c r="J1223">
        <v>7</v>
      </c>
      <c r="K1223">
        <v>10</v>
      </c>
      <c r="L1223">
        <v>10</v>
      </c>
      <c r="M1223">
        <v>7</v>
      </c>
      <c r="N1223" t="str">
        <f t="shared" si="77"/>
        <v>Bien</v>
      </c>
      <c r="P1223" s="6" t="s">
        <v>157</v>
      </c>
      <c r="Q1223" s="6" t="str">
        <f t="shared" si="80"/>
        <v>0-18</v>
      </c>
      <c r="R1223" s="6" t="s">
        <v>158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 t="shared" si="78"/>
        <v>miércoles</v>
      </c>
      <c r="E1224" s="1" t="str">
        <f t="shared" si="79"/>
        <v>diciembre</v>
      </c>
      <c r="F1224" t="s">
        <v>12</v>
      </c>
      <c r="G1224" t="s">
        <v>15</v>
      </c>
      <c r="H1224" t="s">
        <v>16</v>
      </c>
      <c r="I1224">
        <v>10</v>
      </c>
      <c r="J1224">
        <v>7</v>
      </c>
      <c r="K1224">
        <v>10</v>
      </c>
      <c r="L1224">
        <v>10</v>
      </c>
      <c r="M1224">
        <v>7</v>
      </c>
      <c r="N1224" t="str">
        <f t="shared" si="77"/>
        <v>Bien</v>
      </c>
      <c r="P1224" s="6" t="s">
        <v>157</v>
      </c>
      <c r="Q1224" s="6" t="str">
        <f t="shared" si="80"/>
        <v>0-18</v>
      </c>
      <c r="R1224" s="6" t="s">
        <v>159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 t="shared" si="78"/>
        <v>miércoles</v>
      </c>
      <c r="E1225" s="1" t="str">
        <f t="shared" si="79"/>
        <v>diciembre</v>
      </c>
      <c r="F1225" t="s">
        <v>12</v>
      </c>
      <c r="G1225" t="s">
        <v>15</v>
      </c>
      <c r="H1225" t="s">
        <v>16</v>
      </c>
      <c r="I1225">
        <v>7</v>
      </c>
      <c r="J1225">
        <v>8</v>
      </c>
      <c r="K1225">
        <v>10</v>
      </c>
      <c r="L1225">
        <v>10</v>
      </c>
      <c r="M1225">
        <v>10</v>
      </c>
      <c r="N1225" t="str">
        <f t="shared" si="77"/>
        <v>Excelente</v>
      </c>
      <c r="P1225" s="6" t="s">
        <v>157</v>
      </c>
      <c r="Q1225" s="6" t="str">
        <f t="shared" si="80"/>
        <v>0-18</v>
      </c>
      <c r="R1225" s="6" t="s">
        <v>159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 t="shared" si="78"/>
        <v>miércoles</v>
      </c>
      <c r="E1226" s="1" t="str">
        <f t="shared" si="79"/>
        <v>diciembre</v>
      </c>
      <c r="F1226" t="s">
        <v>12</v>
      </c>
      <c r="G1226" t="s">
        <v>15</v>
      </c>
      <c r="H1226" t="s">
        <v>16</v>
      </c>
      <c r="I1226">
        <v>10</v>
      </c>
      <c r="J1226">
        <v>10</v>
      </c>
      <c r="K1226">
        <v>10</v>
      </c>
      <c r="L1226">
        <v>10</v>
      </c>
      <c r="M1226">
        <v>10</v>
      </c>
      <c r="N1226" t="str">
        <f t="shared" si="77"/>
        <v>Excelente</v>
      </c>
      <c r="P1226" s="6" t="s">
        <v>155</v>
      </c>
      <c r="Q1226" s="6" t="str">
        <f t="shared" si="80"/>
        <v>26-40</v>
      </c>
      <c r="R1226" s="6" t="s">
        <v>158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 t="shared" si="78"/>
        <v>miércoles</v>
      </c>
      <c r="E1227" s="1" t="str">
        <f t="shared" si="79"/>
        <v>diciembre</v>
      </c>
      <c r="F1227" t="s">
        <v>12</v>
      </c>
      <c r="G1227" t="s">
        <v>15</v>
      </c>
      <c r="H1227" t="s">
        <v>16</v>
      </c>
      <c r="I1227">
        <v>10</v>
      </c>
      <c r="J1227">
        <v>8</v>
      </c>
      <c r="K1227">
        <v>10</v>
      </c>
      <c r="L1227">
        <v>10</v>
      </c>
      <c r="M1227">
        <v>9</v>
      </c>
      <c r="N1227" t="str">
        <f t="shared" si="77"/>
        <v>Excelente</v>
      </c>
      <c r="P1227" s="6" t="s">
        <v>153</v>
      </c>
      <c r="Q1227" s="6" t="str">
        <f t="shared" si="80"/>
        <v>41-65</v>
      </c>
      <c r="R1227" s="6" t="s">
        <v>159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 t="shared" si="78"/>
        <v>jueves</v>
      </c>
      <c r="E1228" s="1" t="str">
        <f t="shared" si="79"/>
        <v>diciembre</v>
      </c>
      <c r="F1228" t="s">
        <v>12</v>
      </c>
      <c r="G1228" t="s">
        <v>15</v>
      </c>
      <c r="H1228" t="s">
        <v>16</v>
      </c>
      <c r="I1228">
        <v>10</v>
      </c>
      <c r="J1228">
        <v>10</v>
      </c>
      <c r="K1228">
        <v>10</v>
      </c>
      <c r="L1228">
        <v>10</v>
      </c>
      <c r="M1228">
        <v>9</v>
      </c>
      <c r="N1228" t="str">
        <f t="shared" si="77"/>
        <v>Excelente</v>
      </c>
      <c r="P1228" s="6" t="s">
        <v>155</v>
      </c>
      <c r="Q1228" s="6" t="str">
        <f t="shared" si="80"/>
        <v>26-40</v>
      </c>
      <c r="R1228" s="6" t="s">
        <v>159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 t="shared" si="78"/>
        <v>jueves</v>
      </c>
      <c r="E1229" s="1" t="str">
        <f t="shared" si="79"/>
        <v>diciembre</v>
      </c>
      <c r="F1229" t="s">
        <v>12</v>
      </c>
      <c r="G1229" t="s">
        <v>15</v>
      </c>
      <c r="H1229" t="s">
        <v>16</v>
      </c>
      <c r="I1229">
        <v>10</v>
      </c>
      <c r="J1229">
        <v>10</v>
      </c>
      <c r="K1229">
        <v>10</v>
      </c>
      <c r="L1229">
        <v>10</v>
      </c>
      <c r="M1229">
        <v>8</v>
      </c>
      <c r="N1229" t="str">
        <f t="shared" si="77"/>
        <v>Bien</v>
      </c>
      <c r="P1229" s="6" t="s">
        <v>153</v>
      </c>
      <c r="Q1229" s="6" t="str">
        <f t="shared" si="80"/>
        <v>41-65</v>
      </c>
      <c r="R1229" s="6" t="s">
        <v>164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 t="shared" si="78"/>
        <v>jueves</v>
      </c>
      <c r="E1230" s="1" t="str">
        <f t="shared" si="79"/>
        <v>diciembre</v>
      </c>
      <c r="F1230" t="s">
        <v>12</v>
      </c>
      <c r="G1230" t="s">
        <v>15</v>
      </c>
      <c r="H1230" t="s">
        <v>16</v>
      </c>
      <c r="I1230">
        <v>10</v>
      </c>
      <c r="J1230">
        <v>10</v>
      </c>
      <c r="K1230">
        <v>10</v>
      </c>
      <c r="L1230">
        <v>10</v>
      </c>
      <c r="M1230">
        <v>10</v>
      </c>
      <c r="N1230" t="str">
        <f t="shared" si="77"/>
        <v>Excelente</v>
      </c>
      <c r="P1230" s="6" t="s">
        <v>156</v>
      </c>
      <c r="Q1230" s="6" t="str">
        <f t="shared" si="80"/>
        <v>66-90</v>
      </c>
      <c r="R1230" s="6" t="s">
        <v>164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 t="shared" si="78"/>
        <v>jueves</v>
      </c>
      <c r="E1231" s="1" t="str">
        <f t="shared" si="79"/>
        <v>diciembre</v>
      </c>
      <c r="F1231" t="s">
        <v>12</v>
      </c>
      <c r="G1231" t="s">
        <v>15</v>
      </c>
      <c r="H1231" t="s">
        <v>16</v>
      </c>
      <c r="I1231">
        <v>9</v>
      </c>
      <c r="J1231">
        <v>9</v>
      </c>
      <c r="K1231">
        <v>10</v>
      </c>
      <c r="L1231">
        <v>10</v>
      </c>
      <c r="M1231">
        <v>10</v>
      </c>
      <c r="N1231" t="str">
        <f t="shared" si="77"/>
        <v>Excelente</v>
      </c>
      <c r="P1231" s="6" t="s">
        <v>153</v>
      </c>
      <c r="Q1231" s="6" t="str">
        <f t="shared" si="80"/>
        <v>41-65</v>
      </c>
      <c r="R1231" s="6" t="s">
        <v>159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 t="shared" si="78"/>
        <v>jueves</v>
      </c>
      <c r="E1232" s="1" t="str">
        <f t="shared" si="79"/>
        <v>diciembre</v>
      </c>
      <c r="F1232" t="s">
        <v>12</v>
      </c>
      <c r="G1232" t="s">
        <v>15</v>
      </c>
      <c r="H1232" t="s">
        <v>17</v>
      </c>
      <c r="I1232">
        <v>8</v>
      </c>
      <c r="J1232">
        <v>8</v>
      </c>
      <c r="K1232">
        <v>8</v>
      </c>
      <c r="L1232">
        <v>8</v>
      </c>
      <c r="M1232">
        <v>8</v>
      </c>
      <c r="N1232" t="str">
        <f t="shared" si="77"/>
        <v>Bien</v>
      </c>
      <c r="P1232" s="6" t="s">
        <v>156</v>
      </c>
      <c r="Q1232" s="6" t="str">
        <f t="shared" si="80"/>
        <v>66-90</v>
      </c>
      <c r="R1232" s="6" t="s">
        <v>158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 t="shared" si="78"/>
        <v>jueves</v>
      </c>
      <c r="E1233" s="1" t="str">
        <f t="shared" si="79"/>
        <v>diciembre</v>
      </c>
      <c r="F1233" t="s">
        <v>12</v>
      </c>
      <c r="G1233" t="s">
        <v>15</v>
      </c>
      <c r="H1233" t="s">
        <v>17</v>
      </c>
      <c r="I1233">
        <v>10</v>
      </c>
      <c r="J1233">
        <v>10</v>
      </c>
      <c r="K1233">
        <v>10</v>
      </c>
      <c r="L1233">
        <v>10</v>
      </c>
      <c r="M1233">
        <v>10</v>
      </c>
      <c r="N1233" t="str">
        <f t="shared" si="77"/>
        <v>Excelente</v>
      </c>
      <c r="P1233" s="6" t="s">
        <v>153</v>
      </c>
      <c r="Q1233" s="6" t="str">
        <f t="shared" si="80"/>
        <v>41-65</v>
      </c>
      <c r="R1233" s="6" t="s">
        <v>158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 t="shared" si="78"/>
        <v>jueves</v>
      </c>
      <c r="E1234" s="1" t="str">
        <f t="shared" si="79"/>
        <v>diciembre</v>
      </c>
      <c r="F1234" t="s">
        <v>12</v>
      </c>
      <c r="G1234" t="s">
        <v>15</v>
      </c>
      <c r="H1234" t="s">
        <v>17</v>
      </c>
      <c r="I1234">
        <v>10</v>
      </c>
      <c r="J1234">
        <v>10</v>
      </c>
      <c r="K1234">
        <v>10</v>
      </c>
      <c r="L1234">
        <v>10</v>
      </c>
      <c r="M1234">
        <v>10</v>
      </c>
      <c r="N1234" t="str">
        <f t="shared" si="77"/>
        <v>Excelente</v>
      </c>
      <c r="P1234" s="6" t="s">
        <v>153</v>
      </c>
      <c r="Q1234" s="6" t="str">
        <f t="shared" si="80"/>
        <v>41-65</v>
      </c>
      <c r="R1234" s="6" t="s">
        <v>158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 t="shared" si="78"/>
        <v>jueves</v>
      </c>
      <c r="E1235" s="1" t="str">
        <f t="shared" si="79"/>
        <v>diciembre</v>
      </c>
      <c r="F1235" t="s">
        <v>12</v>
      </c>
      <c r="G1235" t="s">
        <v>15</v>
      </c>
      <c r="H1235" t="s">
        <v>17</v>
      </c>
      <c r="I1235">
        <v>7</v>
      </c>
      <c r="J1235">
        <v>8</v>
      </c>
      <c r="K1235">
        <v>8</v>
      </c>
      <c r="L1235">
        <v>7</v>
      </c>
      <c r="M1235">
        <v>7</v>
      </c>
      <c r="N1235" t="str">
        <f t="shared" si="77"/>
        <v>Bien</v>
      </c>
      <c r="P1235" s="6" t="s">
        <v>153</v>
      </c>
      <c r="Q1235" s="6" t="str">
        <f t="shared" si="80"/>
        <v>41-65</v>
      </c>
      <c r="R1235" s="6" t="s">
        <v>158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 t="shared" si="78"/>
        <v>jueves</v>
      </c>
      <c r="E1236" s="1" t="str">
        <f t="shared" si="79"/>
        <v>diciembre</v>
      </c>
      <c r="F1236" t="s">
        <v>12</v>
      </c>
      <c r="G1236" t="s">
        <v>15</v>
      </c>
      <c r="H1236" t="s">
        <v>17</v>
      </c>
      <c r="I1236">
        <v>9</v>
      </c>
      <c r="J1236">
        <v>10</v>
      </c>
      <c r="K1236">
        <v>7</v>
      </c>
      <c r="L1236">
        <v>7</v>
      </c>
      <c r="M1236">
        <v>10</v>
      </c>
      <c r="N1236" t="str">
        <f t="shared" si="77"/>
        <v>Excelente</v>
      </c>
      <c r="P1236" s="6" t="s">
        <v>157</v>
      </c>
      <c r="Q1236" s="6" t="str">
        <f t="shared" si="80"/>
        <v>0-18</v>
      </c>
      <c r="R1236" s="6" t="s">
        <v>158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 t="shared" si="78"/>
        <v>jueves</v>
      </c>
      <c r="E1237" s="1" t="str">
        <f t="shared" si="79"/>
        <v>diciembre</v>
      </c>
      <c r="F1237" t="s">
        <v>12</v>
      </c>
      <c r="G1237" t="s">
        <v>15</v>
      </c>
      <c r="H1237" t="s">
        <v>17</v>
      </c>
      <c r="I1237">
        <v>10</v>
      </c>
      <c r="J1237">
        <v>10</v>
      </c>
      <c r="K1237">
        <v>10</v>
      </c>
      <c r="L1237">
        <v>10</v>
      </c>
      <c r="M1237">
        <v>10</v>
      </c>
      <c r="N1237" t="str">
        <f t="shared" si="77"/>
        <v>Excelente</v>
      </c>
      <c r="P1237" s="6" t="s">
        <v>155</v>
      </c>
      <c r="Q1237" s="6" t="str">
        <f t="shared" si="80"/>
        <v>26-40</v>
      </c>
      <c r="R1237" s="6" t="s">
        <v>158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 t="shared" si="78"/>
        <v>jueves</v>
      </c>
      <c r="E1238" s="1" t="str">
        <f t="shared" si="79"/>
        <v>diciembre</v>
      </c>
      <c r="F1238" t="s">
        <v>12</v>
      </c>
      <c r="G1238" t="s">
        <v>15</v>
      </c>
      <c r="H1238" t="s">
        <v>17</v>
      </c>
      <c r="I1238">
        <v>10</v>
      </c>
      <c r="J1238">
        <v>10</v>
      </c>
      <c r="K1238">
        <v>8</v>
      </c>
      <c r="L1238">
        <v>10</v>
      </c>
      <c r="M1238">
        <v>10</v>
      </c>
      <c r="N1238" t="str">
        <f t="shared" si="77"/>
        <v>Excelente</v>
      </c>
      <c r="P1238" s="6" t="s">
        <v>156</v>
      </c>
      <c r="Q1238" s="6" t="str">
        <f t="shared" si="80"/>
        <v>66-90</v>
      </c>
      <c r="R1238" s="6" t="s">
        <v>159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 t="shared" si="78"/>
        <v>jueves</v>
      </c>
      <c r="E1239" s="1" t="str">
        <f t="shared" si="79"/>
        <v>diciembre</v>
      </c>
      <c r="F1239" t="s">
        <v>12</v>
      </c>
      <c r="G1239" t="s">
        <v>15</v>
      </c>
      <c r="H1239" t="s">
        <v>17</v>
      </c>
      <c r="I1239">
        <v>10</v>
      </c>
      <c r="J1239">
        <v>10</v>
      </c>
      <c r="K1239">
        <v>10</v>
      </c>
      <c r="L1239">
        <v>10</v>
      </c>
      <c r="M1239">
        <v>10</v>
      </c>
      <c r="N1239" t="str">
        <f t="shared" si="77"/>
        <v>Excelente</v>
      </c>
      <c r="P1239" s="6" t="s">
        <v>153</v>
      </c>
      <c r="Q1239" s="6" t="str">
        <f t="shared" si="80"/>
        <v>41-65</v>
      </c>
      <c r="R1239" s="6" t="s">
        <v>158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 t="shared" si="78"/>
        <v>jueves</v>
      </c>
      <c r="E1240" s="1" t="str">
        <f t="shared" si="79"/>
        <v>diciembre</v>
      </c>
      <c r="F1240" t="s">
        <v>12</v>
      </c>
      <c r="G1240" t="s">
        <v>15</v>
      </c>
      <c r="H1240" t="s">
        <v>17</v>
      </c>
      <c r="I1240">
        <v>7</v>
      </c>
      <c r="J1240">
        <v>7</v>
      </c>
      <c r="K1240">
        <v>7</v>
      </c>
      <c r="L1240">
        <v>7</v>
      </c>
      <c r="M1240">
        <v>7</v>
      </c>
      <c r="N1240" t="str">
        <f t="shared" si="77"/>
        <v>Bien</v>
      </c>
      <c r="P1240" s="6" t="s">
        <v>153</v>
      </c>
      <c r="Q1240" s="6" t="str">
        <f t="shared" si="80"/>
        <v>41-65</v>
      </c>
      <c r="R1240" s="6" t="s">
        <v>158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 t="shared" si="78"/>
        <v>jueves</v>
      </c>
      <c r="E1241" s="1" t="str">
        <f t="shared" si="79"/>
        <v>diciembre</v>
      </c>
      <c r="F1241" t="s">
        <v>12</v>
      </c>
      <c r="G1241" t="s">
        <v>15</v>
      </c>
      <c r="H1241" t="s">
        <v>17</v>
      </c>
      <c r="I1241">
        <v>10</v>
      </c>
      <c r="J1241">
        <v>10</v>
      </c>
      <c r="K1241">
        <v>10</v>
      </c>
      <c r="L1241">
        <v>10</v>
      </c>
      <c r="M1241">
        <v>10</v>
      </c>
      <c r="N1241" t="str">
        <f t="shared" si="77"/>
        <v>Excelente</v>
      </c>
      <c r="P1241" s="6" t="s">
        <v>155</v>
      </c>
      <c r="Q1241" s="6" t="str">
        <f t="shared" si="80"/>
        <v>26-40</v>
      </c>
      <c r="R1241" s="6" t="s">
        <v>158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 t="shared" si="78"/>
        <v>jueves</v>
      </c>
      <c r="E1242" s="1" t="str">
        <f t="shared" si="79"/>
        <v>diciembre</v>
      </c>
      <c r="F1242" t="s">
        <v>12</v>
      </c>
      <c r="G1242" t="s">
        <v>15</v>
      </c>
      <c r="H1242" t="s">
        <v>17</v>
      </c>
      <c r="I1242">
        <v>9</v>
      </c>
      <c r="J1242">
        <v>9</v>
      </c>
      <c r="K1242">
        <v>9</v>
      </c>
      <c r="L1242">
        <v>9</v>
      </c>
      <c r="M1242">
        <v>10</v>
      </c>
      <c r="N1242" t="str">
        <f t="shared" si="77"/>
        <v>Excelente</v>
      </c>
      <c r="P1242" s="6" t="s">
        <v>156</v>
      </c>
      <c r="Q1242" s="6" t="str">
        <f t="shared" si="80"/>
        <v>66-90</v>
      </c>
      <c r="R1242" s="6" t="s">
        <v>159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 t="shared" si="78"/>
        <v>jueves</v>
      </c>
      <c r="E1243" s="1" t="str">
        <f t="shared" si="79"/>
        <v>diciembre</v>
      </c>
      <c r="F1243" t="s">
        <v>12</v>
      </c>
      <c r="G1243" t="s">
        <v>15</v>
      </c>
      <c r="H1243" t="s">
        <v>17</v>
      </c>
      <c r="I1243">
        <v>6</v>
      </c>
      <c r="J1243">
        <v>10</v>
      </c>
      <c r="K1243">
        <v>10</v>
      </c>
      <c r="L1243">
        <v>10</v>
      </c>
      <c r="M1243">
        <v>10</v>
      </c>
      <c r="N1243" t="str">
        <f t="shared" si="77"/>
        <v>Excelente</v>
      </c>
      <c r="O1243" t="s">
        <v>143</v>
      </c>
      <c r="P1243" s="6" t="s">
        <v>153</v>
      </c>
      <c r="Q1243" s="6" t="str">
        <f t="shared" si="80"/>
        <v>41-65</v>
      </c>
      <c r="R1243" s="6" t="s">
        <v>159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 t="shared" si="78"/>
        <v>jueves</v>
      </c>
      <c r="E1244" s="1" t="str">
        <f t="shared" si="79"/>
        <v>diciembre</v>
      </c>
      <c r="F1244" t="s">
        <v>12</v>
      </c>
      <c r="G1244" t="s">
        <v>15</v>
      </c>
      <c r="H1244" t="s">
        <v>17</v>
      </c>
      <c r="I1244">
        <v>10</v>
      </c>
      <c r="J1244">
        <v>10</v>
      </c>
      <c r="K1244">
        <v>10</v>
      </c>
      <c r="L1244">
        <v>10</v>
      </c>
      <c r="M1244">
        <v>10</v>
      </c>
      <c r="N1244" t="str">
        <f t="shared" si="77"/>
        <v>Excelente</v>
      </c>
      <c r="O1244" t="s">
        <v>144</v>
      </c>
      <c r="P1244" s="6" t="s">
        <v>153</v>
      </c>
      <c r="Q1244" s="6" t="str">
        <f t="shared" si="80"/>
        <v>41-65</v>
      </c>
      <c r="R1244" s="6" t="s">
        <v>158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 t="shared" si="78"/>
        <v>jueves</v>
      </c>
      <c r="E1245" s="1" t="str">
        <f t="shared" si="79"/>
        <v>diciembre</v>
      </c>
      <c r="F1245" t="s">
        <v>12</v>
      </c>
      <c r="G1245" t="s">
        <v>15</v>
      </c>
      <c r="H1245" t="s">
        <v>17</v>
      </c>
      <c r="I1245">
        <v>10</v>
      </c>
      <c r="J1245">
        <v>4</v>
      </c>
      <c r="K1245">
        <v>10</v>
      </c>
      <c r="L1245">
        <v>8</v>
      </c>
      <c r="M1245">
        <v>9</v>
      </c>
      <c r="N1245" t="str">
        <f t="shared" si="77"/>
        <v>Excelente</v>
      </c>
      <c r="O1245" t="s">
        <v>145</v>
      </c>
      <c r="P1245" s="6" t="s">
        <v>156</v>
      </c>
      <c r="Q1245" s="6" t="str">
        <f t="shared" si="80"/>
        <v>66-90</v>
      </c>
      <c r="R1245" s="6" t="s">
        <v>158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 t="shared" si="78"/>
        <v>jueves</v>
      </c>
      <c r="E1246" s="1" t="str">
        <f t="shared" si="79"/>
        <v>diciembre</v>
      </c>
      <c r="F1246" t="s">
        <v>12</v>
      </c>
      <c r="G1246" t="s">
        <v>15</v>
      </c>
      <c r="H1246" t="s">
        <v>17</v>
      </c>
      <c r="I1246">
        <v>6</v>
      </c>
      <c r="J1246">
        <v>6</v>
      </c>
      <c r="K1246">
        <v>9</v>
      </c>
      <c r="L1246">
        <v>5</v>
      </c>
      <c r="M1246">
        <v>8</v>
      </c>
      <c r="N1246" t="str">
        <f t="shared" si="77"/>
        <v>Bien</v>
      </c>
      <c r="O1246" t="s">
        <v>146</v>
      </c>
      <c r="P1246" s="6" t="s">
        <v>156</v>
      </c>
      <c r="Q1246" s="6" t="str">
        <f t="shared" si="80"/>
        <v>66-90</v>
      </c>
      <c r="R1246" s="6" t="s">
        <v>159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 t="shared" si="78"/>
        <v>jueves</v>
      </c>
      <c r="E1247" s="1" t="str">
        <f t="shared" si="79"/>
        <v>diciembre</v>
      </c>
      <c r="F1247" t="s">
        <v>12</v>
      </c>
      <c r="G1247" t="s">
        <v>15</v>
      </c>
      <c r="H1247" t="s">
        <v>17</v>
      </c>
      <c r="I1247">
        <v>10</v>
      </c>
      <c r="J1247">
        <v>10</v>
      </c>
      <c r="K1247">
        <v>10</v>
      </c>
      <c r="L1247">
        <v>10</v>
      </c>
      <c r="M1247">
        <v>10</v>
      </c>
      <c r="N1247" t="str">
        <f t="shared" si="77"/>
        <v>Excelente</v>
      </c>
      <c r="P1247" s="6" t="s">
        <v>154</v>
      </c>
      <c r="Q1247" s="6" t="str">
        <f t="shared" si="80"/>
        <v>19-25</v>
      </c>
      <c r="R1247" s="6" t="s">
        <v>159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 t="shared" si="78"/>
        <v>jueves</v>
      </c>
      <c r="E1248" s="1" t="str">
        <f t="shared" si="79"/>
        <v>diciembre</v>
      </c>
      <c r="F1248" t="s">
        <v>12</v>
      </c>
      <c r="G1248" t="s">
        <v>15</v>
      </c>
      <c r="H1248" t="s">
        <v>17</v>
      </c>
      <c r="I1248">
        <v>9</v>
      </c>
      <c r="J1248">
        <v>8</v>
      </c>
      <c r="K1248">
        <v>9</v>
      </c>
      <c r="L1248">
        <v>10</v>
      </c>
      <c r="M1248">
        <v>7</v>
      </c>
      <c r="N1248" t="str">
        <f t="shared" si="77"/>
        <v>Bien</v>
      </c>
      <c r="O1248" t="s">
        <v>147</v>
      </c>
      <c r="P1248" s="6" t="s">
        <v>155</v>
      </c>
      <c r="Q1248" s="6" t="str">
        <f t="shared" si="80"/>
        <v>26-40</v>
      </c>
      <c r="R1248" s="6" t="s">
        <v>158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 t="shared" si="78"/>
        <v>jueves</v>
      </c>
      <c r="E1249" s="1" t="str">
        <f t="shared" si="79"/>
        <v>diciembre</v>
      </c>
      <c r="F1249" t="s">
        <v>12</v>
      </c>
      <c r="G1249" t="s">
        <v>15</v>
      </c>
      <c r="H1249" t="s">
        <v>17</v>
      </c>
      <c r="I1249">
        <v>10</v>
      </c>
      <c r="J1249">
        <v>10</v>
      </c>
      <c r="K1249">
        <v>10</v>
      </c>
      <c r="L1249">
        <v>10</v>
      </c>
      <c r="M1249">
        <v>10</v>
      </c>
      <c r="N1249" t="str">
        <f t="shared" si="77"/>
        <v>Excelente</v>
      </c>
      <c r="P1249" s="6" t="s">
        <v>153</v>
      </c>
      <c r="Q1249" s="6" t="str">
        <f t="shared" si="80"/>
        <v>41-65</v>
      </c>
      <c r="R1249" s="6" t="s">
        <v>158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 t="shared" si="78"/>
        <v>jueves</v>
      </c>
      <c r="E1250" s="1" t="str">
        <f t="shared" si="79"/>
        <v>diciembre</v>
      </c>
      <c r="F1250" t="s">
        <v>12</v>
      </c>
      <c r="G1250" t="s">
        <v>15</v>
      </c>
      <c r="H1250" t="s">
        <v>17</v>
      </c>
      <c r="I1250">
        <v>9</v>
      </c>
      <c r="J1250">
        <v>8</v>
      </c>
      <c r="K1250">
        <v>9</v>
      </c>
      <c r="L1250">
        <v>9</v>
      </c>
      <c r="M1250">
        <v>9</v>
      </c>
      <c r="N1250" t="str">
        <f t="shared" si="77"/>
        <v>Excelente</v>
      </c>
      <c r="P1250" s="6" t="s">
        <v>153</v>
      </c>
      <c r="Q1250" s="6" t="str">
        <f t="shared" si="80"/>
        <v>41-65</v>
      </c>
      <c r="R1250" s="6" t="s">
        <v>158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 t="shared" si="78"/>
        <v>jueves</v>
      </c>
      <c r="E1251" s="1" t="str">
        <f t="shared" si="79"/>
        <v>diciembre</v>
      </c>
      <c r="F1251" t="s">
        <v>12</v>
      </c>
      <c r="G1251" t="s">
        <v>15</v>
      </c>
      <c r="H1251" t="s">
        <v>17</v>
      </c>
      <c r="I1251">
        <v>10</v>
      </c>
      <c r="J1251">
        <v>10</v>
      </c>
      <c r="K1251">
        <v>10</v>
      </c>
      <c r="L1251">
        <v>10</v>
      </c>
      <c r="M1251">
        <v>10</v>
      </c>
      <c r="N1251" t="str">
        <f t="shared" si="77"/>
        <v>Excelente</v>
      </c>
      <c r="P1251" s="6" t="s">
        <v>154</v>
      </c>
      <c r="Q1251" s="6" t="str">
        <f t="shared" si="80"/>
        <v>19-25</v>
      </c>
      <c r="R1251" s="6" t="s">
        <v>158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 t="shared" si="78"/>
        <v>jueves</v>
      </c>
      <c r="E1252" s="1" t="str">
        <f t="shared" si="79"/>
        <v>diciembre</v>
      </c>
      <c r="F1252" t="s">
        <v>12</v>
      </c>
      <c r="G1252" t="s">
        <v>15</v>
      </c>
      <c r="H1252" t="s">
        <v>17</v>
      </c>
      <c r="I1252">
        <v>10</v>
      </c>
      <c r="J1252">
        <v>9</v>
      </c>
      <c r="K1252">
        <v>10</v>
      </c>
      <c r="L1252">
        <v>10</v>
      </c>
      <c r="M1252">
        <v>10</v>
      </c>
      <c r="N1252" t="str">
        <f t="shared" si="77"/>
        <v>Excelente</v>
      </c>
      <c r="O1252" t="s">
        <v>148</v>
      </c>
      <c r="P1252" s="6" t="s">
        <v>153</v>
      </c>
      <c r="Q1252" s="6" t="str">
        <f t="shared" si="80"/>
        <v>41-65</v>
      </c>
      <c r="R1252" s="6" t="s">
        <v>159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 t="shared" si="78"/>
        <v>jueves</v>
      </c>
      <c r="E1253" s="1" t="str">
        <f t="shared" si="79"/>
        <v>diciembre</v>
      </c>
      <c r="F1253" t="s">
        <v>12</v>
      </c>
      <c r="G1253" t="s">
        <v>15</v>
      </c>
      <c r="H1253" t="s">
        <v>17</v>
      </c>
      <c r="I1253">
        <v>10</v>
      </c>
      <c r="J1253">
        <v>10</v>
      </c>
      <c r="K1253">
        <v>10</v>
      </c>
      <c r="L1253">
        <v>10</v>
      </c>
      <c r="M1253">
        <v>10</v>
      </c>
      <c r="N1253" t="str">
        <f t="shared" si="77"/>
        <v>Excelente</v>
      </c>
      <c r="P1253" s="6" t="s">
        <v>153</v>
      </c>
      <c r="Q1253" s="6" t="str">
        <f t="shared" si="80"/>
        <v>41-65</v>
      </c>
      <c r="R1253" s="6" t="s">
        <v>158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 t="shared" si="78"/>
        <v>jueves</v>
      </c>
      <c r="E1254" s="1" t="str">
        <f t="shared" si="79"/>
        <v>diciembre</v>
      </c>
      <c r="F1254" t="s">
        <v>12</v>
      </c>
      <c r="G1254" t="s">
        <v>15</v>
      </c>
      <c r="H1254" t="s">
        <v>17</v>
      </c>
      <c r="I1254">
        <v>10</v>
      </c>
      <c r="J1254">
        <v>10</v>
      </c>
      <c r="K1254">
        <v>10</v>
      </c>
      <c r="L1254">
        <v>10</v>
      </c>
      <c r="M1254">
        <v>10</v>
      </c>
      <c r="N1254" t="str">
        <f t="shared" si="77"/>
        <v>Excelente</v>
      </c>
      <c r="P1254" s="6" t="s">
        <v>156</v>
      </c>
      <c r="Q1254" s="6" t="str">
        <f t="shared" si="80"/>
        <v>66-90</v>
      </c>
      <c r="R1254" s="6" t="s">
        <v>159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 t="shared" si="78"/>
        <v>jueves</v>
      </c>
      <c r="E1255" s="1" t="str">
        <f t="shared" si="79"/>
        <v>diciembre</v>
      </c>
      <c r="F1255" t="s">
        <v>12</v>
      </c>
      <c r="G1255" t="s">
        <v>15</v>
      </c>
      <c r="H1255" t="s">
        <v>17</v>
      </c>
      <c r="I1255">
        <v>10</v>
      </c>
      <c r="J1255">
        <v>10</v>
      </c>
      <c r="K1255">
        <v>10</v>
      </c>
      <c r="L1255">
        <v>10</v>
      </c>
      <c r="M1255">
        <v>10</v>
      </c>
      <c r="N1255" t="str">
        <f t="shared" si="77"/>
        <v>Excelente</v>
      </c>
      <c r="O1255" t="s">
        <v>149</v>
      </c>
      <c r="P1255" s="6" t="s">
        <v>155</v>
      </c>
      <c r="Q1255" s="6" t="str">
        <f t="shared" si="80"/>
        <v>26-40</v>
      </c>
      <c r="R1255" s="6" t="s">
        <v>158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 t="shared" si="78"/>
        <v>jueves</v>
      </c>
      <c r="E1256" s="1" t="str">
        <f t="shared" si="79"/>
        <v>diciembre</v>
      </c>
      <c r="F1256" t="s">
        <v>12</v>
      </c>
      <c r="G1256" t="s">
        <v>15</v>
      </c>
      <c r="H1256" t="s">
        <v>17</v>
      </c>
      <c r="I1256">
        <v>10</v>
      </c>
      <c r="J1256">
        <v>10</v>
      </c>
      <c r="K1256">
        <v>10</v>
      </c>
      <c r="L1256">
        <v>5</v>
      </c>
      <c r="M1256">
        <v>10</v>
      </c>
      <c r="N1256" t="str">
        <f t="shared" si="77"/>
        <v>Excelente</v>
      </c>
      <c r="O1256" t="s">
        <v>150</v>
      </c>
      <c r="P1256" s="6" t="s">
        <v>157</v>
      </c>
      <c r="Q1256" s="6" t="str">
        <f t="shared" si="80"/>
        <v>0-18</v>
      </c>
      <c r="R1256" s="6" t="s">
        <v>158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 t="shared" si="78"/>
        <v>jueves</v>
      </c>
      <c r="E1257" s="1" t="str">
        <f t="shared" si="79"/>
        <v>diciembre</v>
      </c>
      <c r="F1257" t="s">
        <v>12</v>
      </c>
      <c r="G1257" t="s">
        <v>15</v>
      </c>
      <c r="H1257" t="s">
        <v>17</v>
      </c>
      <c r="I1257">
        <v>8</v>
      </c>
      <c r="J1257">
        <v>8</v>
      </c>
      <c r="K1257">
        <v>10</v>
      </c>
      <c r="L1257">
        <v>8</v>
      </c>
      <c r="M1257">
        <v>9</v>
      </c>
      <c r="N1257" t="str">
        <f t="shared" si="77"/>
        <v>Excelente</v>
      </c>
      <c r="P1257" s="6" t="s">
        <v>157</v>
      </c>
      <c r="Q1257" s="6" t="str">
        <f t="shared" si="80"/>
        <v>0-18</v>
      </c>
      <c r="R1257" s="6" t="s">
        <v>159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 t="shared" si="78"/>
        <v>jueves</v>
      </c>
      <c r="E1258" s="1" t="str">
        <f t="shared" si="79"/>
        <v>diciembre</v>
      </c>
      <c r="F1258" t="s">
        <v>12</v>
      </c>
      <c r="G1258" t="s">
        <v>15</v>
      </c>
      <c r="H1258" t="s">
        <v>17</v>
      </c>
      <c r="I1258">
        <v>10</v>
      </c>
      <c r="J1258">
        <v>9</v>
      </c>
      <c r="K1258">
        <v>10</v>
      </c>
      <c r="L1258">
        <v>10</v>
      </c>
      <c r="M1258">
        <v>10</v>
      </c>
      <c r="N1258" t="str">
        <f t="shared" si="77"/>
        <v>Excelente</v>
      </c>
      <c r="P1258" s="6" t="s">
        <v>153</v>
      </c>
      <c r="Q1258" s="6" t="str">
        <f t="shared" si="80"/>
        <v>41-65</v>
      </c>
      <c r="R1258" s="6" t="s">
        <v>158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 t="shared" si="78"/>
        <v>jueves</v>
      </c>
      <c r="E1259" s="1" t="str">
        <f t="shared" si="79"/>
        <v>diciembre</v>
      </c>
      <c r="F1259" t="s">
        <v>12</v>
      </c>
      <c r="G1259" t="s">
        <v>15</v>
      </c>
      <c r="H1259" t="s">
        <v>17</v>
      </c>
      <c r="I1259">
        <v>6</v>
      </c>
      <c r="J1259">
        <v>10</v>
      </c>
      <c r="K1259">
        <v>10</v>
      </c>
      <c r="L1259">
        <v>9</v>
      </c>
      <c r="M1259">
        <v>10</v>
      </c>
      <c r="N1259" t="str">
        <f t="shared" si="77"/>
        <v>Excelente</v>
      </c>
      <c r="P1259" s="6" t="s">
        <v>156</v>
      </c>
      <c r="Q1259" s="6" t="str">
        <f t="shared" si="80"/>
        <v>66-90</v>
      </c>
      <c r="R1259" s="6" t="s">
        <v>158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 t="shared" si="78"/>
        <v>jueves</v>
      </c>
      <c r="E1260" s="1" t="str">
        <f t="shared" si="79"/>
        <v>diciembre</v>
      </c>
      <c r="F1260" t="s">
        <v>12</v>
      </c>
      <c r="G1260" t="s">
        <v>15</v>
      </c>
      <c r="H1260" t="s">
        <v>17</v>
      </c>
      <c r="I1260">
        <v>10</v>
      </c>
      <c r="J1260">
        <v>10</v>
      </c>
      <c r="K1260">
        <v>10</v>
      </c>
      <c r="L1260">
        <v>10</v>
      </c>
      <c r="M1260">
        <v>10</v>
      </c>
      <c r="N1260" t="str">
        <f t="shared" si="77"/>
        <v>Excelente</v>
      </c>
      <c r="P1260" s="6" t="s">
        <v>153</v>
      </c>
      <c r="Q1260" s="6" t="str">
        <f t="shared" si="80"/>
        <v>41-65</v>
      </c>
      <c r="R1260" s="6" t="s">
        <v>158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 t="shared" si="78"/>
        <v>jueves</v>
      </c>
      <c r="E1261" s="1" t="str">
        <f t="shared" si="79"/>
        <v>diciembre</v>
      </c>
      <c r="F1261" t="s">
        <v>12</v>
      </c>
      <c r="G1261" t="s">
        <v>15</v>
      </c>
      <c r="H1261" t="s">
        <v>17</v>
      </c>
      <c r="I1261">
        <v>10</v>
      </c>
      <c r="J1261">
        <v>10</v>
      </c>
      <c r="K1261">
        <v>10</v>
      </c>
      <c r="L1261">
        <v>9</v>
      </c>
      <c r="M1261">
        <v>10</v>
      </c>
      <c r="N1261" t="str">
        <f t="shared" si="77"/>
        <v>Excelente</v>
      </c>
      <c r="P1261" s="6" t="s">
        <v>153</v>
      </c>
      <c r="Q1261" s="6" t="str">
        <f t="shared" si="80"/>
        <v>41-65</v>
      </c>
      <c r="R1261" s="6" t="s">
        <v>159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 t="shared" si="78"/>
        <v>jueves</v>
      </c>
      <c r="E1262" s="1" t="str">
        <f t="shared" si="79"/>
        <v>diciembre</v>
      </c>
      <c r="F1262" t="s">
        <v>12</v>
      </c>
      <c r="G1262" t="s">
        <v>15</v>
      </c>
      <c r="H1262" t="s">
        <v>17</v>
      </c>
      <c r="I1262">
        <v>7</v>
      </c>
      <c r="J1262">
        <v>7</v>
      </c>
      <c r="K1262">
        <v>8</v>
      </c>
      <c r="L1262">
        <v>8</v>
      </c>
      <c r="M1262">
        <v>8</v>
      </c>
      <c r="N1262" t="str">
        <f t="shared" si="77"/>
        <v>Bien</v>
      </c>
      <c r="P1262" s="6" t="s">
        <v>155</v>
      </c>
      <c r="Q1262" s="6" t="str">
        <f t="shared" si="80"/>
        <v>26-40</v>
      </c>
      <c r="R1262" s="6" t="s">
        <v>159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 t="shared" si="78"/>
        <v>jueves</v>
      </c>
      <c r="E1263" s="1" t="str">
        <f t="shared" si="79"/>
        <v>diciembre</v>
      </c>
      <c r="F1263" t="s">
        <v>12</v>
      </c>
      <c r="G1263" t="s">
        <v>15</v>
      </c>
      <c r="H1263" t="s">
        <v>17</v>
      </c>
      <c r="I1263">
        <v>10</v>
      </c>
      <c r="J1263">
        <v>10</v>
      </c>
      <c r="K1263">
        <v>10</v>
      </c>
      <c r="L1263">
        <v>10</v>
      </c>
      <c r="M1263">
        <v>10</v>
      </c>
      <c r="N1263" t="str">
        <f t="shared" si="77"/>
        <v>Excelente</v>
      </c>
      <c r="P1263" s="6" t="s">
        <v>153</v>
      </c>
      <c r="Q1263" s="6" t="str">
        <f t="shared" si="80"/>
        <v>41-65</v>
      </c>
      <c r="R1263" s="6" t="s">
        <v>159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 t="shared" si="78"/>
        <v>jueves</v>
      </c>
      <c r="E1264" s="1" t="str">
        <f t="shared" si="79"/>
        <v>diciembre</v>
      </c>
      <c r="F1264" t="s">
        <v>12</v>
      </c>
      <c r="G1264" t="s">
        <v>15</v>
      </c>
      <c r="H1264" t="s">
        <v>17</v>
      </c>
      <c r="I1264">
        <v>10</v>
      </c>
      <c r="J1264">
        <v>8</v>
      </c>
      <c r="K1264">
        <v>8</v>
      </c>
      <c r="L1264">
        <v>8</v>
      </c>
      <c r="M1264">
        <v>8</v>
      </c>
      <c r="N1264" t="str">
        <f t="shared" si="77"/>
        <v>Bien</v>
      </c>
      <c r="P1264" s="6" t="s">
        <v>153</v>
      </c>
      <c r="Q1264" s="6" t="str">
        <f t="shared" si="80"/>
        <v>41-65</v>
      </c>
      <c r="R1264" s="6" t="s">
        <v>158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 t="shared" si="78"/>
        <v>jueves</v>
      </c>
      <c r="E1265" s="1" t="str">
        <f t="shared" si="79"/>
        <v>diciembre</v>
      </c>
      <c r="F1265" t="s">
        <v>12</v>
      </c>
      <c r="G1265" t="s">
        <v>15</v>
      </c>
      <c r="H1265" t="s">
        <v>17</v>
      </c>
      <c r="I1265">
        <v>10</v>
      </c>
      <c r="J1265">
        <v>10</v>
      </c>
      <c r="K1265">
        <v>8</v>
      </c>
      <c r="L1265">
        <v>8</v>
      </c>
      <c r="M1265">
        <v>9</v>
      </c>
      <c r="N1265" t="str">
        <f t="shared" si="77"/>
        <v>Excelente</v>
      </c>
      <c r="P1265" s="6" t="s">
        <v>156</v>
      </c>
      <c r="Q1265" s="6" t="str">
        <f t="shared" si="80"/>
        <v>66-90</v>
      </c>
      <c r="R1265" s="6" t="s">
        <v>159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 t="shared" si="78"/>
        <v>jueves</v>
      </c>
      <c r="E1266" s="1" t="str">
        <f t="shared" si="79"/>
        <v>diciembre</v>
      </c>
      <c r="F1266" t="s">
        <v>12</v>
      </c>
      <c r="G1266" t="s">
        <v>14</v>
      </c>
      <c r="H1266" t="s">
        <v>16</v>
      </c>
      <c r="I1266">
        <v>10</v>
      </c>
      <c r="J1266">
        <v>9</v>
      </c>
      <c r="K1266">
        <v>10</v>
      </c>
      <c r="L1266">
        <v>10</v>
      </c>
      <c r="M1266">
        <v>10</v>
      </c>
      <c r="N1266" t="str">
        <f t="shared" si="77"/>
        <v>Excelente</v>
      </c>
      <c r="O1266" t="s">
        <v>151</v>
      </c>
      <c r="P1266" s="6" t="s">
        <v>153</v>
      </c>
      <c r="Q1266" s="6" t="str">
        <f t="shared" si="80"/>
        <v>41-65</v>
      </c>
      <c r="R1266" s="6" t="s">
        <v>159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 t="shared" si="78"/>
        <v>sábado</v>
      </c>
      <c r="E1267" s="1" t="str">
        <f t="shared" si="79"/>
        <v>diciembre</v>
      </c>
      <c r="F1267" t="s">
        <v>12</v>
      </c>
      <c r="G1267" t="s">
        <v>14</v>
      </c>
      <c r="H1267" t="s">
        <v>17</v>
      </c>
      <c r="I1267">
        <v>10</v>
      </c>
      <c r="J1267">
        <v>10</v>
      </c>
      <c r="K1267">
        <v>10</v>
      </c>
      <c r="L1267">
        <v>10</v>
      </c>
      <c r="M1267">
        <v>10</v>
      </c>
      <c r="N1267" t="str">
        <f t="shared" si="77"/>
        <v>Excelente</v>
      </c>
      <c r="O1267" t="s">
        <v>152</v>
      </c>
      <c r="P1267" s="6" t="s">
        <v>155</v>
      </c>
      <c r="Q1267" s="6" t="str">
        <f t="shared" si="80"/>
        <v>26-40</v>
      </c>
      <c r="R1267" s="6" t="s">
        <v>159</v>
      </c>
    </row>
  </sheetData>
  <conditionalFormatting sqref="A1:A1048576">
    <cfRule type="duplicateValues" dxfId="82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713A-96C4-45EA-A39E-409FE7F1E8DB}">
  <dimension ref="B2:P100"/>
  <sheetViews>
    <sheetView topLeftCell="A6" zoomScale="120" zoomScaleNormal="120" workbookViewId="0">
      <selection activeCell="E16" sqref="E16"/>
    </sheetView>
  </sheetViews>
  <sheetFormatPr baseColWidth="10" defaultRowHeight="15" x14ac:dyDescent="0.25"/>
  <cols>
    <col min="1" max="1" width="13.140625" customWidth="1"/>
    <col min="2" max="2" width="14.85546875" bestFit="1" customWidth="1"/>
    <col min="3" max="3" width="9.7109375" bestFit="1" customWidth="1"/>
    <col min="4" max="4" width="6.140625" bestFit="1" customWidth="1"/>
    <col min="5" max="5" width="10.7109375" bestFit="1" customWidth="1"/>
    <col min="6" max="6" width="9.7109375" bestFit="1" customWidth="1"/>
    <col min="7" max="7" width="6.140625" bestFit="1" customWidth="1"/>
    <col min="8" max="9" width="9.140625" bestFit="1" customWidth="1"/>
    <col min="10" max="10" width="9.140625" customWidth="1"/>
    <col min="11" max="11" width="34.85546875" bestFit="1" customWidth="1"/>
    <col min="12" max="12" width="31.7109375" bestFit="1" customWidth="1"/>
    <col min="13" max="13" width="22.5703125" bestFit="1" customWidth="1"/>
    <col min="14" max="14" width="10.42578125" bestFit="1" customWidth="1"/>
    <col min="15" max="15" width="15.42578125" bestFit="1" customWidth="1"/>
    <col min="16" max="16" width="6.140625" bestFit="1" customWidth="1"/>
    <col min="17" max="17" width="17" bestFit="1" customWidth="1"/>
    <col min="18" max="18" width="7.7109375" bestFit="1" customWidth="1"/>
    <col min="19" max="19" width="7.5703125" bestFit="1" customWidth="1"/>
    <col min="20" max="20" width="9.7109375" bestFit="1" customWidth="1"/>
    <col min="21" max="21" width="7" bestFit="1" customWidth="1"/>
    <col min="22" max="22" width="7.5703125" bestFit="1" customWidth="1"/>
    <col min="23" max="23" width="7.7109375" bestFit="1" customWidth="1"/>
    <col min="24" max="24" width="9.140625" bestFit="1" customWidth="1"/>
    <col min="25" max="25" width="8.5703125" bestFit="1" customWidth="1"/>
    <col min="26" max="26" width="7.28515625" bestFit="1" customWidth="1"/>
    <col min="27" max="27" width="9.7109375" bestFit="1" customWidth="1"/>
    <col min="28" max="28" width="7" bestFit="1" customWidth="1"/>
    <col min="29" max="29" width="7.5703125" bestFit="1" customWidth="1"/>
    <col min="30" max="30" width="7.7109375" bestFit="1" customWidth="1"/>
    <col min="31" max="31" width="9.140625" bestFit="1" customWidth="1"/>
    <col min="32" max="32" width="8.5703125" bestFit="1" customWidth="1"/>
    <col min="33" max="33" width="7.28515625" bestFit="1" customWidth="1"/>
    <col min="34" max="34" width="9.7109375" bestFit="1" customWidth="1"/>
    <col min="35" max="35" width="7" bestFit="1" customWidth="1"/>
    <col min="36" max="36" width="7.5703125" bestFit="1" customWidth="1"/>
    <col min="37" max="37" width="7.7109375" bestFit="1" customWidth="1"/>
    <col min="38" max="38" width="9.140625" bestFit="1" customWidth="1"/>
  </cols>
  <sheetData>
    <row r="2" spans="2:16" ht="15.75" x14ac:dyDescent="0.25">
      <c r="B2" s="9" t="s">
        <v>170</v>
      </c>
    </row>
    <row r="3" spans="2:16" ht="15.75" x14ac:dyDescent="0.25">
      <c r="B3" t="s">
        <v>187</v>
      </c>
      <c r="D3" s="9" t="s">
        <v>184</v>
      </c>
      <c r="K3" s="7" t="s">
        <v>188</v>
      </c>
      <c r="L3" t="s" vm="1">
        <v>209</v>
      </c>
    </row>
    <row r="4" spans="2:16" ht="15.75" x14ac:dyDescent="0.25">
      <c r="B4" s="11">
        <v>1266</v>
      </c>
      <c r="D4" s="7" t="s">
        <v>188</v>
      </c>
      <c r="E4" t="s">
        <v>189</v>
      </c>
      <c r="G4" s="9" t="s">
        <v>194</v>
      </c>
      <c r="K4" s="9" t="s">
        <v>195</v>
      </c>
    </row>
    <row r="5" spans="2:16" x14ac:dyDescent="0.25">
      <c r="D5" s="8" t="s">
        <v>16</v>
      </c>
      <c r="E5" s="12">
        <v>0.6635071090047393</v>
      </c>
      <c r="G5" s="7" t="s">
        <v>197</v>
      </c>
      <c r="H5" t="s">
        <v>196</v>
      </c>
      <c r="K5" s="7" t="s">
        <v>162</v>
      </c>
      <c r="L5" s="7" t="s">
        <v>202</v>
      </c>
    </row>
    <row r="6" spans="2:16" x14ac:dyDescent="0.25">
      <c r="B6" s="11">
        <f>GETPIVOTDATA("[Measures].[Recuento de id]",$B$3)</f>
        <v>1266</v>
      </c>
      <c r="D6" s="8" t="s">
        <v>20</v>
      </c>
      <c r="E6" s="12">
        <v>3.1595576619273301E-3</v>
      </c>
      <c r="G6" s="8" t="s">
        <v>177</v>
      </c>
      <c r="H6" s="12">
        <v>7.1090047393364927E-2</v>
      </c>
      <c r="K6" s="7" t="s">
        <v>197</v>
      </c>
      <c r="L6" t="s">
        <v>177</v>
      </c>
      <c r="M6" t="s">
        <v>176</v>
      </c>
      <c r="N6" t="s">
        <v>175</v>
      </c>
      <c r="O6" t="s">
        <v>173</v>
      </c>
      <c r="P6" t="s">
        <v>174</v>
      </c>
    </row>
    <row r="7" spans="2:16" x14ac:dyDescent="0.25">
      <c r="D7" s="8" t="s">
        <v>17</v>
      </c>
      <c r="E7" s="12">
        <v>0.33096366508688785</v>
      </c>
      <c r="G7" s="8" t="s">
        <v>176</v>
      </c>
      <c r="H7" s="12">
        <v>0.13112164296998421</v>
      </c>
      <c r="K7" s="8" t="s">
        <v>24</v>
      </c>
      <c r="L7" s="14">
        <v>67</v>
      </c>
      <c r="M7" s="14">
        <v>124</v>
      </c>
      <c r="N7" s="14">
        <v>241</v>
      </c>
      <c r="O7" s="14">
        <v>454</v>
      </c>
      <c r="P7" s="14">
        <v>149</v>
      </c>
    </row>
    <row r="8" spans="2:16" x14ac:dyDescent="0.25">
      <c r="D8" s="8" t="s">
        <v>19</v>
      </c>
      <c r="E8" s="12">
        <v>7.8988941548183253E-4</v>
      </c>
      <c r="G8" s="8" t="s">
        <v>175</v>
      </c>
      <c r="H8" s="12">
        <v>0.23301737756714061</v>
      </c>
      <c r="K8" s="8" t="s">
        <v>198</v>
      </c>
      <c r="L8" s="14">
        <v>17</v>
      </c>
      <c r="M8" s="14">
        <v>34</v>
      </c>
      <c r="N8" s="14">
        <v>41</v>
      </c>
      <c r="O8" s="14">
        <v>75</v>
      </c>
      <c r="P8" s="14">
        <v>17</v>
      </c>
    </row>
    <row r="9" spans="2:16" x14ac:dyDescent="0.25">
      <c r="D9" s="8" t="s">
        <v>18</v>
      </c>
      <c r="E9" s="12">
        <v>1.5797788309636651E-3</v>
      </c>
      <c r="G9" s="8" t="s">
        <v>173</v>
      </c>
      <c r="H9" s="12">
        <v>0.43048973143759872</v>
      </c>
      <c r="K9" s="8" t="s">
        <v>201</v>
      </c>
      <c r="L9" s="14">
        <v>4</v>
      </c>
      <c r="M9" s="14">
        <v>5</v>
      </c>
      <c r="N9" s="14">
        <v>10</v>
      </c>
      <c r="O9" s="14">
        <v>13</v>
      </c>
      <c r="P9" s="14">
        <v>3</v>
      </c>
    </row>
    <row r="10" spans="2:16" x14ac:dyDescent="0.25">
      <c r="G10" s="8" t="s">
        <v>174</v>
      </c>
      <c r="H10" s="12">
        <v>0.13428120063191154</v>
      </c>
      <c r="K10" s="8" t="s">
        <v>200</v>
      </c>
      <c r="L10" s="14">
        <v>1</v>
      </c>
      <c r="M10" s="14">
        <v>2</v>
      </c>
      <c r="N10" s="14">
        <v>2</v>
      </c>
      <c r="O10" s="14">
        <v>2</v>
      </c>
      <c r="P10" s="14"/>
    </row>
    <row r="11" spans="2:16" x14ac:dyDescent="0.25">
      <c r="K11" s="8" t="s">
        <v>199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</row>
    <row r="12" spans="2:16" ht="15.75" x14ac:dyDescent="0.25">
      <c r="B12" s="9" t="s">
        <v>205</v>
      </c>
    </row>
    <row r="13" spans="2:16" x14ac:dyDescent="0.25">
      <c r="B13" s="7" t="s">
        <v>206</v>
      </c>
      <c r="C13" t="s">
        <v>207</v>
      </c>
      <c r="D13" t="s">
        <v>171</v>
      </c>
    </row>
    <row r="14" spans="2:16" ht="15.75" x14ac:dyDescent="0.25">
      <c r="B14" s="8" t="s">
        <v>182</v>
      </c>
      <c r="C14" s="14">
        <v>53</v>
      </c>
      <c r="E14" s="9" t="s">
        <v>186</v>
      </c>
    </row>
    <row r="15" spans="2:16" ht="15.75" x14ac:dyDescent="0.25">
      <c r="B15" s="8" t="s">
        <v>179</v>
      </c>
      <c r="C15" s="14">
        <v>249</v>
      </c>
      <c r="E15" s="7" t="s">
        <v>208</v>
      </c>
      <c r="F15" t="s">
        <v>207</v>
      </c>
      <c r="K15" s="9" t="s">
        <v>210</v>
      </c>
      <c r="N15" s="9"/>
    </row>
    <row r="16" spans="2:16" x14ac:dyDescent="0.25">
      <c r="B16" s="8" t="s">
        <v>172</v>
      </c>
      <c r="C16" s="14">
        <v>344</v>
      </c>
      <c r="E16" s="8" t="s">
        <v>166</v>
      </c>
      <c r="F16" s="14">
        <v>400</v>
      </c>
      <c r="K16" s="7" t="s">
        <v>211</v>
      </c>
      <c r="L16" t="s">
        <v>167</v>
      </c>
    </row>
    <row r="17" spans="2:15" x14ac:dyDescent="0.25">
      <c r="B17" s="8" t="s">
        <v>181</v>
      </c>
      <c r="C17" s="14">
        <v>143</v>
      </c>
      <c r="E17" s="8" t="s">
        <v>169</v>
      </c>
      <c r="F17" s="14">
        <v>602</v>
      </c>
      <c r="H17" t="s">
        <v>171</v>
      </c>
      <c r="K17" s="8" t="s">
        <v>158</v>
      </c>
      <c r="L17" s="12">
        <v>0.51895734597156395</v>
      </c>
    </row>
    <row r="18" spans="2:15" x14ac:dyDescent="0.25">
      <c r="B18" s="8" t="s">
        <v>178</v>
      </c>
      <c r="C18" s="14">
        <v>285</v>
      </c>
      <c r="E18" s="8" t="s">
        <v>168</v>
      </c>
      <c r="F18" s="14">
        <v>264</v>
      </c>
      <c r="K18" s="8" t="s">
        <v>159</v>
      </c>
      <c r="L18" s="12">
        <v>0.34281200631911535</v>
      </c>
    </row>
    <row r="19" spans="2:15" x14ac:dyDescent="0.25">
      <c r="B19" s="8" t="s">
        <v>180</v>
      </c>
      <c r="C19" s="14">
        <v>128</v>
      </c>
      <c r="K19" s="8" t="s">
        <v>164</v>
      </c>
      <c r="L19" s="12">
        <v>0.1382306477093207</v>
      </c>
    </row>
    <row r="20" spans="2:15" x14ac:dyDescent="0.25">
      <c r="B20" s="8" t="s">
        <v>183</v>
      </c>
      <c r="C20" s="14">
        <v>64</v>
      </c>
      <c r="K20" t="s">
        <v>212</v>
      </c>
      <c r="L20" s="12">
        <f>GETPIVOTDATA("[Measures].[Recuento de id]",$K$16,"[datos_origen].[9_¿Cuál es su sexo?]","[datos_origen].[9_¿Cuál es su sexo?].&amp;[Femenino]")</f>
        <v>0.51895734597156395</v>
      </c>
    </row>
    <row r="21" spans="2:15" x14ac:dyDescent="0.25">
      <c r="K21" t="s">
        <v>213</v>
      </c>
      <c r="L21" s="12">
        <f>GETPIVOTDATA("[Measures].[Recuento de id]",$K$16,"[datos_origen].[9_¿Cuál es su sexo?]","[datos_origen].[9_¿Cuál es su sexo?].&amp;[Masculino]")</f>
        <v>0.34281200631911535</v>
      </c>
    </row>
    <row r="22" spans="2:15" x14ac:dyDescent="0.25">
      <c r="K22" t="s">
        <v>164</v>
      </c>
      <c r="L22" s="12">
        <f>GETPIVOTDATA("[Measures].[Recuento de id]",$K$16,"[datos_origen].[9_¿Cuál es su sexo?]","[datos_origen].[9_¿Cuál es su sexo?].&amp;[No especificado]")</f>
        <v>0.1382306477093207</v>
      </c>
    </row>
    <row r="23" spans="2:15" ht="15.75" x14ac:dyDescent="0.25">
      <c r="B23" s="9" t="s">
        <v>204</v>
      </c>
    </row>
    <row r="24" spans="2:15" x14ac:dyDescent="0.25">
      <c r="B24" s="7" t="s">
        <v>167</v>
      </c>
      <c r="C24" s="7" t="s">
        <v>203</v>
      </c>
      <c r="L24" s="7" t="s">
        <v>167</v>
      </c>
      <c r="M24" s="7" t="s">
        <v>203</v>
      </c>
    </row>
    <row r="25" spans="2:15" x14ac:dyDescent="0.25">
      <c r="B25" s="7" t="s">
        <v>165</v>
      </c>
      <c r="C25" t="s">
        <v>177</v>
      </c>
      <c r="D25" t="s">
        <v>176</v>
      </c>
      <c r="E25" t="s">
        <v>175</v>
      </c>
      <c r="F25" t="s">
        <v>173</v>
      </c>
      <c r="G25" t="s">
        <v>174</v>
      </c>
      <c r="L25" s="7" t="s">
        <v>211</v>
      </c>
      <c r="M25" t="s">
        <v>158</v>
      </c>
      <c r="N25" t="s">
        <v>159</v>
      </c>
      <c r="O25" t="s">
        <v>164</v>
      </c>
    </row>
    <row r="26" spans="2:15" x14ac:dyDescent="0.25">
      <c r="B26" s="8" t="s">
        <v>172</v>
      </c>
      <c r="C26" s="15">
        <v>32</v>
      </c>
      <c r="D26" s="15">
        <v>62</v>
      </c>
      <c r="E26" s="15">
        <v>97</v>
      </c>
      <c r="F26" s="15">
        <v>117</v>
      </c>
      <c r="G26" s="15">
        <v>36</v>
      </c>
      <c r="J26" s="13"/>
      <c r="L26" s="8" t="s">
        <v>16</v>
      </c>
      <c r="M26" s="14">
        <v>382</v>
      </c>
      <c r="N26" s="14">
        <v>290</v>
      </c>
      <c r="O26" s="14">
        <v>168</v>
      </c>
    </row>
    <row r="27" spans="2:15" x14ac:dyDescent="0.25">
      <c r="B27" s="8" t="s">
        <v>181</v>
      </c>
      <c r="C27" s="15">
        <v>11</v>
      </c>
      <c r="D27" s="15">
        <v>21</v>
      </c>
      <c r="E27" s="15">
        <v>36</v>
      </c>
      <c r="F27" s="15">
        <v>64</v>
      </c>
      <c r="G27" s="15">
        <v>11</v>
      </c>
      <c r="J27" s="13"/>
      <c r="L27" s="8" t="s">
        <v>20</v>
      </c>
      <c r="M27" s="14"/>
      <c r="N27" s="14">
        <v>4</v>
      </c>
      <c r="O27" s="14"/>
    </row>
    <row r="28" spans="2:15" x14ac:dyDescent="0.25">
      <c r="B28" s="8" t="s">
        <v>182</v>
      </c>
      <c r="C28" s="15">
        <v>5</v>
      </c>
      <c r="D28" s="15">
        <v>3</v>
      </c>
      <c r="E28" s="15">
        <v>9</v>
      </c>
      <c r="F28" s="15">
        <v>29</v>
      </c>
      <c r="G28" s="15">
        <v>7</v>
      </c>
      <c r="J28" s="13"/>
      <c r="L28" s="8" t="s">
        <v>17</v>
      </c>
      <c r="M28" s="14">
        <v>274</v>
      </c>
      <c r="N28" s="14">
        <v>138</v>
      </c>
      <c r="O28" s="14">
        <v>7</v>
      </c>
    </row>
    <row r="29" spans="2:15" x14ac:dyDescent="0.25">
      <c r="B29" s="8" t="s">
        <v>179</v>
      </c>
      <c r="C29" s="15">
        <v>12</v>
      </c>
      <c r="D29" s="15">
        <v>31</v>
      </c>
      <c r="E29" s="15">
        <v>45</v>
      </c>
      <c r="F29" s="15">
        <v>126</v>
      </c>
      <c r="G29" s="15">
        <v>35</v>
      </c>
      <c r="J29" s="13"/>
      <c r="L29" s="8" t="s">
        <v>19</v>
      </c>
      <c r="M29" s="14">
        <v>1</v>
      </c>
      <c r="N29" s="14"/>
      <c r="O29" s="14"/>
    </row>
    <row r="30" spans="2:15" x14ac:dyDescent="0.25">
      <c r="B30" s="8" t="s">
        <v>178</v>
      </c>
      <c r="C30" s="15">
        <v>19</v>
      </c>
      <c r="D30" s="15">
        <v>34</v>
      </c>
      <c r="E30" s="15">
        <v>67</v>
      </c>
      <c r="F30" s="15">
        <v>118</v>
      </c>
      <c r="G30" s="15">
        <v>47</v>
      </c>
      <c r="J30" s="13"/>
      <c r="L30" s="8" t="s">
        <v>18</v>
      </c>
      <c r="M30" s="14"/>
      <c r="N30" s="14">
        <v>2</v>
      </c>
      <c r="O30" s="14"/>
    </row>
    <row r="31" spans="2:15" x14ac:dyDescent="0.25">
      <c r="B31" s="8" t="s">
        <v>180</v>
      </c>
      <c r="C31" s="15">
        <v>7</v>
      </c>
      <c r="D31" s="15">
        <v>13</v>
      </c>
      <c r="E31" s="15">
        <v>35</v>
      </c>
      <c r="F31" s="15">
        <v>55</v>
      </c>
      <c r="G31" s="15">
        <v>18</v>
      </c>
    </row>
    <row r="32" spans="2:15" x14ac:dyDescent="0.25">
      <c r="B32" s="8" t="s">
        <v>183</v>
      </c>
      <c r="C32" s="15">
        <v>4</v>
      </c>
      <c r="D32" s="15">
        <v>2</v>
      </c>
      <c r="E32" s="15">
        <v>6</v>
      </c>
      <c r="F32" s="15">
        <v>36</v>
      </c>
      <c r="G32" s="15">
        <v>16</v>
      </c>
      <c r="H32" s="8"/>
    </row>
    <row r="33" spans="2:13" x14ac:dyDescent="0.25">
      <c r="D33" s="13"/>
      <c r="E33" s="13"/>
      <c r="F33" s="13"/>
      <c r="G33" s="13"/>
      <c r="H33" s="13"/>
    </row>
    <row r="35" spans="2:13" ht="15.75" x14ac:dyDescent="0.25">
      <c r="B35" s="9"/>
    </row>
    <row r="36" spans="2:13" x14ac:dyDescent="0.25">
      <c r="M36" t="s">
        <v>171</v>
      </c>
    </row>
    <row r="37" spans="2:13" x14ac:dyDescent="0.25">
      <c r="B37" s="7" t="s">
        <v>214</v>
      </c>
      <c r="C37" t="s">
        <v>215</v>
      </c>
      <c r="D37" t="s">
        <v>216</v>
      </c>
      <c r="E37" t="s">
        <v>217</v>
      </c>
      <c r="F37" t="s">
        <v>218</v>
      </c>
    </row>
    <row r="38" spans="2:13" x14ac:dyDescent="0.25">
      <c r="B38" s="8" t="s">
        <v>177</v>
      </c>
      <c r="C38" s="10">
        <v>8.7222222222222214</v>
      </c>
      <c r="D38" s="10">
        <v>8.9666666666666668</v>
      </c>
      <c r="E38" s="10">
        <v>9.3000000000000007</v>
      </c>
      <c r="F38" s="10">
        <v>9.0555555555555554</v>
      </c>
    </row>
    <row r="39" spans="2:13" x14ac:dyDescent="0.25">
      <c r="B39" s="8" t="s">
        <v>176</v>
      </c>
      <c r="C39" s="10">
        <v>9.0602409638554224</v>
      </c>
      <c r="D39" s="10">
        <v>8.6566265060240966</v>
      </c>
      <c r="E39" s="10">
        <v>9.5903614457831328</v>
      </c>
      <c r="F39" s="10">
        <v>9.1024096385542173</v>
      </c>
    </row>
    <row r="40" spans="2:13" x14ac:dyDescent="0.25">
      <c r="B40" s="8" t="s">
        <v>175</v>
      </c>
      <c r="C40" s="10">
        <v>9.420338983050847</v>
      </c>
      <c r="D40" s="10">
        <v>8.7932203389830512</v>
      </c>
      <c r="E40" s="10">
        <v>9.5864406779661024</v>
      </c>
      <c r="F40" s="10">
        <v>9.2610169491525429</v>
      </c>
    </row>
    <row r="41" spans="2:13" x14ac:dyDescent="0.25">
      <c r="B41" s="8" t="s">
        <v>173</v>
      </c>
      <c r="C41" s="10">
        <v>9.3963302752293583</v>
      </c>
      <c r="D41" s="10">
        <v>9.0073394495412842</v>
      </c>
      <c r="E41" s="10">
        <v>9.5339449541284402</v>
      </c>
      <c r="F41" s="10">
        <v>9.2091743119266063</v>
      </c>
    </row>
    <row r="42" spans="2:13" x14ac:dyDescent="0.25">
      <c r="B42" s="8" t="s">
        <v>174</v>
      </c>
      <c r="C42" s="10">
        <v>9.4294117647058826</v>
      </c>
      <c r="D42" s="10">
        <v>9.0882352941176467</v>
      </c>
      <c r="E42" s="10">
        <v>9.617647058823529</v>
      </c>
      <c r="F42" s="10">
        <v>9.2411764705882344</v>
      </c>
    </row>
    <row r="56" spans="4:4" x14ac:dyDescent="0.25">
      <c r="D56" t="s">
        <v>171</v>
      </c>
    </row>
    <row r="66" spans="2:7" ht="15.75" x14ac:dyDescent="0.25">
      <c r="B66" s="9" t="s">
        <v>185</v>
      </c>
    </row>
    <row r="67" spans="2:7" x14ac:dyDescent="0.25">
      <c r="B67" s="7" t="s">
        <v>165</v>
      </c>
      <c r="C67" t="s">
        <v>190</v>
      </c>
      <c r="D67" t="s">
        <v>191</v>
      </c>
      <c r="E67" t="s">
        <v>192</v>
      </c>
      <c r="F67" t="s">
        <v>193</v>
      </c>
    </row>
    <row r="68" spans="2:7" x14ac:dyDescent="0.25">
      <c r="B68" s="8" t="s">
        <v>16</v>
      </c>
      <c r="C68" s="10">
        <v>9.329761904761904</v>
      </c>
      <c r="D68" s="10">
        <v>8.9035714285714285</v>
      </c>
      <c r="E68" s="10">
        <v>9.6035714285714278</v>
      </c>
      <c r="F68" s="10">
        <v>9.2297619047619044</v>
      </c>
      <c r="G68" s="10"/>
    </row>
    <row r="69" spans="2:7" x14ac:dyDescent="0.25">
      <c r="B69" s="8" t="s">
        <v>20</v>
      </c>
      <c r="C69" s="10">
        <v>8.5</v>
      </c>
      <c r="D69" s="10">
        <v>7</v>
      </c>
      <c r="E69" s="10">
        <v>7.25</v>
      </c>
      <c r="F69" s="10">
        <v>7.5</v>
      </c>
      <c r="G69" s="10"/>
    </row>
    <row r="70" spans="2:7" x14ac:dyDescent="0.25">
      <c r="B70" s="8" t="s">
        <v>17</v>
      </c>
      <c r="C70" s="10">
        <v>9.2959427207637226</v>
      </c>
      <c r="D70" s="10">
        <v>8.9737470167064437</v>
      </c>
      <c r="E70" s="10">
        <v>9.4630071599045351</v>
      </c>
      <c r="F70" s="10">
        <v>9.1837708830548923</v>
      </c>
      <c r="G70" s="10"/>
    </row>
    <row r="71" spans="2:7" x14ac:dyDescent="0.25">
      <c r="B71" s="8" t="s">
        <v>19</v>
      </c>
      <c r="C71" s="10">
        <v>10</v>
      </c>
      <c r="D71" s="10">
        <v>10</v>
      </c>
      <c r="E71" s="10">
        <v>10</v>
      </c>
      <c r="F71" s="10">
        <v>8</v>
      </c>
      <c r="G71" s="10"/>
    </row>
    <row r="72" spans="2:7" x14ac:dyDescent="0.25">
      <c r="B72" s="8" t="s">
        <v>18</v>
      </c>
      <c r="C72" s="10">
        <v>8</v>
      </c>
      <c r="D72" s="10">
        <v>7.5</v>
      </c>
      <c r="E72" s="10">
        <v>8.5</v>
      </c>
      <c r="F72" s="10">
        <v>4.5</v>
      </c>
      <c r="G72" s="10"/>
    </row>
    <row r="92" spans="2:11" ht="15.75" x14ac:dyDescent="0.25">
      <c r="B92" s="9" t="s">
        <v>185</v>
      </c>
    </row>
    <row r="93" spans="2:11" x14ac:dyDescent="0.25">
      <c r="B93" s="7" t="s">
        <v>165</v>
      </c>
      <c r="C93" t="s">
        <v>190</v>
      </c>
      <c r="D93" t="s">
        <v>191</v>
      </c>
      <c r="E93" t="s">
        <v>192</v>
      </c>
      <c r="F93" t="s">
        <v>193</v>
      </c>
    </row>
    <row r="94" spans="2:11" ht="15.75" x14ac:dyDescent="0.25">
      <c r="B94" s="8" t="s">
        <v>172</v>
      </c>
      <c r="C94" s="10">
        <v>9.3139534883720927</v>
      </c>
      <c r="D94" s="10">
        <v>8.8779069767441854</v>
      </c>
      <c r="E94" s="10">
        <v>9.5319767441860463</v>
      </c>
      <c r="F94" s="10">
        <v>9.2325581395348841</v>
      </c>
      <c r="G94" s="10"/>
      <c r="K94" s="9"/>
    </row>
    <row r="95" spans="2:11" x14ac:dyDescent="0.25">
      <c r="B95" s="8" t="s">
        <v>181</v>
      </c>
      <c r="C95" s="10">
        <v>9.314685314685315</v>
      </c>
      <c r="D95" s="10">
        <v>8.7762237762237767</v>
      </c>
      <c r="E95" s="10">
        <v>9.6433566433566433</v>
      </c>
      <c r="F95" s="10">
        <v>9.2587412587412583</v>
      </c>
      <c r="G95" s="10"/>
    </row>
    <row r="96" spans="2:11" x14ac:dyDescent="0.25">
      <c r="B96" s="8" t="s">
        <v>178</v>
      </c>
      <c r="C96" s="10">
        <v>9.2982456140350873</v>
      </c>
      <c r="D96" s="10">
        <v>8.9438596491228068</v>
      </c>
      <c r="E96" s="10">
        <v>9.617543859649123</v>
      </c>
      <c r="F96" s="10">
        <v>9.0736842105263165</v>
      </c>
      <c r="G96" s="10"/>
    </row>
    <row r="97" spans="2:7" x14ac:dyDescent="0.25">
      <c r="B97" s="8" t="s">
        <v>179</v>
      </c>
      <c r="C97" s="10">
        <v>9.2931726907630523</v>
      </c>
      <c r="D97" s="10">
        <v>8.9397590361445776</v>
      </c>
      <c r="E97" s="10">
        <v>9.477911646586346</v>
      </c>
      <c r="F97" s="10">
        <v>9.1726907630522092</v>
      </c>
      <c r="G97" s="10"/>
    </row>
    <row r="98" spans="2:7" x14ac:dyDescent="0.25">
      <c r="B98" s="8" t="s">
        <v>180</v>
      </c>
      <c r="C98" s="10">
        <v>9.3515625</v>
      </c>
      <c r="D98" s="10">
        <v>8.9765625</v>
      </c>
      <c r="E98" s="10">
        <v>9.6171875</v>
      </c>
      <c r="F98" s="10">
        <v>9.4140625</v>
      </c>
      <c r="G98" s="10"/>
    </row>
    <row r="99" spans="2:7" x14ac:dyDescent="0.25">
      <c r="B99" s="8" t="s">
        <v>183</v>
      </c>
      <c r="C99" s="10">
        <v>9.25</v>
      </c>
      <c r="D99" s="10">
        <v>9.1875</v>
      </c>
      <c r="E99" s="10">
        <v>9.5</v>
      </c>
      <c r="F99" s="10">
        <v>9.21875</v>
      </c>
      <c r="G99" s="10"/>
    </row>
    <row r="100" spans="2:7" x14ac:dyDescent="0.25">
      <c r="B100" s="8" t="s">
        <v>182</v>
      </c>
      <c r="C100" s="10">
        <v>9.4905660377358494</v>
      </c>
      <c r="D100" s="10">
        <v>8.8867924528301891</v>
      </c>
      <c r="E100" s="10">
        <v>9.2452830188679247</v>
      </c>
      <c r="F100" s="10">
        <v>9.1132075471698109</v>
      </c>
      <c r="G100" s="10"/>
    </row>
  </sheetData>
  <conditionalFormatting sqref="B13:C13 B15:B17"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89 E15:F15 E20:F20 E16:E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90 E15:F15 E20:F20 E16:E19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 sqref="L7:P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L16 K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L16 K18">
    <cfRule type="colorScale" priority="9">
      <colorScale>
        <cfvo type="min"/>
        <cfvo type="max"/>
        <color rgb="FFFF7128"/>
        <color rgb="FFFFEF9C"/>
      </colorScale>
    </cfRule>
  </conditionalFormatting>
  <conditionalFormatting sqref="N16:O16 N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16 N18">
    <cfRule type="colorScale" priority="7">
      <colorScale>
        <cfvo type="min"/>
        <cfvo type="max"/>
        <color rgb="FFFF7128"/>
        <color rgb="FFFFEF9C"/>
      </colorScale>
    </cfRule>
  </conditionalFormatting>
  <conditionalFormatting sqref="L24:M24 L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M24 L26">
    <cfRule type="colorScale" priority="5">
      <colorScale>
        <cfvo type="min"/>
        <cfvo type="max"/>
        <color rgb="FFFF7128"/>
        <color rgb="FFFFEF9C"/>
      </colorScale>
    </cfRule>
  </conditionalFormatting>
  <conditionalFormatting sqref="B37:C37 B38:B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C37 B38:B4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060A381-13BD-452D-85E6-ACC29A8E45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Analisis!D27:D27</xm:f>
              <xm:sqref>K27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AC65-723E-4C21-9502-9DB67A7EA5E5}">
  <dimension ref="A1"/>
  <sheetViews>
    <sheetView tabSelected="1" zoomScale="90" zoomScaleNormal="90" workbookViewId="0">
      <selection activeCell="L44" sqref="L44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datos_tratados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2024-11-19T08:27:35Z</dcterms:modified>
</cp:coreProperties>
</file>