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D:\Lmacheri\OneDrive - UGent\UGent-PC\Lmacheri\Documents\PostDoc_UGent\Nematoda_metanalysis\Nematoda_metanalysis_MS\Revision\"/>
    </mc:Choice>
  </mc:AlternateContent>
  <xr:revisionPtr revIDLastSave="133" documentId="14_{1FBAA8B5-F9CB-4EF7-A6C4-0101AB50FB1E}" xr6:coauthVersionLast="36" xr6:coauthVersionMax="36" xr10:uidLastSave="{CBF313EE-967F-4864-BA27-659388CD51CE}"/>
  <bookViews>
    <workbookView xWindow="0" yWindow="0" windowWidth="17490" windowHeight="7980" activeTab="6" xr2:uid="{C342B48D-1451-489A-B68E-21B8F80B4D6A}"/>
  </bookViews>
  <sheets>
    <sheet name="Datasets" sheetId="1" r:id="rId1"/>
    <sheet name="Stations_pooled" sheetId="5" r:id="rId2"/>
    <sheet name="BMRE" sheetId="7" r:id="rId3"/>
    <sheet name="Queries" sheetId="2" r:id="rId4"/>
    <sheet name="Data sources" sheetId="14" r:id="rId5"/>
    <sheet name="Primers" sheetId="15" r:id="rId6"/>
    <sheet name="README" sheetId="16" r:id="rId7"/>
  </sheets>
  <definedNames>
    <definedName name="_xlnm._FilterDatabase" localSheetId="4" hidden="1">'Data sources'!#REF!</definedName>
    <definedName name="_xlnm._FilterDatabase" localSheetId="1" hidden="1">Stations_pooled!$J$1:$J$364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5" l="1"/>
  <c r="L2" i="5"/>
  <c r="M2" i="5"/>
  <c r="O2" i="5" s="1"/>
  <c r="N2" i="5"/>
  <c r="K3" i="5"/>
  <c r="L3" i="5"/>
  <c r="M3" i="5"/>
  <c r="O3" i="5" s="1"/>
  <c r="N3" i="5"/>
  <c r="K4" i="5"/>
  <c r="L4" i="5"/>
  <c r="M4" i="5"/>
  <c r="O4" i="5" s="1"/>
  <c r="N4" i="5"/>
  <c r="K5" i="5"/>
  <c r="L5" i="5"/>
  <c r="M5" i="5"/>
  <c r="O5" i="5" s="1"/>
  <c r="N5" i="5"/>
  <c r="K6" i="5"/>
  <c r="L6" i="5"/>
  <c r="M6" i="5"/>
  <c r="O6" i="5" s="1"/>
  <c r="N6" i="5"/>
  <c r="K7" i="5"/>
  <c r="L7" i="5"/>
  <c r="M7" i="5"/>
  <c r="O7" i="5" s="1"/>
  <c r="N7" i="5"/>
  <c r="K8" i="5"/>
  <c r="L8" i="5"/>
  <c r="M8" i="5"/>
  <c r="O8" i="5" s="1"/>
  <c r="N8" i="5"/>
  <c r="K9" i="5"/>
  <c r="L9" i="5"/>
  <c r="M9" i="5"/>
  <c r="O9" i="5" s="1"/>
  <c r="N9" i="5"/>
  <c r="K10" i="5"/>
  <c r="L10" i="5"/>
  <c r="M10" i="5"/>
  <c r="O10" i="5" s="1"/>
  <c r="N10" i="5"/>
  <c r="K11" i="5"/>
  <c r="L11" i="5"/>
  <c r="M11" i="5"/>
  <c r="O11" i="5" s="1"/>
  <c r="N11" i="5"/>
  <c r="K12" i="5"/>
  <c r="L12" i="5"/>
  <c r="M12" i="5"/>
  <c r="O12" i="5" s="1"/>
  <c r="N12" i="5"/>
  <c r="K13" i="5"/>
  <c r="L13" i="5"/>
  <c r="M13" i="5"/>
  <c r="O13" i="5" s="1"/>
  <c r="N13" i="5"/>
  <c r="K14" i="5"/>
  <c r="L14" i="5"/>
  <c r="M14" i="5"/>
  <c r="O14" i="5" s="1"/>
  <c r="N14" i="5"/>
  <c r="K15" i="5"/>
  <c r="L15" i="5"/>
  <c r="M15" i="5"/>
  <c r="O15" i="5" s="1"/>
  <c r="N15" i="5"/>
  <c r="K16" i="5"/>
  <c r="L16" i="5"/>
  <c r="M16" i="5"/>
  <c r="O16" i="5" s="1"/>
  <c r="N16" i="5"/>
  <c r="K17" i="5"/>
  <c r="L17" i="5"/>
  <c r="M17" i="5"/>
  <c r="O17" i="5" s="1"/>
  <c r="N17" i="5"/>
  <c r="K18" i="5"/>
  <c r="L18" i="5"/>
  <c r="M18" i="5"/>
  <c r="O18" i="5" s="1"/>
  <c r="N18" i="5"/>
  <c r="K19" i="5"/>
  <c r="L19" i="5"/>
  <c r="M19" i="5"/>
  <c r="O19" i="5" s="1"/>
  <c r="N19" i="5"/>
  <c r="K20" i="5"/>
  <c r="L20" i="5"/>
  <c r="M20" i="5"/>
  <c r="O20" i="5" s="1"/>
  <c r="N20" i="5"/>
  <c r="K21" i="5"/>
  <c r="L21" i="5"/>
  <c r="M21" i="5"/>
  <c r="O21" i="5" s="1"/>
  <c r="N21" i="5"/>
  <c r="K22" i="5"/>
  <c r="L22" i="5"/>
  <c r="M22" i="5"/>
  <c r="O22" i="5" s="1"/>
  <c r="N22" i="5"/>
  <c r="K23" i="5"/>
  <c r="L23" i="5"/>
  <c r="M23" i="5"/>
  <c r="O23" i="5" s="1"/>
  <c r="N23" i="5"/>
  <c r="K24" i="5"/>
  <c r="L24" i="5"/>
  <c r="M24" i="5"/>
  <c r="O24" i="5" s="1"/>
  <c r="N24" i="5"/>
  <c r="K25" i="5"/>
  <c r="L25" i="5"/>
  <c r="M25" i="5"/>
  <c r="O25" i="5" s="1"/>
  <c r="N25" i="5"/>
  <c r="K26" i="5"/>
  <c r="L26" i="5"/>
  <c r="M26" i="5"/>
  <c r="O26" i="5" s="1"/>
  <c r="N26" i="5"/>
  <c r="K27" i="5"/>
  <c r="L27" i="5"/>
  <c r="M27" i="5"/>
  <c r="O27" i="5" s="1"/>
  <c r="N27" i="5"/>
  <c r="K28" i="5"/>
  <c r="L28" i="5"/>
  <c r="M28" i="5"/>
  <c r="O28" i="5" s="1"/>
  <c r="N28" i="5"/>
  <c r="K29" i="5"/>
  <c r="L29" i="5"/>
  <c r="M29" i="5"/>
  <c r="O29" i="5" s="1"/>
  <c r="N29" i="5"/>
  <c r="K30" i="5"/>
  <c r="L30" i="5"/>
  <c r="M30" i="5"/>
  <c r="O30" i="5" s="1"/>
  <c r="N30" i="5"/>
  <c r="K31" i="5"/>
  <c r="L31" i="5"/>
  <c r="M31" i="5"/>
  <c r="O31" i="5" s="1"/>
  <c r="N31" i="5"/>
  <c r="K32" i="5"/>
  <c r="L32" i="5"/>
  <c r="M32" i="5"/>
  <c r="O32" i="5" s="1"/>
  <c r="N32" i="5"/>
  <c r="K33" i="5"/>
  <c r="L33" i="5"/>
  <c r="M33" i="5"/>
  <c r="O33" i="5" s="1"/>
  <c r="N33" i="5"/>
  <c r="K34" i="5"/>
  <c r="L34" i="5"/>
  <c r="M34" i="5"/>
  <c r="O34" i="5" s="1"/>
  <c r="N34" i="5"/>
  <c r="K35" i="5"/>
  <c r="L35" i="5"/>
  <c r="M35" i="5"/>
  <c r="O35" i="5" s="1"/>
  <c r="N35" i="5"/>
  <c r="K36" i="5"/>
  <c r="L36" i="5"/>
  <c r="M36" i="5"/>
  <c r="O36" i="5" s="1"/>
  <c r="N36" i="5"/>
  <c r="K37" i="5"/>
  <c r="L37" i="5"/>
  <c r="M37" i="5"/>
  <c r="O37" i="5" s="1"/>
  <c r="N37" i="5"/>
  <c r="K38" i="5"/>
  <c r="L38" i="5"/>
  <c r="M38" i="5"/>
  <c r="O38" i="5" s="1"/>
  <c r="N38" i="5"/>
  <c r="K39" i="5"/>
  <c r="L39" i="5"/>
  <c r="M39" i="5"/>
  <c r="O39" i="5" s="1"/>
  <c r="N39" i="5"/>
  <c r="K40" i="5"/>
  <c r="L40" i="5"/>
  <c r="M40" i="5"/>
  <c r="O40" i="5" s="1"/>
  <c r="N40" i="5"/>
  <c r="K41" i="5"/>
  <c r="L41" i="5"/>
  <c r="M41" i="5"/>
  <c r="O41" i="5" s="1"/>
  <c r="N41" i="5"/>
  <c r="K42" i="5"/>
  <c r="L42" i="5"/>
  <c r="M42" i="5"/>
  <c r="O42" i="5" s="1"/>
  <c r="N42" i="5"/>
  <c r="K43" i="5"/>
  <c r="L43" i="5"/>
  <c r="M43" i="5"/>
  <c r="O43" i="5" s="1"/>
  <c r="N43" i="5"/>
  <c r="K44" i="5"/>
  <c r="L44" i="5"/>
  <c r="M44" i="5"/>
  <c r="O44" i="5" s="1"/>
  <c r="N44" i="5"/>
  <c r="K45" i="5"/>
  <c r="L45" i="5"/>
  <c r="M45" i="5"/>
  <c r="O45" i="5" s="1"/>
  <c r="N45" i="5"/>
  <c r="K46" i="5"/>
  <c r="L46" i="5"/>
  <c r="M46" i="5"/>
  <c r="O46" i="5" s="1"/>
  <c r="N46" i="5"/>
  <c r="K47" i="5"/>
  <c r="L47" i="5"/>
  <c r="M47" i="5"/>
  <c r="O47" i="5" s="1"/>
  <c r="N47" i="5"/>
  <c r="K48" i="5"/>
  <c r="L48" i="5"/>
  <c r="M48" i="5"/>
  <c r="O48" i="5" s="1"/>
  <c r="N48" i="5"/>
  <c r="K49" i="5"/>
  <c r="L49" i="5"/>
  <c r="M49" i="5"/>
  <c r="O49" i="5" s="1"/>
  <c r="N49" i="5"/>
  <c r="K50" i="5"/>
  <c r="L50" i="5"/>
  <c r="M50" i="5"/>
  <c r="O50" i="5" s="1"/>
  <c r="N50" i="5"/>
  <c r="K51" i="5"/>
  <c r="L51" i="5"/>
  <c r="M51" i="5"/>
  <c r="O51" i="5" s="1"/>
  <c r="N51" i="5"/>
  <c r="K52" i="5"/>
  <c r="L52" i="5"/>
  <c r="M52" i="5"/>
  <c r="O52" i="5" s="1"/>
  <c r="N52" i="5"/>
  <c r="K53" i="5"/>
  <c r="L53" i="5"/>
  <c r="M53" i="5"/>
  <c r="N53" i="5"/>
  <c r="O53" i="5"/>
  <c r="K54" i="5"/>
  <c r="L54" i="5"/>
  <c r="M54" i="5"/>
  <c r="O54" i="5" s="1"/>
  <c r="N54" i="5"/>
  <c r="K55" i="5"/>
  <c r="L55" i="5"/>
  <c r="M55" i="5"/>
  <c r="O55" i="5" s="1"/>
  <c r="N55" i="5"/>
  <c r="K56" i="5"/>
  <c r="L56" i="5"/>
  <c r="M56" i="5"/>
  <c r="N56" i="5"/>
  <c r="O56" i="5"/>
  <c r="K57" i="5"/>
  <c r="L57" i="5"/>
  <c r="M57" i="5"/>
  <c r="O57" i="5" s="1"/>
  <c r="N57" i="5"/>
  <c r="K58" i="5"/>
  <c r="L58" i="5"/>
  <c r="M58" i="5"/>
  <c r="O58" i="5" s="1"/>
  <c r="N58" i="5"/>
  <c r="K59" i="5"/>
  <c r="L59" i="5"/>
  <c r="M59" i="5"/>
  <c r="O59" i="5" s="1"/>
  <c r="N59" i="5"/>
  <c r="K60" i="5"/>
  <c r="L60" i="5"/>
  <c r="M60" i="5"/>
  <c r="O60" i="5" s="1"/>
  <c r="N60" i="5"/>
  <c r="K61" i="5"/>
  <c r="L61" i="5"/>
  <c r="M61" i="5"/>
  <c r="N61" i="5"/>
  <c r="O61" i="5"/>
  <c r="K62" i="5"/>
  <c r="L62" i="5"/>
  <c r="M62" i="5"/>
  <c r="O62" i="5" s="1"/>
  <c r="N62" i="5"/>
  <c r="K63" i="5"/>
  <c r="L63" i="5"/>
  <c r="M63" i="5"/>
  <c r="O63" i="5" s="1"/>
  <c r="N63" i="5"/>
  <c r="K64" i="5"/>
  <c r="L64" i="5"/>
  <c r="M64" i="5"/>
  <c r="O64" i="5" s="1"/>
  <c r="N64" i="5"/>
  <c r="K65" i="5"/>
  <c r="L65" i="5"/>
  <c r="M65" i="5"/>
  <c r="O65" i="5" s="1"/>
  <c r="N65" i="5"/>
  <c r="K66" i="5"/>
  <c r="L66" i="5"/>
  <c r="M66" i="5"/>
  <c r="O66" i="5" s="1"/>
  <c r="N66" i="5"/>
  <c r="K67" i="5"/>
  <c r="L67" i="5"/>
  <c r="M67" i="5"/>
  <c r="N67" i="5"/>
  <c r="O67" i="5"/>
  <c r="K68" i="5"/>
  <c r="L68" i="5"/>
  <c r="M68" i="5"/>
  <c r="O68" i="5" s="1"/>
  <c r="N68" i="5"/>
  <c r="K69" i="5"/>
  <c r="L69" i="5"/>
  <c r="M69" i="5"/>
  <c r="O69" i="5" s="1"/>
  <c r="N69" i="5"/>
  <c r="K70" i="5"/>
  <c r="L70" i="5"/>
  <c r="M70" i="5"/>
  <c r="O70" i="5" s="1"/>
  <c r="N70" i="5"/>
  <c r="K71" i="5"/>
  <c r="L71" i="5"/>
  <c r="M71" i="5"/>
  <c r="O71" i="5" s="1"/>
  <c r="N71" i="5"/>
  <c r="K72" i="5"/>
  <c r="L72" i="5"/>
  <c r="M72" i="5"/>
  <c r="O72" i="5" s="1"/>
  <c r="N72" i="5"/>
  <c r="K73" i="5"/>
  <c r="L73" i="5"/>
  <c r="M73" i="5"/>
  <c r="O73" i="5" s="1"/>
  <c r="N73" i="5"/>
  <c r="K74" i="5"/>
  <c r="L74" i="5"/>
  <c r="M74" i="5"/>
  <c r="O74" i="5" s="1"/>
  <c r="N74" i="5"/>
  <c r="K75" i="5"/>
  <c r="L75" i="5"/>
  <c r="M75" i="5"/>
  <c r="O75" i="5" s="1"/>
  <c r="N75" i="5"/>
  <c r="K76" i="5"/>
  <c r="L76" i="5"/>
  <c r="M76" i="5"/>
  <c r="O76" i="5" s="1"/>
  <c r="N76" i="5"/>
  <c r="K77" i="5"/>
  <c r="L77" i="5"/>
  <c r="M77" i="5"/>
  <c r="O77" i="5" s="1"/>
  <c r="N77" i="5"/>
  <c r="K78" i="5"/>
  <c r="L78" i="5"/>
  <c r="M78" i="5"/>
  <c r="O78" i="5" s="1"/>
  <c r="N78" i="5"/>
  <c r="K79" i="5"/>
  <c r="L79" i="5"/>
  <c r="M79" i="5"/>
  <c r="O79" i="5" s="1"/>
  <c r="N79" i="5"/>
  <c r="K80" i="5"/>
  <c r="L80" i="5"/>
  <c r="M80" i="5"/>
  <c r="N80" i="5"/>
  <c r="O80" i="5"/>
  <c r="K81" i="5"/>
  <c r="L81" i="5"/>
  <c r="M81" i="5"/>
  <c r="O81" i="5" s="1"/>
  <c r="N81" i="5"/>
  <c r="K82" i="5"/>
  <c r="L82" i="5"/>
  <c r="M82" i="5"/>
  <c r="O82" i="5" s="1"/>
  <c r="N82" i="5"/>
  <c r="K83" i="5"/>
  <c r="L83" i="5"/>
  <c r="M83" i="5"/>
  <c r="O83" i="5" s="1"/>
  <c r="N83" i="5"/>
  <c r="K84" i="5"/>
  <c r="L84" i="5"/>
  <c r="M84" i="5"/>
  <c r="O84" i="5" s="1"/>
  <c r="N84" i="5"/>
  <c r="K85" i="5"/>
  <c r="L85" i="5"/>
  <c r="M85" i="5"/>
  <c r="O85" i="5" s="1"/>
  <c r="N85" i="5"/>
  <c r="K86" i="5"/>
  <c r="L86" i="5"/>
  <c r="M86" i="5"/>
  <c r="O86" i="5" s="1"/>
  <c r="N86" i="5"/>
  <c r="K87" i="5"/>
  <c r="L87" i="5"/>
  <c r="M87" i="5"/>
  <c r="O87" i="5" s="1"/>
  <c r="N87" i="5"/>
  <c r="K88" i="5"/>
  <c r="L88" i="5"/>
  <c r="M88" i="5"/>
  <c r="O88" i="5" s="1"/>
  <c r="N88" i="5"/>
  <c r="K89" i="5"/>
  <c r="L89" i="5"/>
  <c r="M89" i="5"/>
  <c r="O89" i="5" s="1"/>
  <c r="N89" i="5"/>
  <c r="K90" i="5"/>
  <c r="L90" i="5"/>
  <c r="M90" i="5"/>
  <c r="O90" i="5" s="1"/>
  <c r="N90" i="5"/>
  <c r="K91" i="5"/>
  <c r="L91" i="5"/>
  <c r="M91" i="5"/>
  <c r="O91" i="5" s="1"/>
  <c r="N91" i="5"/>
  <c r="K92" i="5"/>
  <c r="L92" i="5"/>
  <c r="M92" i="5"/>
  <c r="O92" i="5" s="1"/>
  <c r="N92" i="5"/>
  <c r="K93" i="5"/>
  <c r="L93" i="5"/>
  <c r="M93" i="5"/>
  <c r="O93" i="5" s="1"/>
  <c r="N93" i="5"/>
  <c r="K94" i="5"/>
  <c r="L94" i="5"/>
  <c r="M94" i="5"/>
  <c r="O94" i="5" s="1"/>
  <c r="N94" i="5"/>
  <c r="K95" i="5"/>
  <c r="L95" i="5"/>
  <c r="M95" i="5"/>
  <c r="O95" i="5" s="1"/>
  <c r="N95" i="5"/>
  <c r="K96" i="5"/>
  <c r="L96" i="5"/>
  <c r="M96" i="5"/>
  <c r="O96" i="5" s="1"/>
  <c r="N96" i="5"/>
  <c r="K97" i="5"/>
  <c r="L97" i="5"/>
  <c r="M97" i="5"/>
  <c r="O97" i="5" s="1"/>
  <c r="N97" i="5"/>
  <c r="K98" i="5"/>
  <c r="L98" i="5"/>
  <c r="M98" i="5"/>
  <c r="O98" i="5" s="1"/>
  <c r="N98" i="5"/>
  <c r="K99" i="5"/>
  <c r="L99" i="5"/>
  <c r="M99" i="5"/>
  <c r="O99" i="5" s="1"/>
  <c r="N99" i="5"/>
  <c r="K100" i="5"/>
  <c r="L100" i="5"/>
  <c r="M100" i="5"/>
  <c r="O100" i="5" s="1"/>
  <c r="N100" i="5"/>
  <c r="K101" i="5"/>
  <c r="L101" i="5"/>
  <c r="M101" i="5"/>
  <c r="O101" i="5" s="1"/>
  <c r="N101" i="5"/>
  <c r="K102" i="5"/>
  <c r="L102" i="5"/>
  <c r="M102" i="5"/>
  <c r="O102" i="5" s="1"/>
  <c r="N102" i="5"/>
  <c r="K103" i="5"/>
  <c r="L103" i="5"/>
  <c r="M103" i="5"/>
  <c r="O103" i="5" s="1"/>
  <c r="N103" i="5"/>
  <c r="K104" i="5"/>
  <c r="L104" i="5"/>
  <c r="M104" i="5"/>
  <c r="O104" i="5" s="1"/>
  <c r="N104" i="5"/>
  <c r="K105" i="5"/>
  <c r="L105" i="5"/>
  <c r="M105" i="5"/>
  <c r="N105" i="5" s="1"/>
  <c r="K106" i="5"/>
  <c r="L106" i="5"/>
  <c r="M106" i="5"/>
  <c r="O106" i="5" s="1"/>
  <c r="K107" i="5"/>
  <c r="L107" i="5"/>
  <c r="M107" i="5"/>
  <c r="O107" i="5" s="1"/>
  <c r="K108" i="5"/>
  <c r="L108" i="5"/>
  <c r="M108" i="5"/>
  <c r="O108" i="5" s="1"/>
  <c r="N108" i="5"/>
  <c r="K109" i="5"/>
  <c r="L109" i="5"/>
  <c r="M109" i="5"/>
  <c r="N109" i="5"/>
  <c r="O109" i="5"/>
  <c r="K110" i="5"/>
  <c r="L110" i="5"/>
  <c r="M110" i="5"/>
  <c r="N110" i="5" s="1"/>
  <c r="K111" i="5"/>
  <c r="L111" i="5"/>
  <c r="M111" i="5"/>
  <c r="N111" i="5" s="1"/>
  <c r="K112" i="5"/>
  <c r="L112" i="5"/>
  <c r="M112" i="5"/>
  <c r="N112" i="5" s="1"/>
  <c r="K113" i="5"/>
  <c r="L113" i="5"/>
  <c r="M113" i="5"/>
  <c r="O113" i="5" s="1"/>
  <c r="N113" i="5"/>
  <c r="K114" i="5"/>
  <c r="L114" i="5"/>
  <c r="M114" i="5"/>
  <c r="O114" i="5" s="1"/>
  <c r="K115" i="5"/>
  <c r="L115" i="5"/>
  <c r="M115" i="5"/>
  <c r="O115" i="5" s="1"/>
  <c r="K116" i="5"/>
  <c r="L116" i="5"/>
  <c r="M116" i="5"/>
  <c r="N116" i="5" s="1"/>
  <c r="K117" i="5"/>
  <c r="L117" i="5"/>
  <c r="M117" i="5"/>
  <c r="N117" i="5" s="1"/>
  <c r="K118" i="5"/>
  <c r="L118" i="5"/>
  <c r="M118" i="5"/>
  <c r="O118" i="5" s="1"/>
  <c r="K119" i="5"/>
  <c r="L119" i="5"/>
  <c r="M119" i="5"/>
  <c r="O119" i="5" s="1"/>
  <c r="K120" i="5"/>
  <c r="L120" i="5"/>
  <c r="M120" i="5"/>
  <c r="N120" i="5" s="1"/>
  <c r="O120" i="5"/>
  <c r="K121" i="5"/>
  <c r="L121" i="5"/>
  <c r="M121" i="5"/>
  <c r="N121" i="5" s="1"/>
  <c r="K122" i="5"/>
  <c r="L122" i="5"/>
  <c r="M122" i="5"/>
  <c r="N122" i="5" s="1"/>
  <c r="O122" i="5"/>
  <c r="K123" i="5"/>
  <c r="L123" i="5"/>
  <c r="M123" i="5"/>
  <c r="N123" i="5" s="1"/>
  <c r="K124" i="5"/>
  <c r="L124" i="5"/>
  <c r="M124" i="5"/>
  <c r="N124" i="5" s="1"/>
  <c r="K125" i="5"/>
  <c r="L125" i="5"/>
  <c r="M125" i="5"/>
  <c r="O125" i="5" s="1"/>
  <c r="N125" i="5"/>
  <c r="K126" i="5"/>
  <c r="L126" i="5"/>
  <c r="M126" i="5"/>
  <c r="N126" i="5" s="1"/>
  <c r="K127" i="5"/>
  <c r="L127" i="5"/>
  <c r="M127" i="5"/>
  <c r="O127" i="5" s="1"/>
  <c r="N127" i="5"/>
  <c r="K128" i="5"/>
  <c r="L128" i="5"/>
  <c r="M128" i="5"/>
  <c r="N128" i="5" s="1"/>
  <c r="K129" i="5"/>
  <c r="L129" i="5"/>
  <c r="M129" i="5"/>
  <c r="N129" i="5" s="1"/>
  <c r="K130" i="5"/>
  <c r="L130" i="5"/>
  <c r="M130" i="5"/>
  <c r="O130" i="5" s="1"/>
  <c r="K131" i="5"/>
  <c r="L131" i="5"/>
  <c r="M131" i="5"/>
  <c r="O131" i="5" s="1"/>
  <c r="K132" i="5"/>
  <c r="L132" i="5"/>
  <c r="M132" i="5"/>
  <c r="N132" i="5" s="1"/>
  <c r="K133" i="5"/>
  <c r="L133" i="5"/>
  <c r="M133" i="5"/>
  <c r="N133" i="5" s="1"/>
  <c r="K134" i="5"/>
  <c r="L134" i="5"/>
  <c r="M134" i="5"/>
  <c r="N134" i="5" s="1"/>
  <c r="K135" i="5"/>
  <c r="L135" i="5"/>
  <c r="M135" i="5"/>
  <c r="N135" i="5" s="1"/>
  <c r="K136" i="5"/>
  <c r="L136" i="5"/>
  <c r="M136" i="5"/>
  <c r="N136" i="5" s="1"/>
  <c r="K137" i="5"/>
  <c r="L137" i="5"/>
  <c r="M137" i="5"/>
  <c r="O137" i="5" s="1"/>
  <c r="K138" i="5"/>
  <c r="L138" i="5"/>
  <c r="M138" i="5"/>
  <c r="N138" i="5" s="1"/>
  <c r="K139" i="5"/>
  <c r="L139" i="5"/>
  <c r="M139" i="5"/>
  <c r="O139" i="5" s="1"/>
  <c r="K140" i="5"/>
  <c r="L140" i="5"/>
  <c r="M140" i="5"/>
  <c r="N140" i="5" s="1"/>
  <c r="K141" i="5"/>
  <c r="L141" i="5"/>
  <c r="M141" i="5"/>
  <c r="N141" i="5" s="1"/>
  <c r="K142" i="5"/>
  <c r="L142" i="5"/>
  <c r="M142" i="5"/>
  <c r="O142" i="5" s="1"/>
  <c r="K143" i="5"/>
  <c r="L143" i="5"/>
  <c r="M143" i="5"/>
  <c r="O143" i="5" s="1"/>
  <c r="K144" i="5"/>
  <c r="L144" i="5"/>
  <c r="M144" i="5"/>
  <c r="N144" i="5" s="1"/>
  <c r="O144" i="5"/>
  <c r="K145" i="5"/>
  <c r="L145" i="5"/>
  <c r="M145" i="5"/>
  <c r="N145" i="5" s="1"/>
  <c r="K146" i="5"/>
  <c r="L146" i="5"/>
  <c r="M146" i="5"/>
  <c r="N146" i="5" s="1"/>
  <c r="O146" i="5"/>
  <c r="K147" i="5"/>
  <c r="L147" i="5"/>
  <c r="M147" i="5"/>
  <c r="N147" i="5" s="1"/>
  <c r="K148" i="5"/>
  <c r="L148" i="5"/>
  <c r="M148" i="5"/>
  <c r="N148" i="5" s="1"/>
  <c r="K149" i="5"/>
  <c r="L149" i="5"/>
  <c r="M149" i="5"/>
  <c r="O149" i="5" s="1"/>
  <c r="K150" i="5"/>
  <c r="L150" i="5"/>
  <c r="M150" i="5"/>
  <c r="O150" i="5" s="1"/>
  <c r="K151" i="5"/>
  <c r="L151" i="5"/>
  <c r="M151" i="5"/>
  <c r="O151" i="5" s="1"/>
  <c r="K152" i="5"/>
  <c r="L152" i="5"/>
  <c r="M152" i="5"/>
  <c r="N152" i="5" s="1"/>
  <c r="K153" i="5"/>
  <c r="L153" i="5"/>
  <c r="M153" i="5"/>
  <c r="N153" i="5" s="1"/>
  <c r="K154" i="5"/>
  <c r="L154" i="5"/>
  <c r="M154" i="5"/>
  <c r="O154" i="5" s="1"/>
  <c r="K155" i="5"/>
  <c r="L155" i="5"/>
  <c r="M155" i="5"/>
  <c r="O155" i="5" s="1"/>
  <c r="K156" i="5"/>
  <c r="L156" i="5"/>
  <c r="M156" i="5"/>
  <c r="N156" i="5" s="1"/>
  <c r="O156" i="5"/>
  <c r="K157" i="5"/>
  <c r="L157" i="5"/>
  <c r="M157" i="5"/>
  <c r="N157" i="5" s="1"/>
  <c r="K158" i="5"/>
  <c r="L158" i="5"/>
  <c r="M158" i="5"/>
  <c r="N158" i="5" s="1"/>
  <c r="O158" i="5"/>
  <c r="K159" i="5"/>
  <c r="L159" i="5"/>
  <c r="M159" i="5"/>
  <c r="N159" i="5" s="1"/>
  <c r="K160" i="5"/>
  <c r="L160" i="5"/>
  <c r="M160" i="5"/>
  <c r="N160" i="5" s="1"/>
  <c r="K161" i="5"/>
  <c r="L161" i="5"/>
  <c r="M161" i="5"/>
  <c r="O161" i="5" s="1"/>
  <c r="N161" i="5"/>
  <c r="K162" i="5"/>
  <c r="L162" i="5"/>
  <c r="M162" i="5"/>
  <c r="O162" i="5" s="1"/>
  <c r="K163" i="5"/>
  <c r="L163" i="5"/>
  <c r="M163" i="5"/>
  <c r="O163" i="5" s="1"/>
  <c r="N163" i="5"/>
  <c r="K164" i="5"/>
  <c r="L164" i="5"/>
  <c r="M164" i="5"/>
  <c r="N164" i="5" s="1"/>
  <c r="K165" i="5"/>
  <c r="L165" i="5"/>
  <c r="M165" i="5"/>
  <c r="N165" i="5" s="1"/>
  <c r="K166" i="5"/>
  <c r="L166" i="5"/>
  <c r="M166" i="5"/>
  <c r="O166" i="5" s="1"/>
  <c r="K167" i="5"/>
  <c r="L167" i="5"/>
  <c r="M167" i="5"/>
  <c r="O167" i="5" s="1"/>
  <c r="K168" i="5"/>
  <c r="L168" i="5"/>
  <c r="M168" i="5"/>
  <c r="N168" i="5" s="1"/>
  <c r="K169" i="5"/>
  <c r="L169" i="5"/>
  <c r="M169" i="5"/>
  <c r="N169" i="5" s="1"/>
  <c r="K170" i="5"/>
  <c r="L170" i="5"/>
  <c r="M170" i="5"/>
  <c r="N170" i="5" s="1"/>
  <c r="K171" i="5"/>
  <c r="L171" i="5"/>
  <c r="M171" i="5"/>
  <c r="N171" i="5" s="1"/>
  <c r="K172" i="5"/>
  <c r="L172" i="5"/>
  <c r="M172" i="5"/>
  <c r="N172" i="5" s="1"/>
  <c r="K173" i="5"/>
  <c r="L173" i="5"/>
  <c r="M173" i="5"/>
  <c r="N173" i="5" s="1"/>
  <c r="K174" i="5"/>
  <c r="L174" i="5"/>
  <c r="M174" i="5"/>
  <c r="O174" i="5" s="1"/>
  <c r="K175" i="5"/>
  <c r="L175" i="5"/>
  <c r="M175" i="5"/>
  <c r="N175" i="5" s="1"/>
  <c r="K176" i="5"/>
  <c r="L176" i="5"/>
  <c r="M176" i="5"/>
  <c r="N176" i="5" s="1"/>
  <c r="K177" i="5"/>
  <c r="L177" i="5"/>
  <c r="M177" i="5"/>
  <c r="N177" i="5" s="1"/>
  <c r="K178" i="5"/>
  <c r="L178" i="5"/>
  <c r="M178" i="5"/>
  <c r="O178" i="5" s="1"/>
  <c r="K179" i="5"/>
  <c r="L179" i="5"/>
  <c r="M179" i="5"/>
  <c r="O179" i="5" s="1"/>
  <c r="K180" i="5"/>
  <c r="L180" i="5"/>
  <c r="M180" i="5"/>
  <c r="N180" i="5" s="1"/>
  <c r="K181" i="5"/>
  <c r="L181" i="5"/>
  <c r="M181" i="5"/>
  <c r="N181" i="5" s="1"/>
  <c r="K182" i="5"/>
  <c r="L182" i="5"/>
  <c r="M182" i="5"/>
  <c r="N182" i="5" s="1"/>
  <c r="K183" i="5"/>
  <c r="L183" i="5"/>
  <c r="M183" i="5"/>
  <c r="N183" i="5" s="1"/>
  <c r="K184" i="5"/>
  <c r="L184" i="5"/>
  <c r="M184" i="5"/>
  <c r="N184" i="5" s="1"/>
  <c r="K185" i="5"/>
  <c r="L185" i="5"/>
  <c r="M185" i="5"/>
  <c r="N185" i="5" s="1"/>
  <c r="K186" i="5"/>
  <c r="L186" i="5"/>
  <c r="M186" i="5"/>
  <c r="O186" i="5" s="1"/>
  <c r="N186" i="5"/>
  <c r="K187" i="5"/>
  <c r="L187" i="5"/>
  <c r="M187" i="5"/>
  <c r="O187" i="5" s="1"/>
  <c r="N187" i="5"/>
  <c r="K188" i="5"/>
  <c r="L188" i="5"/>
  <c r="M188" i="5"/>
  <c r="N188" i="5"/>
  <c r="O188" i="5"/>
  <c r="K189" i="5"/>
  <c r="L189" i="5"/>
  <c r="M189" i="5"/>
  <c r="O189" i="5" s="1"/>
  <c r="N189" i="5"/>
  <c r="K190" i="5"/>
  <c r="L190" i="5"/>
  <c r="M190" i="5"/>
  <c r="O190" i="5" s="1"/>
  <c r="N190" i="5"/>
  <c r="K191" i="5"/>
  <c r="L191" i="5"/>
  <c r="M191" i="5"/>
  <c r="O191" i="5" s="1"/>
  <c r="N191" i="5"/>
  <c r="K192" i="5"/>
  <c r="L192" i="5"/>
  <c r="M192" i="5"/>
  <c r="O192" i="5" s="1"/>
  <c r="N192" i="5"/>
  <c r="K193" i="5"/>
  <c r="L193" i="5"/>
  <c r="M193" i="5"/>
  <c r="O193" i="5" s="1"/>
  <c r="N193" i="5"/>
  <c r="K194" i="5"/>
  <c r="L194" i="5"/>
  <c r="M194" i="5"/>
  <c r="O194" i="5" s="1"/>
  <c r="N194" i="5"/>
  <c r="K195" i="5"/>
  <c r="L195" i="5"/>
  <c r="M195" i="5"/>
  <c r="O195" i="5" s="1"/>
  <c r="N195" i="5"/>
  <c r="K196" i="5"/>
  <c r="L196" i="5"/>
  <c r="M196" i="5"/>
  <c r="O196" i="5" s="1"/>
  <c r="N196" i="5"/>
  <c r="K197" i="5"/>
  <c r="L197" i="5"/>
  <c r="M197" i="5"/>
  <c r="O197" i="5" s="1"/>
  <c r="N197" i="5"/>
  <c r="K198" i="5"/>
  <c r="L198" i="5"/>
  <c r="M198" i="5"/>
  <c r="O198" i="5" s="1"/>
  <c r="N198" i="5"/>
  <c r="K199" i="5"/>
  <c r="L199" i="5"/>
  <c r="M199" i="5"/>
  <c r="N199" i="5"/>
  <c r="O199" i="5"/>
  <c r="K200" i="5"/>
  <c r="L200" i="5"/>
  <c r="M200" i="5"/>
  <c r="O200" i="5" s="1"/>
  <c r="N200" i="5"/>
  <c r="K201" i="5"/>
  <c r="L201" i="5"/>
  <c r="M201" i="5"/>
  <c r="O201" i="5" s="1"/>
  <c r="N201" i="5"/>
  <c r="K202" i="5"/>
  <c r="L202" i="5"/>
  <c r="M202" i="5"/>
  <c r="O202" i="5" s="1"/>
  <c r="N202" i="5"/>
  <c r="K203" i="5"/>
  <c r="L203" i="5"/>
  <c r="M203" i="5"/>
  <c r="O203" i="5" s="1"/>
  <c r="N203" i="5"/>
  <c r="K204" i="5"/>
  <c r="L204" i="5"/>
  <c r="M204" i="5"/>
  <c r="O204" i="5" s="1"/>
  <c r="N204" i="5"/>
  <c r="K205" i="5"/>
  <c r="L205" i="5"/>
  <c r="M205" i="5"/>
  <c r="O205" i="5" s="1"/>
  <c r="N205" i="5"/>
  <c r="K206" i="5"/>
  <c r="L206" i="5"/>
  <c r="M206" i="5"/>
  <c r="O206" i="5" s="1"/>
  <c r="N206" i="5"/>
  <c r="K207" i="5"/>
  <c r="L207" i="5"/>
  <c r="M207" i="5"/>
  <c r="O207" i="5" s="1"/>
  <c r="N207" i="5"/>
  <c r="K208" i="5"/>
  <c r="L208" i="5"/>
  <c r="M208" i="5"/>
  <c r="O208" i="5" s="1"/>
  <c r="N208" i="5"/>
  <c r="K209" i="5"/>
  <c r="L209" i="5"/>
  <c r="M209" i="5"/>
  <c r="O209" i="5" s="1"/>
  <c r="N209" i="5"/>
  <c r="K210" i="5"/>
  <c r="L210" i="5"/>
  <c r="M210" i="5"/>
  <c r="O210" i="5" s="1"/>
  <c r="N210" i="5"/>
  <c r="K211" i="5"/>
  <c r="L211" i="5"/>
  <c r="M211" i="5"/>
  <c r="N211" i="5"/>
  <c r="O211" i="5"/>
  <c r="K212" i="5"/>
  <c r="L212" i="5"/>
  <c r="M212" i="5"/>
  <c r="O212" i="5" s="1"/>
  <c r="N212" i="5"/>
  <c r="K213" i="5"/>
  <c r="L213" i="5"/>
  <c r="M213" i="5"/>
  <c r="O213" i="5" s="1"/>
  <c r="N213" i="5"/>
  <c r="K214" i="5"/>
  <c r="L214" i="5"/>
  <c r="M214" i="5"/>
  <c r="O214" i="5" s="1"/>
  <c r="N214" i="5"/>
  <c r="K215" i="5"/>
  <c r="L215" i="5"/>
  <c r="M215" i="5"/>
  <c r="O215" i="5" s="1"/>
  <c r="N215" i="5"/>
  <c r="K216" i="5"/>
  <c r="L216" i="5"/>
  <c r="M216" i="5"/>
  <c r="O216" i="5" s="1"/>
  <c r="N216" i="5"/>
  <c r="K217" i="5"/>
  <c r="L217" i="5"/>
  <c r="M217" i="5"/>
  <c r="O217" i="5" s="1"/>
  <c r="N217" i="5"/>
  <c r="K218" i="5"/>
  <c r="L218" i="5"/>
  <c r="M218" i="5"/>
  <c r="O218" i="5" s="1"/>
  <c r="N218" i="5"/>
  <c r="K219" i="5"/>
  <c r="L219" i="5"/>
  <c r="M219" i="5"/>
  <c r="O219" i="5" s="1"/>
  <c r="N219" i="5"/>
  <c r="K220" i="5"/>
  <c r="L220" i="5"/>
  <c r="M220" i="5"/>
  <c r="O220" i="5" s="1"/>
  <c r="N220" i="5"/>
  <c r="K221" i="5"/>
  <c r="L221" i="5"/>
  <c r="M221" i="5"/>
  <c r="O221" i="5" s="1"/>
  <c r="N221" i="5"/>
  <c r="K222" i="5"/>
  <c r="L222" i="5"/>
  <c r="M222" i="5"/>
  <c r="O222" i="5" s="1"/>
  <c r="N222" i="5"/>
  <c r="K223" i="5"/>
  <c r="L223" i="5"/>
  <c r="M223" i="5"/>
  <c r="O223" i="5" s="1"/>
  <c r="N223" i="5"/>
  <c r="K224" i="5"/>
  <c r="L224" i="5"/>
  <c r="M224" i="5"/>
  <c r="O224" i="5" s="1"/>
  <c r="N224" i="5"/>
  <c r="K225" i="5"/>
  <c r="L225" i="5"/>
  <c r="M225" i="5"/>
  <c r="O225" i="5" s="1"/>
  <c r="N225" i="5"/>
  <c r="K226" i="5"/>
  <c r="L226" i="5"/>
  <c r="M226" i="5"/>
  <c r="O226" i="5" s="1"/>
  <c r="N226" i="5"/>
  <c r="K227" i="5"/>
  <c r="L227" i="5"/>
  <c r="M227" i="5"/>
  <c r="O227" i="5" s="1"/>
  <c r="N227" i="5"/>
  <c r="K228" i="5"/>
  <c r="L228" i="5"/>
  <c r="M228" i="5"/>
  <c r="O228" i="5" s="1"/>
  <c r="N228" i="5"/>
  <c r="K229" i="5"/>
  <c r="L229" i="5"/>
  <c r="M229" i="5"/>
  <c r="N229" i="5"/>
  <c r="O229" i="5"/>
  <c r="K230" i="5"/>
  <c r="L230" i="5"/>
  <c r="M230" i="5"/>
  <c r="N230" i="5"/>
  <c r="O230" i="5"/>
  <c r="K231" i="5"/>
  <c r="L231" i="5"/>
  <c r="M231" i="5"/>
  <c r="O231" i="5" s="1"/>
  <c r="N231" i="5"/>
  <c r="K232" i="5"/>
  <c r="L232" i="5"/>
  <c r="M232" i="5"/>
  <c r="O232" i="5" s="1"/>
  <c r="N232" i="5"/>
  <c r="K233" i="5"/>
  <c r="L233" i="5"/>
  <c r="M233" i="5"/>
  <c r="O233" i="5" s="1"/>
  <c r="N233" i="5"/>
  <c r="K234" i="5"/>
  <c r="L234" i="5"/>
  <c r="M234" i="5"/>
  <c r="O234" i="5" s="1"/>
  <c r="N234" i="5"/>
  <c r="K235" i="5"/>
  <c r="L235" i="5"/>
  <c r="M235" i="5"/>
  <c r="O235" i="5" s="1"/>
  <c r="N235" i="5"/>
  <c r="K236" i="5"/>
  <c r="L236" i="5"/>
  <c r="M236" i="5"/>
  <c r="O236" i="5" s="1"/>
  <c r="N236" i="5"/>
  <c r="K237" i="5"/>
  <c r="L237" i="5"/>
  <c r="M237" i="5"/>
  <c r="O237" i="5" s="1"/>
  <c r="N237" i="5"/>
  <c r="K238" i="5"/>
  <c r="L238" i="5"/>
  <c r="M238" i="5"/>
  <c r="O238" i="5" s="1"/>
  <c r="N238" i="5"/>
  <c r="K239" i="5"/>
  <c r="L239" i="5"/>
  <c r="M239" i="5"/>
  <c r="O239" i="5" s="1"/>
  <c r="N239" i="5"/>
  <c r="K240" i="5"/>
  <c r="L240" i="5"/>
  <c r="M240" i="5"/>
  <c r="O240" i="5" s="1"/>
  <c r="N240" i="5"/>
  <c r="K241" i="5"/>
  <c r="L241" i="5"/>
  <c r="M241" i="5"/>
  <c r="O241" i="5" s="1"/>
  <c r="N241" i="5"/>
  <c r="K242" i="5"/>
  <c r="L242" i="5"/>
  <c r="M242" i="5"/>
  <c r="O242" i="5" s="1"/>
  <c r="N242" i="5"/>
  <c r="K243" i="5"/>
  <c r="L243" i="5"/>
  <c r="M243" i="5"/>
  <c r="O243" i="5" s="1"/>
  <c r="N243" i="5"/>
  <c r="K244" i="5"/>
  <c r="L244" i="5"/>
  <c r="M244" i="5"/>
  <c r="O244" i="5" s="1"/>
  <c r="N244" i="5"/>
  <c r="K245" i="5"/>
  <c r="L245" i="5"/>
  <c r="M245" i="5"/>
  <c r="O245" i="5" s="1"/>
  <c r="N245" i="5"/>
  <c r="K246" i="5"/>
  <c r="L246" i="5"/>
  <c r="M246" i="5"/>
  <c r="O246" i="5" s="1"/>
  <c r="N246" i="5"/>
  <c r="K247" i="5"/>
  <c r="L247" i="5"/>
  <c r="M247" i="5"/>
  <c r="O247" i="5" s="1"/>
  <c r="N247" i="5"/>
  <c r="K248" i="5"/>
  <c r="L248" i="5"/>
  <c r="M248" i="5"/>
  <c r="O248" i="5" s="1"/>
  <c r="N248" i="5"/>
  <c r="K249" i="5"/>
  <c r="L249" i="5"/>
  <c r="M249" i="5"/>
  <c r="O249" i="5" s="1"/>
  <c r="N249" i="5"/>
  <c r="K250" i="5"/>
  <c r="L250" i="5"/>
  <c r="M250" i="5"/>
  <c r="O250" i="5" s="1"/>
  <c r="N250" i="5"/>
  <c r="K251" i="5"/>
  <c r="L251" i="5"/>
  <c r="M251" i="5"/>
  <c r="O251" i="5" s="1"/>
  <c r="N251" i="5"/>
  <c r="K252" i="5"/>
  <c r="L252" i="5"/>
  <c r="M252" i="5"/>
  <c r="O252" i="5" s="1"/>
  <c r="N252" i="5"/>
  <c r="K253" i="5"/>
  <c r="L253" i="5"/>
  <c r="M253" i="5"/>
  <c r="N253" i="5"/>
  <c r="O253" i="5"/>
  <c r="K254" i="5"/>
  <c r="L254" i="5"/>
  <c r="M254" i="5"/>
  <c r="O254" i="5" s="1"/>
  <c r="N254" i="5"/>
  <c r="K255" i="5"/>
  <c r="L255" i="5"/>
  <c r="M255" i="5"/>
  <c r="O255" i="5" s="1"/>
  <c r="N255" i="5"/>
  <c r="K256" i="5"/>
  <c r="L256" i="5"/>
  <c r="M256" i="5"/>
  <c r="O256" i="5" s="1"/>
  <c r="N256" i="5"/>
  <c r="K257" i="5"/>
  <c r="L257" i="5"/>
  <c r="M257" i="5"/>
  <c r="O257" i="5" s="1"/>
  <c r="N257" i="5"/>
  <c r="K258" i="5"/>
  <c r="L258" i="5"/>
  <c r="M258" i="5"/>
  <c r="O258" i="5" s="1"/>
  <c r="N258" i="5"/>
  <c r="K259" i="5"/>
  <c r="L259" i="5"/>
  <c r="M259" i="5"/>
  <c r="O259" i="5" s="1"/>
  <c r="N259" i="5"/>
  <c r="K260" i="5"/>
  <c r="L260" i="5"/>
  <c r="M260" i="5"/>
  <c r="O260" i="5" s="1"/>
  <c r="N260" i="5"/>
  <c r="K261" i="5"/>
  <c r="L261" i="5"/>
  <c r="M261" i="5"/>
  <c r="O261" i="5" s="1"/>
  <c r="N261" i="5"/>
  <c r="K262" i="5"/>
  <c r="L262" i="5"/>
  <c r="M262" i="5"/>
  <c r="O262" i="5" s="1"/>
  <c r="N262" i="5"/>
  <c r="K263" i="5"/>
  <c r="L263" i="5"/>
  <c r="M263" i="5"/>
  <c r="O263" i="5" s="1"/>
  <c r="N263" i="5"/>
  <c r="K264" i="5"/>
  <c r="L264" i="5"/>
  <c r="M264" i="5"/>
  <c r="O264" i="5" s="1"/>
  <c r="N264" i="5"/>
  <c r="K265" i="5"/>
  <c r="L265" i="5"/>
  <c r="M265" i="5"/>
  <c r="O265" i="5" s="1"/>
  <c r="N265" i="5"/>
  <c r="K266" i="5"/>
  <c r="L266" i="5"/>
  <c r="M266" i="5"/>
  <c r="O266" i="5" s="1"/>
  <c r="N266" i="5"/>
  <c r="K267" i="5"/>
  <c r="L267" i="5"/>
  <c r="M267" i="5"/>
  <c r="O267" i="5" s="1"/>
  <c r="N267" i="5"/>
  <c r="K268" i="5"/>
  <c r="L268" i="5"/>
  <c r="M268" i="5"/>
  <c r="O268" i="5" s="1"/>
  <c r="N268" i="5"/>
  <c r="K269" i="5"/>
  <c r="L269" i="5"/>
  <c r="M269" i="5"/>
  <c r="O269" i="5" s="1"/>
  <c r="N269" i="5"/>
  <c r="K270" i="5"/>
  <c r="L270" i="5"/>
  <c r="M270" i="5"/>
  <c r="O270" i="5" s="1"/>
  <c r="N270" i="5"/>
  <c r="K271" i="5"/>
  <c r="L271" i="5"/>
  <c r="M271" i="5"/>
  <c r="O271" i="5" s="1"/>
  <c r="N271" i="5"/>
  <c r="K272" i="5"/>
  <c r="L272" i="5"/>
  <c r="M272" i="5"/>
  <c r="O272" i="5" s="1"/>
  <c r="N272" i="5"/>
  <c r="K273" i="5"/>
  <c r="L273" i="5"/>
  <c r="M273" i="5"/>
  <c r="O273" i="5" s="1"/>
  <c r="N273" i="5"/>
  <c r="K274" i="5"/>
  <c r="L274" i="5"/>
  <c r="M274" i="5"/>
  <c r="O274" i="5" s="1"/>
  <c r="N274" i="5"/>
  <c r="K275" i="5"/>
  <c r="L275" i="5"/>
  <c r="M275" i="5"/>
  <c r="O275" i="5" s="1"/>
  <c r="N275" i="5"/>
  <c r="K276" i="5"/>
  <c r="L276" i="5"/>
  <c r="M276" i="5"/>
  <c r="O276" i="5" s="1"/>
  <c r="N276" i="5"/>
  <c r="K277" i="5"/>
  <c r="L277" i="5"/>
  <c r="M277" i="5"/>
  <c r="O277" i="5" s="1"/>
  <c r="N277" i="5"/>
  <c r="K278" i="5"/>
  <c r="L278" i="5"/>
  <c r="M278" i="5"/>
  <c r="O278" i="5" s="1"/>
  <c r="N278" i="5"/>
  <c r="K279" i="5"/>
  <c r="L279" i="5"/>
  <c r="M279" i="5"/>
  <c r="O279" i="5" s="1"/>
  <c r="N279" i="5"/>
  <c r="K280" i="5"/>
  <c r="L280" i="5"/>
  <c r="M280" i="5"/>
  <c r="O280" i="5" s="1"/>
  <c r="N280" i="5"/>
  <c r="K281" i="5"/>
  <c r="L281" i="5"/>
  <c r="M281" i="5"/>
  <c r="O281" i="5" s="1"/>
  <c r="N281" i="5"/>
  <c r="K282" i="5"/>
  <c r="L282" i="5"/>
  <c r="M282" i="5"/>
  <c r="O282" i="5" s="1"/>
  <c r="N282" i="5"/>
  <c r="K283" i="5"/>
  <c r="L283" i="5"/>
  <c r="M283" i="5"/>
  <c r="O283" i="5" s="1"/>
  <c r="N283" i="5"/>
  <c r="K284" i="5"/>
  <c r="L284" i="5"/>
  <c r="M284" i="5"/>
  <c r="O284" i="5" s="1"/>
  <c r="N284" i="5"/>
  <c r="K285" i="5"/>
  <c r="L285" i="5"/>
  <c r="M285" i="5"/>
  <c r="O285" i="5" s="1"/>
  <c r="N285" i="5"/>
  <c r="K286" i="5"/>
  <c r="L286" i="5"/>
  <c r="M286" i="5"/>
  <c r="O286" i="5" s="1"/>
  <c r="N286" i="5"/>
  <c r="K287" i="5"/>
  <c r="L287" i="5"/>
  <c r="M287" i="5"/>
  <c r="O287" i="5" s="1"/>
  <c r="N287" i="5"/>
  <c r="K288" i="5"/>
  <c r="L288" i="5"/>
  <c r="M288" i="5"/>
  <c r="O288" i="5" s="1"/>
  <c r="N288" i="5"/>
  <c r="K289" i="5"/>
  <c r="L289" i="5"/>
  <c r="M289" i="5"/>
  <c r="O289" i="5" s="1"/>
  <c r="N289" i="5"/>
  <c r="K290" i="5"/>
  <c r="L290" i="5"/>
  <c r="M290" i="5"/>
  <c r="O290" i="5" s="1"/>
  <c r="N290" i="5"/>
  <c r="K291" i="5"/>
  <c r="L291" i="5"/>
  <c r="M291" i="5"/>
  <c r="N291" i="5"/>
  <c r="O291" i="5"/>
  <c r="K292" i="5"/>
  <c r="L292" i="5"/>
  <c r="M292" i="5"/>
  <c r="O292" i="5" s="1"/>
  <c r="N292" i="5"/>
  <c r="K293" i="5"/>
  <c r="L293" i="5"/>
  <c r="M293" i="5"/>
  <c r="O293" i="5" s="1"/>
  <c r="N293" i="5"/>
  <c r="K294" i="5"/>
  <c r="L294" i="5"/>
  <c r="M294" i="5"/>
  <c r="O294" i="5" s="1"/>
  <c r="N294" i="5"/>
  <c r="K295" i="5"/>
  <c r="L295" i="5"/>
  <c r="M295" i="5"/>
  <c r="O295" i="5" s="1"/>
  <c r="N295" i="5"/>
  <c r="K296" i="5"/>
  <c r="L296" i="5"/>
  <c r="M296" i="5"/>
  <c r="O296" i="5" s="1"/>
  <c r="N296" i="5"/>
  <c r="K297" i="5"/>
  <c r="L297" i="5"/>
  <c r="M297" i="5"/>
  <c r="O297" i="5" s="1"/>
  <c r="N297" i="5"/>
  <c r="K298" i="5"/>
  <c r="L298" i="5"/>
  <c r="M298" i="5"/>
  <c r="O298" i="5" s="1"/>
  <c r="N298" i="5"/>
  <c r="K299" i="5"/>
  <c r="L299" i="5"/>
  <c r="M299" i="5"/>
  <c r="O299" i="5" s="1"/>
  <c r="N299" i="5"/>
  <c r="K300" i="5"/>
  <c r="L300" i="5"/>
  <c r="M300" i="5"/>
  <c r="O300" i="5" s="1"/>
  <c r="N300" i="5"/>
  <c r="K301" i="5"/>
  <c r="L301" i="5"/>
  <c r="M301" i="5"/>
  <c r="O301" i="5" s="1"/>
  <c r="N301" i="5"/>
  <c r="K302" i="5"/>
  <c r="L302" i="5"/>
  <c r="M302" i="5"/>
  <c r="O302" i="5" s="1"/>
  <c r="N302" i="5"/>
  <c r="K303" i="5"/>
  <c r="L303" i="5"/>
  <c r="M303" i="5"/>
  <c r="O303" i="5" s="1"/>
  <c r="N303" i="5"/>
  <c r="K304" i="5"/>
  <c r="L304" i="5"/>
  <c r="M304" i="5"/>
  <c r="O304" i="5" s="1"/>
  <c r="N304" i="5"/>
  <c r="K305" i="5"/>
  <c r="L305" i="5"/>
  <c r="M305" i="5"/>
  <c r="O305" i="5" s="1"/>
  <c r="N305" i="5"/>
  <c r="K306" i="5"/>
  <c r="L306" i="5"/>
  <c r="M306" i="5"/>
  <c r="O306" i="5" s="1"/>
  <c r="N306" i="5"/>
  <c r="K307" i="5"/>
  <c r="L307" i="5"/>
  <c r="M307" i="5"/>
  <c r="N307" i="5"/>
  <c r="O307" i="5"/>
  <c r="K308" i="5"/>
  <c r="L308" i="5"/>
  <c r="M308" i="5"/>
  <c r="O308" i="5" s="1"/>
  <c r="N308" i="5"/>
  <c r="K309" i="5"/>
  <c r="L309" i="5"/>
  <c r="M309" i="5"/>
  <c r="O309" i="5" s="1"/>
  <c r="N309" i="5"/>
  <c r="K310" i="5"/>
  <c r="L310" i="5"/>
  <c r="M310" i="5"/>
  <c r="O310" i="5" s="1"/>
  <c r="N310" i="5"/>
  <c r="K311" i="5"/>
  <c r="L311" i="5"/>
  <c r="M311" i="5"/>
  <c r="O311" i="5" s="1"/>
  <c r="N311" i="5"/>
  <c r="K312" i="5"/>
  <c r="L312" i="5"/>
  <c r="M312" i="5"/>
  <c r="O312" i="5" s="1"/>
  <c r="N312" i="5"/>
  <c r="K313" i="5"/>
  <c r="L313" i="5"/>
  <c r="M313" i="5"/>
  <c r="O313" i="5" s="1"/>
  <c r="N313" i="5"/>
  <c r="K314" i="5"/>
  <c r="L314" i="5"/>
  <c r="M314" i="5"/>
  <c r="O314" i="5" s="1"/>
  <c r="N314" i="5"/>
  <c r="K315" i="5"/>
  <c r="L315" i="5"/>
  <c r="M315" i="5"/>
  <c r="O315" i="5" s="1"/>
  <c r="N315" i="5"/>
  <c r="K316" i="5"/>
  <c r="L316" i="5"/>
  <c r="M316" i="5"/>
  <c r="O316" i="5" s="1"/>
  <c r="N316" i="5"/>
  <c r="K317" i="5"/>
  <c r="L317" i="5"/>
  <c r="M317" i="5"/>
  <c r="N317" i="5"/>
  <c r="O317" i="5"/>
  <c r="K318" i="5"/>
  <c r="L318" i="5"/>
  <c r="M318" i="5"/>
  <c r="O318" i="5" s="1"/>
  <c r="N318" i="5"/>
  <c r="K319" i="5"/>
  <c r="L319" i="5"/>
  <c r="M319" i="5"/>
  <c r="O319" i="5" s="1"/>
  <c r="N319" i="5"/>
  <c r="K320" i="5"/>
  <c r="L320" i="5"/>
  <c r="M320" i="5"/>
  <c r="O320" i="5" s="1"/>
  <c r="N320" i="5"/>
  <c r="K321" i="5"/>
  <c r="L321" i="5"/>
  <c r="M321" i="5"/>
  <c r="O321" i="5" s="1"/>
  <c r="N321" i="5"/>
  <c r="K322" i="5"/>
  <c r="L322" i="5"/>
  <c r="M322" i="5"/>
  <c r="O322" i="5" s="1"/>
  <c r="N322" i="5"/>
  <c r="K323" i="5"/>
  <c r="L323" i="5"/>
  <c r="M323" i="5"/>
  <c r="O323" i="5" s="1"/>
  <c r="N323" i="5"/>
  <c r="K324" i="5"/>
  <c r="L324" i="5"/>
  <c r="M324" i="5"/>
  <c r="O324" i="5" s="1"/>
  <c r="N324" i="5"/>
  <c r="K325" i="5"/>
  <c r="L325" i="5"/>
  <c r="M325" i="5"/>
  <c r="O325" i="5" s="1"/>
  <c r="N325" i="5"/>
  <c r="K326" i="5"/>
  <c r="L326" i="5"/>
  <c r="M326" i="5"/>
  <c r="O326" i="5" s="1"/>
  <c r="N326" i="5"/>
  <c r="K327" i="5"/>
  <c r="L327" i="5"/>
  <c r="M327" i="5"/>
  <c r="O327" i="5" s="1"/>
  <c r="N327" i="5"/>
  <c r="K328" i="5"/>
  <c r="L328" i="5"/>
  <c r="M328" i="5"/>
  <c r="O328" i="5" s="1"/>
  <c r="N328" i="5"/>
  <c r="K329" i="5"/>
  <c r="L329" i="5"/>
  <c r="M329" i="5"/>
  <c r="O329" i="5" s="1"/>
  <c r="N329" i="5"/>
  <c r="K330" i="5"/>
  <c r="L330" i="5"/>
  <c r="M330" i="5"/>
  <c r="O330" i="5" s="1"/>
  <c r="N330" i="5"/>
  <c r="K331" i="5"/>
  <c r="L331" i="5"/>
  <c r="M331" i="5"/>
  <c r="N331" i="5"/>
  <c r="O331" i="5"/>
  <c r="K332" i="5"/>
  <c r="L332" i="5"/>
  <c r="M332" i="5"/>
  <c r="O332" i="5" s="1"/>
  <c r="N332" i="5"/>
  <c r="K333" i="5"/>
  <c r="L333" i="5"/>
  <c r="M333" i="5"/>
  <c r="O333" i="5" s="1"/>
  <c r="N333" i="5"/>
  <c r="K334" i="5"/>
  <c r="L334" i="5"/>
  <c r="M334" i="5"/>
  <c r="O334" i="5" s="1"/>
  <c r="N334" i="5"/>
  <c r="K335" i="5"/>
  <c r="L335" i="5"/>
  <c r="M335" i="5"/>
  <c r="O335" i="5" s="1"/>
  <c r="N335" i="5"/>
  <c r="K336" i="5"/>
  <c r="L336" i="5"/>
  <c r="M336" i="5"/>
  <c r="O336" i="5" s="1"/>
  <c r="N336" i="5"/>
  <c r="K337" i="5"/>
  <c r="L337" i="5"/>
  <c r="M337" i="5"/>
  <c r="O337" i="5" s="1"/>
  <c r="N337" i="5"/>
  <c r="K338" i="5"/>
  <c r="L338" i="5"/>
  <c r="M338" i="5"/>
  <c r="O338" i="5" s="1"/>
  <c r="N338" i="5"/>
  <c r="K339" i="5"/>
  <c r="L339" i="5"/>
  <c r="M339" i="5"/>
  <c r="N339" i="5"/>
  <c r="O339" i="5"/>
  <c r="K340" i="5"/>
  <c r="L340" i="5"/>
  <c r="M340" i="5"/>
  <c r="O340" i="5" s="1"/>
  <c r="N340" i="5"/>
  <c r="K341" i="5"/>
  <c r="L341" i="5"/>
  <c r="M341" i="5"/>
  <c r="O341" i="5" s="1"/>
  <c r="N341" i="5"/>
  <c r="K342" i="5"/>
  <c r="L342" i="5"/>
  <c r="M342" i="5"/>
  <c r="O342" i="5" s="1"/>
  <c r="N342" i="5"/>
  <c r="K343" i="5"/>
  <c r="L343" i="5"/>
  <c r="M343" i="5"/>
  <c r="O343" i="5" s="1"/>
  <c r="N343" i="5"/>
  <c r="K344" i="5"/>
  <c r="L344" i="5"/>
  <c r="M344" i="5"/>
  <c r="O344" i="5" s="1"/>
  <c r="N344" i="5"/>
  <c r="K345" i="5"/>
  <c r="L345" i="5"/>
  <c r="M345" i="5"/>
  <c r="O345" i="5" s="1"/>
  <c r="N345" i="5"/>
  <c r="K346" i="5"/>
  <c r="L346" i="5"/>
  <c r="M346" i="5"/>
  <c r="O346" i="5" s="1"/>
  <c r="N346" i="5"/>
  <c r="K347" i="5"/>
  <c r="L347" i="5"/>
  <c r="M347" i="5"/>
  <c r="O347" i="5" s="1"/>
  <c r="N347" i="5"/>
  <c r="K348" i="5"/>
  <c r="L348" i="5"/>
  <c r="M348" i="5"/>
  <c r="O348" i="5" s="1"/>
  <c r="N348" i="5"/>
  <c r="K349" i="5"/>
  <c r="L349" i="5"/>
  <c r="M349" i="5"/>
  <c r="O349" i="5" s="1"/>
  <c r="N349" i="5"/>
  <c r="K350" i="5"/>
  <c r="L350" i="5"/>
  <c r="M350" i="5"/>
  <c r="O350" i="5" s="1"/>
  <c r="N350" i="5"/>
  <c r="K351" i="5"/>
  <c r="L351" i="5"/>
  <c r="M351" i="5"/>
  <c r="O351" i="5" s="1"/>
  <c r="N351" i="5"/>
  <c r="K352" i="5"/>
  <c r="L352" i="5"/>
  <c r="M352" i="5"/>
  <c r="O352" i="5" s="1"/>
  <c r="N352" i="5"/>
  <c r="K353" i="5"/>
  <c r="L353" i="5"/>
  <c r="M353" i="5"/>
  <c r="O353" i="5" s="1"/>
  <c r="N353" i="5"/>
  <c r="K354" i="5"/>
  <c r="L354" i="5"/>
  <c r="M354" i="5"/>
  <c r="O354" i="5" s="1"/>
  <c r="N354" i="5"/>
  <c r="K355" i="5"/>
  <c r="L355" i="5"/>
  <c r="M355" i="5"/>
  <c r="O355" i="5" s="1"/>
  <c r="N355" i="5"/>
  <c r="K356" i="5"/>
  <c r="L356" i="5"/>
  <c r="M356" i="5"/>
  <c r="O356" i="5" s="1"/>
  <c r="N356" i="5"/>
  <c r="K357" i="5"/>
  <c r="L357" i="5"/>
  <c r="M357" i="5"/>
  <c r="O357" i="5" s="1"/>
  <c r="N357" i="5"/>
  <c r="K358" i="5"/>
  <c r="L358" i="5"/>
  <c r="M358" i="5"/>
  <c r="O358" i="5" s="1"/>
  <c r="N358" i="5"/>
  <c r="K359" i="5"/>
  <c r="L359" i="5"/>
  <c r="M359" i="5"/>
  <c r="O359" i="5" s="1"/>
  <c r="N359" i="5"/>
  <c r="K360" i="5"/>
  <c r="L360" i="5"/>
  <c r="M360" i="5"/>
  <c r="O360" i="5" s="1"/>
  <c r="N360" i="5"/>
  <c r="K361" i="5"/>
  <c r="L361" i="5"/>
  <c r="M361" i="5"/>
  <c r="O361" i="5" s="1"/>
  <c r="N361" i="5"/>
  <c r="K362" i="5"/>
  <c r="L362" i="5"/>
  <c r="M362" i="5"/>
  <c r="O362" i="5" s="1"/>
  <c r="N362" i="5"/>
  <c r="K363" i="5"/>
  <c r="L363" i="5"/>
  <c r="M363" i="5"/>
  <c r="O363" i="5" s="1"/>
  <c r="N363" i="5"/>
  <c r="K364" i="5"/>
  <c r="L364" i="5"/>
  <c r="M364" i="5"/>
  <c r="O364" i="5" s="1"/>
  <c r="N364" i="5"/>
  <c r="N115" i="5" l="1"/>
  <c r="N151" i="5"/>
  <c r="O180" i="5"/>
  <c r="O168" i="5"/>
  <c r="N139" i="5"/>
  <c r="O132" i="5"/>
  <c r="O182" i="5"/>
  <c r="N149" i="5"/>
  <c r="O170" i="5"/>
  <c r="O134" i="5"/>
  <c r="N137" i="5"/>
  <c r="O164" i="5"/>
  <c r="O152" i="5"/>
  <c r="O140" i="5"/>
  <c r="O128" i="5"/>
  <c r="O116" i="5"/>
  <c r="N167" i="5"/>
  <c r="N155" i="5"/>
  <c r="N143" i="5"/>
  <c r="N131" i="5"/>
  <c r="N119" i="5"/>
  <c r="N107" i="5"/>
  <c r="O169" i="5"/>
  <c r="O157" i="5"/>
  <c r="O145" i="5"/>
  <c r="O133" i="5"/>
  <c r="O121" i="5"/>
  <c r="O176" i="5"/>
  <c r="N166" i="5"/>
  <c r="N154" i="5"/>
  <c r="N142" i="5"/>
  <c r="N130" i="5"/>
  <c r="N118" i="5"/>
  <c r="N106" i="5"/>
  <c r="O185" i="5"/>
  <c r="N179" i="5"/>
  <c r="O173" i="5"/>
  <c r="O181" i="5"/>
  <c r="N178" i="5"/>
  <c r="O175" i="5"/>
  <c r="O138" i="5"/>
  <c r="O126" i="5"/>
  <c r="N174" i="5"/>
  <c r="N162" i="5"/>
  <c r="N150" i="5"/>
  <c r="N114" i="5"/>
  <c r="O183" i="5"/>
  <c r="O171" i="5"/>
  <c r="O159" i="5"/>
  <c r="O147" i="5"/>
  <c r="O135" i="5"/>
  <c r="O123" i="5"/>
  <c r="O111" i="5"/>
  <c r="O110" i="5"/>
  <c r="O177" i="5"/>
  <c r="O165" i="5"/>
  <c r="O153" i="5"/>
  <c r="O141" i="5"/>
  <c r="O129" i="5"/>
  <c r="O117" i="5"/>
  <c r="O105" i="5"/>
  <c r="O184" i="5"/>
  <c r="O172" i="5"/>
  <c r="O160" i="5"/>
  <c r="O148" i="5"/>
  <c r="O136" i="5"/>
  <c r="O124" i="5"/>
  <c r="O112" i="5"/>
</calcChain>
</file>

<file path=xl/sharedStrings.xml><?xml version="1.0" encoding="utf-8"?>
<sst xmlns="http://schemas.openxmlformats.org/spreadsheetml/2006/main" count="11319" uniqueCount="1461">
  <si>
    <t>Reference</t>
  </si>
  <si>
    <t>Preservation</t>
  </si>
  <si>
    <t>Frozen</t>
  </si>
  <si>
    <t>0-5</t>
  </si>
  <si>
    <t>SSU_F04</t>
  </si>
  <si>
    <t>SSU_R22</t>
  </si>
  <si>
    <t>Pacific128</t>
  </si>
  <si>
    <t>Pacific237</t>
  </si>
  <si>
    <t>Pacific321</t>
  </si>
  <si>
    <t>Pacific422</t>
  </si>
  <si>
    <t>Pacific528</t>
  </si>
  <si>
    <t>Atlantic22#1</t>
  </si>
  <si>
    <t>Atlantic25#2</t>
  </si>
  <si>
    <t>Atlantic29</t>
  </si>
  <si>
    <t>Atlantic43</t>
  </si>
  <si>
    <t>Atlantic45</t>
  </si>
  <si>
    <t>ShallowCalif</t>
  </si>
  <si>
    <t>intertidal</t>
  </si>
  <si>
    <t>ShallowGulf</t>
  </si>
  <si>
    <t>Date</t>
  </si>
  <si>
    <t>43°59.971'N</t>
  </si>
  <si>
    <t>42°33.588'N</t>
  </si>
  <si>
    <t>39°59.400'N</t>
  </si>
  <si>
    <t>39°59.695'N</t>
  </si>
  <si>
    <t>36°48.024'N</t>
  </si>
  <si>
    <t>35°33.28'N</t>
  </si>
  <si>
    <t>35°44.75'N</t>
  </si>
  <si>
    <t>36°13.06'N</t>
  </si>
  <si>
    <t>38°21.66'N</t>
  </si>
  <si>
    <t>38°23.18'N</t>
  </si>
  <si>
    <t>31º1.509'N</t>
  </si>
  <si>
    <t>27°54.348'N</t>
  </si>
  <si>
    <t>130°23.531'W</t>
  </si>
  <si>
    <t>131°55.040'W</t>
  </si>
  <si>
    <t>125°52.406'W</t>
  </si>
  <si>
    <t>125°26.385'W</t>
  </si>
  <si>
    <t>123°41.774'W</t>
  </si>
  <si>
    <t>9°41.92'W</t>
  </si>
  <si>
    <t>9°59.27'W</t>
  </si>
  <si>
    <t>10°01.82'W</t>
  </si>
  <si>
    <t>9°59.08'W</t>
  </si>
  <si>
    <t>10°24.13'W</t>
  </si>
  <si>
    <t>114º49.912'W</t>
  </si>
  <si>
    <t>97°2.906'W</t>
  </si>
  <si>
    <t>0-1</t>
  </si>
  <si>
    <t>Gear</t>
  </si>
  <si>
    <t>SSU_R22_mod</t>
  </si>
  <si>
    <t>Seamount</t>
  </si>
  <si>
    <t>Mediterranean</t>
  </si>
  <si>
    <t>NA</t>
  </si>
  <si>
    <t>Dredge</t>
  </si>
  <si>
    <t>Siphoning</t>
  </si>
  <si>
    <t>TS1</t>
  </si>
  <si>
    <t>TF4</t>
  </si>
  <si>
    <t>HF6</t>
  </si>
  <si>
    <t>HE1</t>
  </si>
  <si>
    <t>TF2</t>
  </si>
  <si>
    <t>HF1</t>
  </si>
  <si>
    <t>HF4</t>
  </si>
  <si>
    <t>TF1</t>
  </si>
  <si>
    <t>HF3</t>
  </si>
  <si>
    <t>HF5</t>
  </si>
  <si>
    <t>TS2</t>
  </si>
  <si>
    <t>HE3</t>
  </si>
  <si>
    <t>HE5</t>
  </si>
  <si>
    <t>TF6</t>
  </si>
  <si>
    <t>TF3</t>
  </si>
  <si>
    <t>HE7</t>
  </si>
  <si>
    <t>TF5</t>
  </si>
  <si>
    <t>HF7</t>
  </si>
  <si>
    <t>HF9</t>
  </si>
  <si>
    <t>HF8</t>
  </si>
  <si>
    <t>TS6</t>
  </si>
  <si>
    <t>TS3</t>
  </si>
  <si>
    <t>HE9</t>
  </si>
  <si>
    <t>TS4</t>
  </si>
  <si>
    <t>HF2</t>
  </si>
  <si>
    <t>HE6</t>
  </si>
  <si>
    <t>HE2</t>
  </si>
  <si>
    <t>HE4</t>
  </si>
  <si>
    <t>HE8</t>
  </si>
  <si>
    <t>TS5</t>
  </si>
  <si>
    <t>11.44E</t>
  </si>
  <si>
    <t>11.2E</t>
  </si>
  <si>
    <t>58.27N</t>
  </si>
  <si>
    <t>58.33N</t>
  </si>
  <si>
    <t>I2-18S</t>
  </si>
  <si>
    <t>P2-18S</t>
  </si>
  <si>
    <t>I1-18S</t>
  </si>
  <si>
    <t>P1-18S</t>
  </si>
  <si>
    <t>R0-17S</t>
  </si>
  <si>
    <t>R0bis-17S</t>
  </si>
  <si>
    <t>Aug-2018</t>
  </si>
  <si>
    <t>Aug-2014</t>
  </si>
  <si>
    <t>Jul-2017</t>
  </si>
  <si>
    <t>Accession</t>
  </si>
  <si>
    <t>Genoscope</t>
  </si>
  <si>
    <t>BioProject</t>
  </si>
  <si>
    <t>Project</t>
  </si>
  <si>
    <t>ERP004724 </t>
  </si>
  <si>
    <t>ERP105404 </t>
  </si>
  <si>
    <t>ERP106917 </t>
  </si>
  <si>
    <t>ERP109807 </t>
  </si>
  <si>
    <t>ERP111774 </t>
  </si>
  <si>
    <t>ERP116704 </t>
  </si>
  <si>
    <t>SRP063112 </t>
  </si>
  <si>
    <t>SRP098012 </t>
  </si>
  <si>
    <t>SRP100427 </t>
  </si>
  <si>
    <t>SRP133018 </t>
  </si>
  <si>
    <t>SRP149633 </t>
  </si>
  <si>
    <t>SRP150841 </t>
  </si>
  <si>
    <t>SRP151418 </t>
  </si>
  <si>
    <t>SRP214455 </t>
  </si>
  <si>
    <t>SRP230689 </t>
  </si>
  <si>
    <t>Include</t>
  </si>
  <si>
    <t>NO</t>
  </si>
  <si>
    <t>Reason</t>
  </si>
  <si>
    <t>16S</t>
  </si>
  <si>
    <t>YES</t>
  </si>
  <si>
    <t>Region</t>
  </si>
  <si>
    <t>Norway</t>
  </si>
  <si>
    <t>PRJEB23641</t>
  </si>
  <si>
    <t>Urchin</t>
  </si>
  <si>
    <t>Non-natural</t>
  </si>
  <si>
    <t>https://doi.org/10.5061/dryad.520gq</t>
  </si>
  <si>
    <t>https://doi.org/10.5061/dryad.37g4663</t>
  </si>
  <si>
    <t>https://doi.org/10.5061/dryad.37qv5rd</t>
  </si>
  <si>
    <t>https://doi.org/10.5061/dryad.4d3f4g3</t>
  </si>
  <si>
    <t>https://doi.org/10.5061/dryad.d51c59zzf</t>
  </si>
  <si>
    <t>Freshwater</t>
  </si>
  <si>
    <t>https://doi.org/10.5061/dryad.4108h</t>
  </si>
  <si>
    <t>Bik_et_al_2012_MolEcol</t>
  </si>
  <si>
    <t>Brandt_et_al_2020_MolEcolRes</t>
  </si>
  <si>
    <t>Haenel_et_al_2017_BioDivDataJour</t>
  </si>
  <si>
    <t>Fonseca_et_al_2017_SciRep</t>
  </si>
  <si>
    <t>Cowart_et_al_2020_FroMarSci</t>
  </si>
  <si>
    <t>Faria_et_al_2018_MarEnvRes</t>
  </si>
  <si>
    <t>https://doi.org/10.5061/dryad.vd094</t>
  </si>
  <si>
    <t>Multicore</t>
  </si>
  <si>
    <t>PRJEB33873</t>
  </si>
  <si>
    <t>Replication</t>
  </si>
  <si>
    <t>1core/deployment</t>
  </si>
  <si>
    <t>3cores/deployment</t>
  </si>
  <si>
    <t>CHR_CT1_0_1_A</t>
  </si>
  <si>
    <t>CHR_CT2_0_1_A</t>
  </si>
  <si>
    <t>CHR_CT3_0_1_A</t>
  </si>
  <si>
    <t>ESN_PL06_CT2_0_1_A</t>
  </si>
  <si>
    <t>ESN_PL07_CT2_0_1_A</t>
  </si>
  <si>
    <t>ESN_PL11_CT2_0_1_A</t>
  </si>
  <si>
    <t>MRM_ST35_PC10_0_1_A</t>
  </si>
  <si>
    <t>MRM_ST35_PC12_0_1_A</t>
  </si>
  <si>
    <t>MRM_ST35_PC16_0_1_A</t>
  </si>
  <si>
    <t>MRM_ST38_PC04_0_1_A</t>
  </si>
  <si>
    <t>MRM_ST38_PC07_0_1_A</t>
  </si>
  <si>
    <t>MRM_ST38_PC08_0_1_A</t>
  </si>
  <si>
    <t>MRM_ST48_PC09_0_1_A</t>
  </si>
  <si>
    <t>MRM_ST48_PC15_0_1_A</t>
  </si>
  <si>
    <t>MRM_ST48_PC16_0_1_A</t>
  </si>
  <si>
    <t>MDW_ST117_CT1_0_1_A</t>
  </si>
  <si>
    <t>MDW_ST117_CT2_0_1_A</t>
  </si>
  <si>
    <t>MDW_ST117_CT3_0_1_A</t>
  </si>
  <si>
    <t>MDW_ST179_CT1_0_1_A</t>
  </si>
  <si>
    <t>MDW_ST179_CT2_0_1_A</t>
  </si>
  <si>
    <t>MDW_ST179_CT3_0_1_A</t>
  </si>
  <si>
    <t>MDW_ST201_CT1_0_1_A</t>
  </si>
  <si>
    <t>MDW_ST201_CT2_0_1_A</t>
  </si>
  <si>
    <t>MDW_ST201_CT3_0_1_A</t>
  </si>
  <si>
    <t>MDW_ST215_CT1_0_1_A</t>
  </si>
  <si>
    <t>MDW_ST215_CT2_0_1_A</t>
  </si>
  <si>
    <t>MDW_ST215_CT3_0_1_A</t>
  </si>
  <si>
    <t>MDW_ST22_CT1_0_1_A</t>
  </si>
  <si>
    <t>MDW_ST22_CT2_0_1_A</t>
  </si>
  <si>
    <t>MDW_ST22_CT3_0_1_A</t>
  </si>
  <si>
    <t>MDW_ST23_CT1_0_1_A</t>
  </si>
  <si>
    <t>MDW_ST23_CT2_0_1_A</t>
  </si>
  <si>
    <t>MDW_ST23_CT3_0_1_A</t>
  </si>
  <si>
    <t>MDW_ST38_CT1_0_1_A</t>
  </si>
  <si>
    <t>MDW_ST38_CT2_0_1_A</t>
  </si>
  <si>
    <t>MDW_ST38_CT3_0_1_A</t>
  </si>
  <si>
    <t>MDW_ST68_CT1_0_1_A</t>
  </si>
  <si>
    <t>MDW_ST68_CT2_0_1_A</t>
  </si>
  <si>
    <t>MDW_ST68_CT3_0_1_A</t>
  </si>
  <si>
    <t>PCT_FASTACTION_CT1_0_1_A</t>
  </si>
  <si>
    <t>PCT_FASTACTION_CT2_0_1_A</t>
  </si>
  <si>
    <t>PCT_FASTACTION_CT3_0_1_A</t>
  </si>
  <si>
    <t>Pushcore</t>
  </si>
  <si>
    <t>10g</t>
  </si>
  <si>
    <t>Deepsea_RawCombo.fasta</t>
  </si>
  <si>
    <t>Abyssal</t>
  </si>
  <si>
    <t>Intertidal</t>
  </si>
  <si>
    <t>3cores/site</t>
  </si>
  <si>
    <t>PRJNA388326</t>
  </si>
  <si>
    <t>SRR5659167</t>
  </si>
  <si>
    <t>SRR5659170</t>
  </si>
  <si>
    <t>SRR5659175</t>
  </si>
  <si>
    <t>SRR5659179</t>
  </si>
  <si>
    <t>SRR5659187</t>
  </si>
  <si>
    <t>SRR5659197</t>
  </si>
  <si>
    <t>SRR5659200</t>
  </si>
  <si>
    <t>SRR5659203</t>
  </si>
  <si>
    <t>SRR5659207</t>
  </si>
  <si>
    <t>SRR5659217</t>
  </si>
  <si>
    <t>SRR5659218</t>
  </si>
  <si>
    <t>SRR5659163</t>
  </si>
  <si>
    <t>SRR5659168</t>
  </si>
  <si>
    <t>SRR5659169</t>
  </si>
  <si>
    <t>SRR5659173</t>
  </si>
  <si>
    <t>SRR5659177</t>
  </si>
  <si>
    <t>SRR5659181</t>
  </si>
  <si>
    <t>SRR5659183</t>
  </si>
  <si>
    <t>SRR5659184</t>
  </si>
  <si>
    <t>SRR5659192</t>
  </si>
  <si>
    <t>SRR5659193</t>
  </si>
  <si>
    <t>SRR5659195</t>
  </si>
  <si>
    <t>SRR5659199</t>
  </si>
  <si>
    <t>SRR5659201</t>
  </si>
  <si>
    <t>SRR5659205</t>
  </si>
  <si>
    <t>SRR5659209</t>
  </si>
  <si>
    <t>SRR5659211</t>
  </si>
  <si>
    <t>SRR5659213</t>
  </si>
  <si>
    <t>SRR5659215</t>
  </si>
  <si>
    <t>SRR5659220</t>
  </si>
  <si>
    <t>unbalanced</t>
  </si>
  <si>
    <t>NasciemNascimento_et_al_2018_SciRep</t>
  </si>
  <si>
    <t>PRJEB1952</t>
  </si>
  <si>
    <t>HC.1</t>
  </si>
  <si>
    <t>HC.2</t>
  </si>
  <si>
    <t>HC.3</t>
  </si>
  <si>
    <t>RP.1</t>
  </si>
  <si>
    <t>RP.2</t>
  </si>
  <si>
    <t>RP.3</t>
  </si>
  <si>
    <t>I.1</t>
  </si>
  <si>
    <t>I.2</t>
  </si>
  <si>
    <t>I.3</t>
  </si>
  <si>
    <t>SC.1</t>
  </si>
  <si>
    <t>SC.2</t>
  </si>
  <si>
    <t>SC.3</t>
  </si>
  <si>
    <t>68°6′44′W</t>
  </si>
  <si>
    <t>67°34′19′S</t>
  </si>
  <si>
    <t>32'09'36.0'W</t>
  </si>
  <si>
    <t>37'10'12.0'N</t>
  </si>
  <si>
    <t>PRJNA540908</t>
  </si>
  <si>
    <t>SRR9006733</t>
  </si>
  <si>
    <t>SRR9006737</t>
  </si>
  <si>
    <t>SRR9006741</t>
  </si>
  <si>
    <t>SRR9006776</t>
  </si>
  <si>
    <t>SRR9006786</t>
  </si>
  <si>
    <t>SRR9006798</t>
  </si>
  <si>
    <t>https://www.dropbox.com/sh/rvi6pmumljwvjlk/AAAwPAuz2SY0WJOzc6XNlZfNa?dl=0</t>
  </si>
  <si>
    <t>PRJEB13170</t>
  </si>
  <si>
    <t>PRJEB36829</t>
  </si>
  <si>
    <t>Sinniger_et_al_2016_FroMarSci</t>
  </si>
  <si>
    <t>0-3</t>
  </si>
  <si>
    <t>5°27'59.40"E</t>
  </si>
  <si>
    <t>Grab</t>
  </si>
  <si>
    <t>Fais_et_al_2020_EstCoaSheSci</t>
  </si>
  <si>
    <t>PRJNA611064</t>
  </si>
  <si>
    <t>Klunder_et_al_2020_FroMarSci</t>
  </si>
  <si>
    <t>SED410</t>
  </si>
  <si>
    <t>SED136</t>
  </si>
  <si>
    <t>SED131</t>
  </si>
  <si>
    <t>SED70</t>
  </si>
  <si>
    <t>SED319</t>
  </si>
  <si>
    <t>SED76</t>
  </si>
  <si>
    <t>ANT3.4</t>
  </si>
  <si>
    <t>ANT5.6</t>
  </si>
  <si>
    <t>SED314</t>
  </si>
  <si>
    <t>ANT7.8</t>
  </si>
  <si>
    <t>SED86</t>
  </si>
  <si>
    <t>SED265</t>
  </si>
  <si>
    <t>SED106</t>
  </si>
  <si>
    <t>JT3.4</t>
  </si>
  <si>
    <t>SED141</t>
  </si>
  <si>
    <t>ANT1.2</t>
  </si>
  <si>
    <t>SED96</t>
  </si>
  <si>
    <t>SED101</t>
  </si>
  <si>
    <t>JT9.10</t>
  </si>
  <si>
    <t>ARK7.8</t>
  </si>
  <si>
    <t>SED395</t>
  </si>
  <si>
    <t>SED81</t>
  </si>
  <si>
    <t>DIVA1.2</t>
  </si>
  <si>
    <t>JT1.11</t>
  </si>
  <si>
    <t>SED146</t>
  </si>
  <si>
    <t>SED91</t>
  </si>
  <si>
    <t>DIVA4</t>
  </si>
  <si>
    <t>SED364</t>
  </si>
  <si>
    <t>SED270</t>
  </si>
  <si>
    <t>SED309</t>
  </si>
  <si>
    <t>SED390</t>
  </si>
  <si>
    <t>SED359</t>
  </si>
  <si>
    <t>DIVA7.8</t>
  </si>
  <si>
    <t>SED275</t>
  </si>
  <si>
    <t>SED334</t>
  </si>
  <si>
    <t>DIVA3</t>
  </si>
  <si>
    <t>SED339</t>
  </si>
  <si>
    <t>SED260</t>
  </si>
  <si>
    <t>JT10</t>
  </si>
  <si>
    <t>SED354</t>
  </si>
  <si>
    <t>ARK1.2</t>
  </si>
  <si>
    <t>SED324</t>
  </si>
  <si>
    <t>SED369</t>
  </si>
  <si>
    <t>SED344</t>
  </si>
  <si>
    <t>SED374</t>
  </si>
  <si>
    <t>SED288</t>
  </si>
  <si>
    <t>SED280</t>
  </si>
  <si>
    <t>SED415</t>
  </si>
  <si>
    <t>SED385</t>
  </si>
  <si>
    <t>Box/Multicore</t>
  </si>
  <si>
    <t>Bathyal</t>
  </si>
  <si>
    <t>Shelf</t>
  </si>
  <si>
    <t>SRR11266719.fastq</t>
  </si>
  <si>
    <t>DAR</t>
  </si>
  <si>
    <t>MEA</t>
  </si>
  <si>
    <t>POR</t>
  </si>
  <si>
    <t>SER</t>
  </si>
  <si>
    <t>ERR1440929.fastq.gz</t>
  </si>
  <si>
    <t>ERR1440930.fastq.gz</t>
  </si>
  <si>
    <t>ERR1440931.fastq.gz</t>
  </si>
  <si>
    <t>ERR1440932.fastq.gz</t>
  </si>
  <si>
    <t>ERR1440933.fastq.gz</t>
  </si>
  <si>
    <t>ERR1440934.fastq.gz</t>
  </si>
  <si>
    <t>ERR1440935.fastq.gz</t>
  </si>
  <si>
    <t>ERR1440936.fastq.gz</t>
  </si>
  <si>
    <t>ERR1440937.fastq.gz</t>
  </si>
  <si>
    <t>ERR1440938.fastq.gz</t>
  </si>
  <si>
    <t>ERR1440939.fastq.gz</t>
  </si>
  <si>
    <t>ERR1440940.fastq.gz</t>
  </si>
  <si>
    <t>ERR1440941.fastq.gz</t>
  </si>
  <si>
    <t>ERR1440942.fastq.gz</t>
  </si>
  <si>
    <t>ERR1440943.fastq.gz</t>
  </si>
  <si>
    <t>ERR1440944.fastq.gz</t>
  </si>
  <si>
    <t>ERR1440945.fastq.gz</t>
  </si>
  <si>
    <t>ERR1440946.fastq.gz</t>
  </si>
  <si>
    <t>ERR1440947.fastq.gz</t>
  </si>
  <si>
    <t>ERR1440948.fastq.gz</t>
  </si>
  <si>
    <t>ERR1440949.fastq.gz</t>
  </si>
  <si>
    <t>ERR1440950.fastq.gz</t>
  </si>
  <si>
    <t>ERR1440951.fastq.gz</t>
  </si>
  <si>
    <t>ERR1440952.fastq.gz</t>
  </si>
  <si>
    <t>ERR1440953.fastq.gz</t>
  </si>
  <si>
    <t>ERR1440954.fastq.gz</t>
  </si>
  <si>
    <t>ERR1440955.fastq.gz</t>
  </si>
  <si>
    <t>ERR1440956.fastq.gz</t>
  </si>
  <si>
    <t>ERR1440957.fastq.gz</t>
  </si>
  <si>
    <t>ERR1440958.fastq.gz</t>
  </si>
  <si>
    <t>ERR1440959.fastq.gz</t>
  </si>
  <si>
    <t>ERR1440960.fastq.gz</t>
  </si>
  <si>
    <t>ERR1440961.fastq.gz</t>
  </si>
  <si>
    <t>ERR1440962.fastq.gz</t>
  </si>
  <si>
    <t>ERR1440963.fastq.gz</t>
  </si>
  <si>
    <t>ERR1440964.fastq.gz</t>
  </si>
  <si>
    <t>ERR1440965.fastq.gz</t>
  </si>
  <si>
    <t>ERR1440966.fastq.gz</t>
  </si>
  <si>
    <t>ERR1440967.fastq.gz</t>
  </si>
  <si>
    <t>ERR1440968.fastq.gz</t>
  </si>
  <si>
    <t>ERR1440969.fastq.gz</t>
  </si>
  <si>
    <t>ERR1440970.fastq.gz</t>
  </si>
  <si>
    <t>ERR1440971.fastq.gz</t>
  </si>
  <si>
    <t>ERR1440972.fastq.gz</t>
  </si>
  <si>
    <t>ERR1440973.fastq.gz</t>
  </si>
  <si>
    <t>ERR1440974.fastq.gz</t>
  </si>
  <si>
    <t>ERR1440975.fastq.gz</t>
  </si>
  <si>
    <t>ERR1440976.fastq.gz</t>
  </si>
  <si>
    <t>ERR1440977.fastq.gz</t>
  </si>
  <si>
    <t>41°68'33"N</t>
  </si>
  <si>
    <t>8°82'76"W</t>
  </si>
  <si>
    <t>41°69'51"N</t>
  </si>
  <si>
    <t>41°69'78"N</t>
  </si>
  <si>
    <t>41°70'08"N</t>
  </si>
  <si>
    <t>8°81'12"W</t>
  </si>
  <si>
    <t>8°77'18"W</t>
  </si>
  <si>
    <t>8°74'93"W</t>
  </si>
  <si>
    <t>ERR2274902</t>
  </si>
  <si>
    <t>ERR2274903</t>
  </si>
  <si>
    <t>ERR2274904</t>
  </si>
  <si>
    <t>ERR2274905</t>
  </si>
  <si>
    <t>ERR2274906</t>
  </si>
  <si>
    <t>ERR2274907</t>
  </si>
  <si>
    <t>ERR2274908</t>
  </si>
  <si>
    <t>ERR2274909</t>
  </si>
  <si>
    <t>ERR2274910</t>
  </si>
  <si>
    <t>ERR2274911</t>
  </si>
  <si>
    <t>ERR2274912</t>
  </si>
  <si>
    <t>ERR2274913</t>
  </si>
  <si>
    <t>ERR2274914</t>
  </si>
  <si>
    <t>ERR2274915</t>
  </si>
  <si>
    <t>ERR2274916</t>
  </si>
  <si>
    <t>ERR2274917</t>
  </si>
  <si>
    <t>ERR2274918</t>
  </si>
  <si>
    <t>ERR2274919</t>
  </si>
  <si>
    <t>ERR2274920</t>
  </si>
  <si>
    <t>ERR2274921</t>
  </si>
  <si>
    <t>ERR2274922</t>
  </si>
  <si>
    <t>ERR2274923</t>
  </si>
  <si>
    <t>ERR2274924</t>
  </si>
  <si>
    <t>ERR2274925</t>
  </si>
  <si>
    <t>ERR2274926</t>
  </si>
  <si>
    <t>ERR2274927</t>
  </si>
  <si>
    <t>ERR2274928</t>
  </si>
  <si>
    <t>ERR2274929</t>
  </si>
  <si>
    <t>ERR2274930</t>
  </si>
  <si>
    <t>ERR2274931</t>
  </si>
  <si>
    <t>ERR2274932</t>
  </si>
  <si>
    <t>ERR2274933</t>
  </si>
  <si>
    <t>ERR2274934</t>
  </si>
  <si>
    <t>ERR2274935</t>
  </si>
  <si>
    <t>ERR2274936</t>
  </si>
  <si>
    <t>ERR2274937</t>
  </si>
  <si>
    <t>ERR2274938</t>
  </si>
  <si>
    <t>ERR2274939</t>
  </si>
  <si>
    <t>ERR2274940</t>
  </si>
  <si>
    <t>ERR2274941</t>
  </si>
  <si>
    <t>ERR2274942</t>
  </si>
  <si>
    <t>ERR2274943</t>
  </si>
  <si>
    <t>ERR2274944</t>
  </si>
  <si>
    <t>ERR2274945</t>
  </si>
  <si>
    <t>ERR2274946</t>
  </si>
  <si>
    <t>ERR2274947</t>
  </si>
  <si>
    <t>ERR2274948</t>
  </si>
  <si>
    <t>ERR2274949</t>
  </si>
  <si>
    <t>ERR2274950</t>
  </si>
  <si>
    <t>ERR2274951</t>
  </si>
  <si>
    <t>ERR2274952</t>
  </si>
  <si>
    <t>ERR2274953</t>
  </si>
  <si>
    <t>ERR2274954</t>
  </si>
  <si>
    <t>ERR2274955</t>
  </si>
  <si>
    <t>ERR2274956</t>
  </si>
  <si>
    <t>ERR2274957</t>
  </si>
  <si>
    <t>ERR2274958</t>
  </si>
  <si>
    <t>ERR2274959</t>
  </si>
  <si>
    <t>ERR2274960</t>
  </si>
  <si>
    <t>ERR2274961</t>
  </si>
  <si>
    <t>ERR2274962</t>
  </si>
  <si>
    <t>ERR2274963</t>
  </si>
  <si>
    <t>ERR2274964</t>
  </si>
  <si>
    <t>ERR2274965</t>
  </si>
  <si>
    <t>ERR2274966</t>
  </si>
  <si>
    <t>ERR2274967</t>
  </si>
  <si>
    <t>ERR2274968</t>
  </si>
  <si>
    <t>ERR2274969</t>
  </si>
  <si>
    <t>ERR2274970</t>
  </si>
  <si>
    <t>ERR2274971</t>
  </si>
  <si>
    <t>ERR2274972</t>
  </si>
  <si>
    <t>ERR2274973</t>
  </si>
  <si>
    <t>ERR2274974</t>
  </si>
  <si>
    <t>ERR2274975</t>
  </si>
  <si>
    <t>ERR2274976</t>
  </si>
  <si>
    <t>ERR2274977</t>
  </si>
  <si>
    <t>ERR2274978</t>
  </si>
  <si>
    <t>ERR2274979</t>
  </si>
  <si>
    <t>ERR2274980</t>
  </si>
  <si>
    <t>ERR2274981</t>
  </si>
  <si>
    <t>ERR2274982</t>
  </si>
  <si>
    <t>ERR2274983</t>
  </si>
  <si>
    <t>ERR2274984</t>
  </si>
  <si>
    <t>ERR2274985</t>
  </si>
  <si>
    <t>ERR2274986</t>
  </si>
  <si>
    <t>ERR2274987</t>
  </si>
  <si>
    <t>ERR2274988</t>
  </si>
  <si>
    <t>ERR2274989</t>
  </si>
  <si>
    <t>ERR2274990</t>
  </si>
  <si>
    <t>ERR2274991</t>
  </si>
  <si>
    <t>ERR2274992</t>
  </si>
  <si>
    <t>ERR2274993</t>
  </si>
  <si>
    <t>ERR2274994</t>
  </si>
  <si>
    <t>ERR2274995</t>
  </si>
  <si>
    <t>ERR2274996</t>
  </si>
  <si>
    <t>ERR2274997</t>
  </si>
  <si>
    <t>ERR2274998</t>
  </si>
  <si>
    <t>ERR2274999</t>
  </si>
  <si>
    <t>ERR2275000</t>
  </si>
  <si>
    <t>ERR2275001</t>
  </si>
  <si>
    <t>ERR2275002</t>
  </si>
  <si>
    <t>ERR2275003</t>
  </si>
  <si>
    <t>ERR2275004</t>
  </si>
  <si>
    <t>ERR2275005</t>
  </si>
  <si>
    <t>ERR2275006</t>
  </si>
  <si>
    <t>ERR2275007</t>
  </si>
  <si>
    <t>ERR2275008</t>
  </si>
  <si>
    <t>ERR2275009</t>
  </si>
  <si>
    <t>ERR2275010</t>
  </si>
  <si>
    <t>ERR2275011</t>
  </si>
  <si>
    <t>ERR2275012</t>
  </si>
  <si>
    <t>ERR2275013</t>
  </si>
  <si>
    <t>ERR2275014</t>
  </si>
  <si>
    <t>ERR2275015</t>
  </si>
  <si>
    <t>ERR2275016</t>
  </si>
  <si>
    <t>ERR2275017</t>
  </si>
  <si>
    <t>ERR2275018</t>
  </si>
  <si>
    <t>ERR2275019</t>
  </si>
  <si>
    <t>ERR2275020</t>
  </si>
  <si>
    <t>ERR2275021</t>
  </si>
  <si>
    <t>ERR2275022</t>
  </si>
  <si>
    <t>ERR2275023</t>
  </si>
  <si>
    <t>ERR2275024</t>
  </si>
  <si>
    <t>ERR2275025</t>
  </si>
  <si>
    <t>ERR2275026</t>
  </si>
  <si>
    <t>ERR2275027</t>
  </si>
  <si>
    <t>ERR2275028</t>
  </si>
  <si>
    <t>ERR2275029</t>
  </si>
  <si>
    <t>ERR2275030</t>
  </si>
  <si>
    <t>ERR2275031</t>
  </si>
  <si>
    <t>ERR2275032</t>
  </si>
  <si>
    <t>ERR2275033</t>
  </si>
  <si>
    <t>ERR2275034</t>
  </si>
  <si>
    <t>ERR2275035</t>
  </si>
  <si>
    <t>ERR2275036</t>
  </si>
  <si>
    <t>ERR2275037</t>
  </si>
  <si>
    <t>ERR2275038</t>
  </si>
  <si>
    <t>ERR2275039</t>
  </si>
  <si>
    <t>ERR2275040</t>
  </si>
  <si>
    <t>ERR2275041</t>
  </si>
  <si>
    <t>ERR2275042</t>
  </si>
  <si>
    <t>ERR2275043</t>
  </si>
  <si>
    <t>ERR2275044</t>
  </si>
  <si>
    <t>ERR2275045</t>
  </si>
  <si>
    <t>52.fastq.gz</t>
  </si>
  <si>
    <t>53.fastq.gz</t>
  </si>
  <si>
    <t>54.fastq.gz</t>
  </si>
  <si>
    <t>71.fastq.gz</t>
  </si>
  <si>
    <t>72.fastq.gz</t>
  </si>
  <si>
    <t>74.fastq.gz</t>
  </si>
  <si>
    <t>93.fastq.gz</t>
  </si>
  <si>
    <t>94.fastq.gz</t>
  </si>
  <si>
    <t>112.fastq.gz</t>
  </si>
  <si>
    <t>124.fastq.gz</t>
  </si>
  <si>
    <t>141.fastq.gz</t>
  </si>
  <si>
    <t>142.fastq.gz</t>
  </si>
  <si>
    <t>45°24′W</t>
  </si>
  <si>
    <t>23°49′S</t>
  </si>
  <si>
    <t>Gabriella_Panto_MSc</t>
  </si>
  <si>
    <t>Lara_Macheriotou_PhD</t>
  </si>
  <si>
    <t>GSR.121</t>
  </si>
  <si>
    <t>GSR.125</t>
  </si>
  <si>
    <t>GSR.145</t>
  </si>
  <si>
    <t>GSR.146</t>
  </si>
  <si>
    <t>IFREMER.154</t>
  </si>
  <si>
    <t>IFREMER.155</t>
  </si>
  <si>
    <t>IFREMER.164</t>
  </si>
  <si>
    <t>IFREMER.168</t>
  </si>
  <si>
    <t>IFREMER.176</t>
  </si>
  <si>
    <t>APEI3.202</t>
  </si>
  <si>
    <t>APEI3.206</t>
  </si>
  <si>
    <t>APEI3.207</t>
  </si>
  <si>
    <t>BGR.PA27</t>
  </si>
  <si>
    <t>BGR.PA31</t>
  </si>
  <si>
    <t>BGR.PA32</t>
  </si>
  <si>
    <t>BGR.PA34</t>
  </si>
  <si>
    <t>BGR.PA35</t>
  </si>
  <si>
    <t>BGR.RA67</t>
  </si>
  <si>
    <t>BGR.RA68</t>
  </si>
  <si>
    <t>BGR.RA69</t>
  </si>
  <si>
    <t>BGR.RA71</t>
  </si>
  <si>
    <t>IOM.C85</t>
  </si>
  <si>
    <t>IOM.C86</t>
  </si>
  <si>
    <t>2-5replicates/station</t>
  </si>
  <si>
    <t>CTAB</t>
  </si>
  <si>
    <t>PRJNA544999</t>
  </si>
  <si>
    <t>SRR9130439</t>
  </si>
  <si>
    <t>SRR9130444</t>
  </si>
  <si>
    <t>SRR9130457</t>
  </si>
  <si>
    <t>SRR9130452</t>
  </si>
  <si>
    <t>SRR9130440</t>
  </si>
  <si>
    <t>SRR9130456</t>
  </si>
  <si>
    <t>SRR9130446</t>
  </si>
  <si>
    <t>SRR9130441</t>
  </si>
  <si>
    <t>SRR9130459</t>
  </si>
  <si>
    <t>SRR9130461</t>
  </si>
  <si>
    <t>SRR9130443</t>
  </si>
  <si>
    <t>SRR9130448</t>
  </si>
  <si>
    <t>SRR9130442</t>
  </si>
  <si>
    <t>SRR9130458</t>
  </si>
  <si>
    <t>SRR9130447</t>
  </si>
  <si>
    <t>SRR9130449</t>
  </si>
  <si>
    <t>SRR9130451</t>
  </si>
  <si>
    <t>SRR9130453</t>
  </si>
  <si>
    <t>SRR9130454</t>
  </si>
  <si>
    <t>SRR9130445</t>
  </si>
  <si>
    <t>SRR9130450</t>
  </si>
  <si>
    <t>SRR9130455</t>
  </si>
  <si>
    <t>SRR9130460</t>
  </si>
  <si>
    <t>0-8cm</t>
  </si>
  <si>
    <t>MTB1</t>
  </si>
  <si>
    <t>MTB3</t>
  </si>
  <si>
    <t>MTB6</t>
  </si>
  <si>
    <t>MTB9</t>
  </si>
  <si>
    <t>MTB10</t>
  </si>
  <si>
    <t>MTB13</t>
  </si>
  <si>
    <t>KGS7</t>
  </si>
  <si>
    <t>Boxcore</t>
  </si>
  <si>
    <t>Chile</t>
  </si>
  <si>
    <t>Number</t>
  </si>
  <si>
    <t>Realm</t>
  </si>
  <si>
    <t>43'59'971'N</t>
  </si>
  <si>
    <t>130'23'531'W</t>
  </si>
  <si>
    <t>42'33'588'N</t>
  </si>
  <si>
    <t>131'55'040'W</t>
  </si>
  <si>
    <t>39'59'400'N</t>
  </si>
  <si>
    <t>125'52'406'W</t>
  </si>
  <si>
    <t>39'59'695'N</t>
  </si>
  <si>
    <t>125'26'385'W</t>
  </si>
  <si>
    <t>36'48'024'N</t>
  </si>
  <si>
    <t>123'41'774'W</t>
  </si>
  <si>
    <t>35'33'28'N</t>
  </si>
  <si>
    <t>9'41'92'W</t>
  </si>
  <si>
    <t>35'44'75'N</t>
  </si>
  <si>
    <t>9'59'27'W</t>
  </si>
  <si>
    <t>36'13'06'N</t>
  </si>
  <si>
    <t>10'01'82'W</t>
  </si>
  <si>
    <t>38'21'66'N</t>
  </si>
  <si>
    <t>9'59'08'W</t>
  </si>
  <si>
    <t>38'23'18'N</t>
  </si>
  <si>
    <t>10'24'13'W</t>
  </si>
  <si>
    <t>31'1'509'N</t>
  </si>
  <si>
    <t>114'49'912'W</t>
  </si>
  <si>
    <t>27'54'348'N</t>
  </si>
  <si>
    <t>97'2'906'W</t>
  </si>
  <si>
    <t>67'33'8'S</t>
  </si>
  <si>
    <t>68'07'6'W</t>
  </si>
  <si>
    <t>67'34'19'S</t>
  </si>
  <si>
    <t>68'6'44'W</t>
  </si>
  <si>
    <t>67'35'6'S</t>
  </si>
  <si>
    <t>68'15'1'W</t>
  </si>
  <si>
    <t>67'34'2'S</t>
  </si>
  <si>
    <t>68'7'9'W</t>
  </si>
  <si>
    <t>81'35'65'N</t>
  </si>
  <si>
    <t>6'14'97'E</t>
  </si>
  <si>
    <t>81'5'84'N</t>
  </si>
  <si>
    <t>8'38'02'E</t>
  </si>
  <si>
    <t>80'28'70'N</t>
  </si>
  <si>
    <t>5'53'11'E</t>
  </si>
  <si>
    <t>80'9'38'N</t>
  </si>
  <si>
    <t>3'42'32'E</t>
  </si>
  <si>
    <t>78'49'92'N</t>
  </si>
  <si>
    <t>3'59'05'W</t>
  </si>
  <si>
    <t>39'31'443'N</t>
  </si>
  <si>
    <t>70'32'664'W</t>
  </si>
  <si>
    <t>38'45'901'N</t>
  </si>
  <si>
    <t>70'04'354'W</t>
  </si>
  <si>
    <t>43'1'0.00'N</t>
  </si>
  <si>
    <t>5'27'59.40'E</t>
  </si>
  <si>
    <t>43'00'48'N</t>
  </si>
  <si>
    <t>5'28'03'E</t>
  </si>
  <si>
    <t>3'56'99'S</t>
  </si>
  <si>
    <t>28'5'22'W</t>
  </si>
  <si>
    <t>3'56'96'S</t>
  </si>
  <si>
    <t>28'5'18'W</t>
  </si>
  <si>
    <t>14'58'66'S</t>
  </si>
  <si>
    <t>29'57'53'W</t>
  </si>
  <si>
    <t>26'34'07'S</t>
  </si>
  <si>
    <t>35'13'15'W</t>
  </si>
  <si>
    <t>26'34'09'S</t>
  </si>
  <si>
    <t>35'13'19'W</t>
  </si>
  <si>
    <t>35'59'18'S</t>
  </si>
  <si>
    <t>49'1'03'W</t>
  </si>
  <si>
    <t>70'4'86'S</t>
  </si>
  <si>
    <t>3'22'59'W</t>
  </si>
  <si>
    <t>70'4'80'S</t>
  </si>
  <si>
    <t>3'22'71'W</t>
  </si>
  <si>
    <t>64'28'83'S</t>
  </si>
  <si>
    <t>2'52'48'E</t>
  </si>
  <si>
    <t>62'0'45'S</t>
  </si>
  <si>
    <t>2'58'70'W</t>
  </si>
  <si>
    <t>67'36'5.23'S</t>
  </si>
  <si>
    <t>68'13'29.75'W</t>
  </si>
  <si>
    <t>67'35'6.16'S</t>
  </si>
  <si>
    <t>68'8'35.42'W</t>
  </si>
  <si>
    <t>67'34'6.57'S</t>
  </si>
  <si>
    <t>68'12'17.38'W</t>
  </si>
  <si>
    <t>67'52'583'S</t>
  </si>
  <si>
    <t>68'5'842'W</t>
  </si>
  <si>
    <t>7'00'037'N</t>
  </si>
  <si>
    <t>97'08'077'E</t>
  </si>
  <si>
    <t>6'59'514'N</t>
  </si>
  <si>
    <t>97'06'992'E</t>
  </si>
  <si>
    <t>7'00'189'N</t>
  </si>
  <si>
    <t>97'07'128'E</t>
  </si>
  <si>
    <t>6'59'899'N</t>
  </si>
  <si>
    <t>97'06'657'E</t>
  </si>
  <si>
    <t>6'59'875'N</t>
  </si>
  <si>
    <t>97'17'757'E</t>
  </si>
  <si>
    <t>6'59'453'N</t>
  </si>
  <si>
    <t>97'17'396'E</t>
  </si>
  <si>
    <t>6'59'124'N</t>
  </si>
  <si>
    <t>97'17'093'E</t>
  </si>
  <si>
    <t>7'00'990'N</t>
  </si>
  <si>
    <t>97'18'791'E</t>
  </si>
  <si>
    <t>7'00'105'N</t>
  </si>
  <si>
    <t>97'24'511'E</t>
  </si>
  <si>
    <t>39'6'4496'N</t>
  </si>
  <si>
    <t>143'53'7117'E</t>
  </si>
  <si>
    <t>39'6'2388'N</t>
  </si>
  <si>
    <t>143'53'9207'E</t>
  </si>
  <si>
    <t>23'49'00'S</t>
  </si>
  <si>
    <t>45'24'00'W</t>
  </si>
  <si>
    <t>13'51'00'N</t>
  </si>
  <si>
    <t>123'15'00'W</t>
  </si>
  <si>
    <t>14'03'00'N</t>
  </si>
  <si>
    <t>130'08'00'W</t>
  </si>
  <si>
    <t>18'47'00'N</t>
  </si>
  <si>
    <t>128'21'00'W</t>
  </si>
  <si>
    <t>11'50'00'N</t>
  </si>
  <si>
    <t>117'03'00'W</t>
  </si>
  <si>
    <t>11'49'00'N</t>
  </si>
  <si>
    <t>117'32'00'W</t>
  </si>
  <si>
    <t>11'04'00'N</t>
  </si>
  <si>
    <t>119'39'00'W</t>
  </si>
  <si>
    <t>Originalsamplename</t>
  </si>
  <si>
    <t>Depth(m)</t>
  </si>
  <si>
    <t>PrimerF</t>
  </si>
  <si>
    <t>PrimerR</t>
  </si>
  <si>
    <t>DisruptorGenie</t>
  </si>
  <si>
    <t>Decantation+Ludoxflotation</t>
  </si>
  <si>
    <t>GSFLXTitanium</t>
  </si>
  <si>
    <t>Plexiglasscoringtube</t>
  </si>
  <si>
    <t>45,70</t>
  </si>
  <si>
    <t>Wrongaccession!</t>
  </si>
  <si>
    <t>67°33.8′S</t>
  </si>
  <si>
    <t>68°07.6′W</t>
  </si>
  <si>
    <t>67°35.6′S</t>
  </si>
  <si>
    <t>68°15.1′W</t>
  </si>
  <si>
    <t>67°34.2′S</t>
  </si>
  <si>
    <t>68°7.9′W</t>
  </si>
  <si>
    <t>ROVsuction</t>
  </si>
  <si>
    <t>4cores/site,1mdistance</t>
  </si>
  <si>
    <t>100%EtOH@-20C</t>
  </si>
  <si>
    <t>7°00.112'-6°59.899'N</t>
  </si>
  <si>
    <t>97°07.099'-97°06.657'E</t>
  </si>
  <si>
    <t>7°00.169'-7°00.189'N</t>
  </si>
  <si>
    <t>97°07.394'-97°07.128'E</t>
  </si>
  <si>
    <t>7°00.099'-7°00.037'N</t>
  </si>
  <si>
    <t>97°08.215'-E97°08.077'E</t>
  </si>
  <si>
    <t>7°00.066'-6°59.875'N</t>
  </si>
  <si>
    <t>97°17.999'-97°17.757'E</t>
  </si>
  <si>
    <t>6°59.717'-6°59.453'N</t>
  </si>
  <si>
    <t>97°17.582'-97°17.396'E</t>
  </si>
  <si>
    <t>6°59.867'-6°59.514'N</t>
  </si>
  <si>
    <t>97°07.301'-97°06.992'E</t>
  </si>
  <si>
    <t>7°00.797'–7°00.990'N</t>
  </si>
  <si>
    <t>97°19.093'-97°18.791'E</t>
  </si>
  <si>
    <t>6°59.337'-6°59.124'N</t>
  </si>
  <si>
    <t>97°17.304'-97°17.093'E</t>
  </si>
  <si>
    <t>7°00.077'-7°00.105'N</t>
  </si>
  <si>
    <t>97°24.743'-97°24.511'E</t>
  </si>
  <si>
    <t>80°28,70'N</t>
  </si>
  <si>
    <t>5°53,11'E</t>
  </si>
  <si>
    <t>80°9,38'N</t>
  </si>
  <si>
    <t>3°42,32'E</t>
  </si>
  <si>
    <t>78°49,92'N</t>
  </si>
  <si>
    <t>3°59,05'W</t>
  </si>
  <si>
    <t>39º6.2388N</t>
  </si>
  <si>
    <t>143º53.9207E</t>
  </si>
  <si>
    <t>39º6.4496N</t>
  </si>
  <si>
    <t>143º53.7117E</t>
  </si>
  <si>
    <t>70°4.86'S</t>
  </si>
  <si>
    <t>3°22.59'W</t>
  </si>
  <si>
    <t>70°4.80'S</t>
  </si>
  <si>
    <t>3°22.71'W</t>
  </si>
  <si>
    <t>64°28.83'S</t>
  </si>
  <si>
    <t>2°52.48'E</t>
  </si>
  <si>
    <t>39°31.443'N</t>
  </si>
  <si>
    <t>70°32.664'W</t>
  </si>
  <si>
    <t>38°45.901'N</t>
  </si>
  <si>
    <t>70°04.354'W</t>
  </si>
  <si>
    <t>N43°00.48</t>
  </si>
  <si>
    <t>E5°28.03</t>
  </si>
  <si>
    <t>43°1'0.00"N</t>
  </si>
  <si>
    <t>67°34'6.57"S</t>
  </si>
  <si>
    <t>68°12'17.38"W</t>
  </si>
  <si>
    <t>67°36'5.23"S</t>
  </si>
  <si>
    <t>68°13'29.75"W</t>
  </si>
  <si>
    <t>67°52.583S</t>
  </si>
  <si>
    <t>68°5.842'W</t>
  </si>
  <si>
    <t>67°35'6.16"S</t>
  </si>
  <si>
    <t>68°8'35.42"W</t>
  </si>
  <si>
    <t>35°59.18'S</t>
  </si>
  <si>
    <t>49°1.03'W</t>
  </si>
  <si>
    <t>3°56.96'S</t>
  </si>
  <si>
    <t>28°5.18'W</t>
  </si>
  <si>
    <t>14°58.66'S</t>
  </si>
  <si>
    <t>29°57.53'W</t>
  </si>
  <si>
    <t>26°34.07'S</t>
  </si>
  <si>
    <t>35°13.15'W</t>
  </si>
  <si>
    <t>26°34.09'S</t>
  </si>
  <si>
    <t>35°13.19'W</t>
  </si>
  <si>
    <t>3°56.99'S</t>
  </si>
  <si>
    <t>28°5.22'W</t>
  </si>
  <si>
    <t>62°0.45'S</t>
  </si>
  <si>
    <t>2°58.70'W</t>
  </si>
  <si>
    <t>81°35,65'N</t>
  </si>
  <si>
    <t>6°14,97'E</t>
  </si>
  <si>
    <t>81°5,84'N</t>
  </si>
  <si>
    <t>8°38,02'E</t>
  </si>
  <si>
    <t>3cores/site,4-5mdistance</t>
  </si>
  <si>
    <t>Boxcore+subsampling</t>
  </si>
  <si>
    <t>3cores/grab,2grabs/station,4stations/site</t>
  </si>
  <si>
    <t>6A,6B,6C</t>
  </si>
  <si>
    <t>5A,5B,5C,5D</t>
  </si>
  <si>
    <t>1A,1B,1C,1D</t>
  </si>
  <si>
    <t>4A,4B,4C</t>
  </si>
  <si>
    <t>3A,3B,3C,3D</t>
  </si>
  <si>
    <t>13°51"N</t>
  </si>
  <si>
    <t>123°15"W</t>
  </si>
  <si>
    <t>14°03"N</t>
  </si>
  <si>
    <t>130°08"W</t>
  </si>
  <si>
    <t>18°47"N</t>
  </si>
  <si>
    <t>128°21"W</t>
  </si>
  <si>
    <t>11°50"N</t>
  </si>
  <si>
    <t>117°03"W</t>
  </si>
  <si>
    <t>11°49"N</t>
  </si>
  <si>
    <t>117°32"W</t>
  </si>
  <si>
    <t>11°04"N</t>
  </si>
  <si>
    <t>119°39"W</t>
  </si>
  <si>
    <t>NEAtlantic</t>
  </si>
  <si>
    <t>NPacific</t>
  </si>
  <si>
    <t>NAmericanBoreal</t>
  </si>
  <si>
    <t>Mid-tropicalNPacificOcean</t>
  </si>
  <si>
    <t>Caribbean&amp;GulfofMexico</t>
  </si>
  <si>
    <t>GulfofCalifornia</t>
  </si>
  <si>
    <t>Indo-Pacificseas&amp;IndianOcean</t>
  </si>
  <si>
    <t>Offshore&amp;NWAtlantic</t>
  </si>
  <si>
    <t>OffshoreIndianOcean</t>
  </si>
  <si>
    <t>OffshoreWPacific</t>
  </si>
  <si>
    <t>OffshoreSAtlantic</t>
  </si>
  <si>
    <t>Offshoremid-EPacific</t>
  </si>
  <si>
    <t>SouthernOcean</t>
  </si>
  <si>
    <t>UniversitadegliStudidiMilano</t>
  </si>
  <si>
    <t>18SV1-V2</t>
  </si>
  <si>
    <t>18SV4</t>
  </si>
  <si>
    <t>18SV7</t>
  </si>
  <si>
    <t>Brandtetal.2020</t>
  </si>
  <si>
    <t>18SV9</t>
  </si>
  <si>
    <t>Noinfo</t>
  </si>
  <si>
    <t>18S37F41F</t>
  </si>
  <si>
    <t>Fariaetal.2018</t>
  </si>
  <si>
    <t>18SV1-V3</t>
  </si>
  <si>
    <t>18S37F</t>
  </si>
  <si>
    <t>41'68'33'N</t>
  </si>
  <si>
    <t>8'82'76'W</t>
  </si>
  <si>
    <t>41'69'51'N</t>
  </si>
  <si>
    <t>8'81'12'W</t>
  </si>
  <si>
    <t>41'69'78'N</t>
  </si>
  <si>
    <t>8'77'18'W</t>
  </si>
  <si>
    <t>41'70'08'N</t>
  </si>
  <si>
    <t>8'74'93'W</t>
  </si>
  <si>
    <t>CHR_CT1_0_1_A.fastq.gz</t>
  </si>
  <si>
    <t>CHR_CT2_0_1_A.fastq.gz</t>
  </si>
  <si>
    <t>CHR_CT3_0_1_A.fastq.gz</t>
  </si>
  <si>
    <t>ESN_PL06_CT2_0_1_A.fastq.gz</t>
  </si>
  <si>
    <t>ESN_PL07_CT2_0_1_A.fastq.gz</t>
  </si>
  <si>
    <t>ESN_PL11_CT2_0_1_A.fastq.gz</t>
  </si>
  <si>
    <t>MRM_ST35_PC10_0_1_A.fastq.gz</t>
  </si>
  <si>
    <t>MRM_ST35_PC12_0_1_A.fastq.gz</t>
  </si>
  <si>
    <t>MRM_ST35_PC16_0_1_A.fastq.gz</t>
  </si>
  <si>
    <t>MRM_ST38_PC04_0_1_A.fastq.gz</t>
  </si>
  <si>
    <t>MRM_ST38_PC07_0_1_A.fastq.gz</t>
  </si>
  <si>
    <t>MRM_ST38_PC08_0_1_A.fastq.gz</t>
  </si>
  <si>
    <t>MRM_ST48_PC09_0_1_A.fastq.gz</t>
  </si>
  <si>
    <t>MRM_ST48_PC15_0_1_A.fastq.gz</t>
  </si>
  <si>
    <t>MRM_ST48_PC16_0_1_A.fastq.gz</t>
  </si>
  <si>
    <t>MDW_ST117_CT1_0_1_A.fastq.gz</t>
  </si>
  <si>
    <t>MDW_ST117_CT2_0_1_A.fastq.gz</t>
  </si>
  <si>
    <t>MDW_ST117_CT3_0_1_A.fastq.gz</t>
  </si>
  <si>
    <t>MDW_ST179_CT1_0_1_A.fastq.gz</t>
  </si>
  <si>
    <t>MDW_ST179_CT2_0_1_A.fastq.gz</t>
  </si>
  <si>
    <t>MDW_ST179_CT3_0_1_A.fastq.gz</t>
  </si>
  <si>
    <t>MDW_ST201_CT1_0_1_A.fastq.gz</t>
  </si>
  <si>
    <t>MDW_ST201_CT2_0_1_A.fastq.gz</t>
  </si>
  <si>
    <t>MDW_ST201_CT3_0_1_A.fastq.gz</t>
  </si>
  <si>
    <t>MDW_ST215_CT1_0_1_A.fastq.gz</t>
  </si>
  <si>
    <t>MDW_ST215_CT2_0_1_A.fastq.gz</t>
  </si>
  <si>
    <t>MDW_ST215_CT3_0_1_A.fastq.gz</t>
  </si>
  <si>
    <t>MDW_ST22_CT1_0_1_A.fastq.gz</t>
  </si>
  <si>
    <t>MDW_ST22_CT2_0_1_A.fastq.gz</t>
  </si>
  <si>
    <t>MDW_ST22_CT3_0_1_A.fastq.gz</t>
  </si>
  <si>
    <t>MDW_ST23_CT1_0_1_A.fastq.gz</t>
  </si>
  <si>
    <t>MDW_ST23_CT2_0_1_A.fastq.gz</t>
  </si>
  <si>
    <t>MDW_ST23_CT3_0_1_A.fastq.gz</t>
  </si>
  <si>
    <t>MDW_ST38_CT1_0_1_A.fastq.gz</t>
  </si>
  <si>
    <t>MDW_ST38_CT2_0_1_A.fastq.gz</t>
  </si>
  <si>
    <t>MDW_ST38_CT3_0_1_A.fastq.gz</t>
  </si>
  <si>
    <t>MDW_ST68_CT1_0_1_A.fastq.gz</t>
  </si>
  <si>
    <t>MDW_ST68_CT2_0_1_A.fastq.gz</t>
  </si>
  <si>
    <t>MDW_ST68_CT3_0_1_A.fastq.gz</t>
  </si>
  <si>
    <t>PCT_FASTACTION_CT1_0_1_A.fastq.gz</t>
  </si>
  <si>
    <t>PCT_FASTACTION_CT2_0_1_A.fastq.gz</t>
  </si>
  <si>
    <t>PCT_FASTACTION_CT3_0_1_A.fastq.gz</t>
  </si>
  <si>
    <t>Canyon</t>
  </si>
  <si>
    <t>Realm#</t>
  </si>
  <si>
    <t>ERR3466806</t>
  </si>
  <si>
    <t>ERR3466807</t>
  </si>
  <si>
    <t>ERR3466808</t>
  </si>
  <si>
    <t>ERR3466809</t>
  </si>
  <si>
    <t>ERR3466887</t>
  </si>
  <si>
    <t>ERR3466810</t>
  </si>
  <si>
    <t>ERR3466811</t>
  </si>
  <si>
    <t>ERR3466812</t>
  </si>
  <si>
    <t>ERR3466813</t>
  </si>
  <si>
    <t>ERR3466814</t>
  </si>
  <si>
    <t>ERR3466815</t>
  </si>
  <si>
    <t>ERR3466816</t>
  </si>
  <si>
    <t>ERR3466817</t>
  </si>
  <si>
    <t>ERR3466818</t>
  </si>
  <si>
    <t>ERR3466819</t>
  </si>
  <si>
    <t>ERR3466820</t>
  </si>
  <si>
    <t>ERR3466821</t>
  </si>
  <si>
    <t>ERR3466822</t>
  </si>
  <si>
    <t>ERR3466823</t>
  </si>
  <si>
    <t>ERR3466824</t>
  </si>
  <si>
    <t>ERR3466825</t>
  </si>
  <si>
    <t>ERR3466826</t>
  </si>
  <si>
    <t>ERR3466827</t>
  </si>
  <si>
    <t>ERR3466828</t>
  </si>
  <si>
    <t>ERR3466829</t>
  </si>
  <si>
    <t>ERR3466830</t>
  </si>
  <si>
    <t>ERR3466831</t>
  </si>
  <si>
    <t>ERR3466832</t>
  </si>
  <si>
    <t>ERR3466833</t>
  </si>
  <si>
    <t>ERR3466834</t>
  </si>
  <si>
    <t>ERR3466835</t>
  </si>
  <si>
    <t>ERR3466836</t>
  </si>
  <si>
    <t>ERR3466837</t>
  </si>
  <si>
    <t>ERR3466838</t>
  </si>
  <si>
    <t>ERR3466839</t>
  </si>
  <si>
    <t>ERR3466840</t>
  </si>
  <si>
    <t>ERR3466841</t>
  </si>
  <si>
    <t>ERR3466842</t>
  </si>
  <si>
    <t>ERR3466843</t>
  </si>
  <si>
    <t>ERR3466844</t>
  </si>
  <si>
    <t>ERR3466845</t>
  </si>
  <si>
    <t>ERR3466846</t>
  </si>
  <si>
    <t>Run_accession</t>
  </si>
  <si>
    <t>ERR1440958</t>
  </si>
  <si>
    <t>ERR1440959</t>
  </si>
  <si>
    <t>ERR1440960</t>
  </si>
  <si>
    <t>ERR1440938</t>
  </si>
  <si>
    <t>ERR1440939</t>
  </si>
  <si>
    <t>ERR1440940</t>
  </si>
  <si>
    <t>ERR1440975</t>
  </si>
  <si>
    <t>ERR1440976</t>
  </si>
  <si>
    <t>ERR1440977</t>
  </si>
  <si>
    <t>ERR1440956</t>
  </si>
  <si>
    <t>ERR1440929</t>
  </si>
  <si>
    <t>ERR1440930</t>
  </si>
  <si>
    <t>ERR1440931</t>
  </si>
  <si>
    <t>ERR1440932</t>
  </si>
  <si>
    <t>ERR1440933</t>
  </si>
  <si>
    <t>ERR1440934</t>
  </si>
  <si>
    <t>ERR1440935</t>
  </si>
  <si>
    <t>ERR1440936</t>
  </si>
  <si>
    <t>ERR1440937</t>
  </si>
  <si>
    <t>ERR1440957</t>
  </si>
  <si>
    <t>ERR1440941</t>
  </si>
  <si>
    <t>ERR1440942</t>
  </si>
  <si>
    <t>ERR1440943</t>
  </si>
  <si>
    <t>ERR1440944</t>
  </si>
  <si>
    <t>ERR1440945</t>
  </si>
  <si>
    <t>ERR1440946</t>
  </si>
  <si>
    <t>ERR1440947</t>
  </si>
  <si>
    <t>ERR1440948</t>
  </si>
  <si>
    <t>ERR1440966</t>
  </si>
  <si>
    <t>ERR1440967</t>
  </si>
  <si>
    <t>ERR1440968</t>
  </si>
  <si>
    <t>ERR1440969</t>
  </si>
  <si>
    <t>ERR1440970</t>
  </si>
  <si>
    <t>ERR1440971</t>
  </si>
  <si>
    <t>ERR1440972</t>
  </si>
  <si>
    <t>ERR1440973</t>
  </si>
  <si>
    <t>ERR1440949</t>
  </si>
  <si>
    <t>ERR1440950</t>
  </si>
  <si>
    <t>ERR1440951</t>
  </si>
  <si>
    <t>ERR1440952</t>
  </si>
  <si>
    <t>ERR1440953</t>
  </si>
  <si>
    <t>ERR1440954</t>
  </si>
  <si>
    <t>ERR1440955</t>
  </si>
  <si>
    <t>ERR1440961</t>
  </si>
  <si>
    <t>ERR1440962</t>
  </si>
  <si>
    <t>ERR1440963</t>
  </si>
  <si>
    <t>ERR1440964</t>
  </si>
  <si>
    <t>ERR1440965</t>
  </si>
  <si>
    <t>ERR1440974</t>
  </si>
  <si>
    <t>SRR11266719</t>
  </si>
  <si>
    <t>Samplename_DADA2</t>
  </si>
  <si>
    <t>HydrothermalVent</t>
  </si>
  <si>
    <t>MudVolcano</t>
  </si>
  <si>
    <t>GCTTGTCTCAAAGATTAAGCC</t>
  </si>
  <si>
    <t>CCTGCTGCCTTCCTTRGA</t>
  </si>
  <si>
    <t>Pooled</t>
  </si>
  <si>
    <t>R1</t>
  </si>
  <si>
    <t>R2</t>
  </si>
  <si>
    <t>Sample1</t>
  </si>
  <si>
    <t>Sample2</t>
  </si>
  <si>
    <t>V1V2_FHF1-St1-Gr1-A</t>
  </si>
  <si>
    <t>V1V2_FHF1-St1-Gr1-B</t>
  </si>
  <si>
    <t>V1V2_FHF1-St1-Gr1-C</t>
  </si>
  <si>
    <t>V1V2_FHF1-St1-Gr2-A</t>
  </si>
  <si>
    <t>V1V2_FHF1-St1-Gr2-B</t>
  </si>
  <si>
    <t>V1V2_FHF1-St1-Gr2-C</t>
  </si>
  <si>
    <t>V1V2_FHF1-St2-Gr1-A</t>
  </si>
  <si>
    <t>V1V2_FHF1-St2-Gr1-B</t>
  </si>
  <si>
    <t>V1V2_FHF1-St2-Gr1-C</t>
  </si>
  <si>
    <t>V1V2_FHF1-St2-Gr2-A</t>
  </si>
  <si>
    <t>V1V2_FHF1-St2-Gr2-B</t>
  </si>
  <si>
    <t>V1V2_FHF1-St2-Gr2-C</t>
  </si>
  <si>
    <t>V1V2_FHF1-St3-Gr1-A</t>
  </si>
  <si>
    <t>V1V2_FHF1-St3-Gr1-B</t>
  </si>
  <si>
    <t>V1V2_FHF1-St3-Gr1-C</t>
  </si>
  <si>
    <t>V1V2_FHF1-St3-Gr2-A</t>
  </si>
  <si>
    <t>V1V2_FHF1-St3-Gr2-B</t>
  </si>
  <si>
    <t>V1V2_FHF1-St3-Gr2-C</t>
  </si>
  <si>
    <t>V1V2_FHF1-St4-Gr1-A</t>
  </si>
  <si>
    <t>V1V2_FHF1-St4-Gr1-B</t>
  </si>
  <si>
    <t>V1V2_FHF1-St4-Gr1-C</t>
  </si>
  <si>
    <t>V1V2_FHF1-St4-Gr2-A</t>
  </si>
  <si>
    <t>V1V2_FHF1-St4-Gr2-B</t>
  </si>
  <si>
    <t>V1V2_FHF1-St4-Gr2-C</t>
  </si>
  <si>
    <t>V1V2_FHF2-St1-Gr1-A</t>
  </si>
  <si>
    <t>V1V2_FHF2-St1-Gr1-B</t>
  </si>
  <si>
    <t>V1V2_FHF2-St1-Gr1-C</t>
  </si>
  <si>
    <t>V1V2_FHF2-St1-Gr2-A</t>
  </si>
  <si>
    <t>V1V2_FHF2-St1-Gr2-B</t>
  </si>
  <si>
    <t>V1V2_FHF2-St1-Gr2-C</t>
  </si>
  <si>
    <t>V1V2_FHF2-St2-Gr1-A</t>
  </si>
  <si>
    <t>V1V2_FHF2-St2-Gr1-B</t>
  </si>
  <si>
    <t>V1V2_FHF2-St2-Gr1-C</t>
  </si>
  <si>
    <t>V1V2_FHF2-St2-Gr2-A</t>
  </si>
  <si>
    <t>V1V2_FHF2-St2-Gr2-B</t>
  </si>
  <si>
    <t>V1V2_FHF2-St2-Gr2-C</t>
  </si>
  <si>
    <t>V1V2_FHF2-St3-Gr1-A</t>
  </si>
  <si>
    <t>V1V2_FHF2-St3-Gr1-B</t>
  </si>
  <si>
    <t>V1V2_FHF2-St3-Gr1-C</t>
  </si>
  <si>
    <t>V1V2_FHF2-St3-Gr2-A</t>
  </si>
  <si>
    <t>V1V2_FHF2-St3-Gr2-B</t>
  </si>
  <si>
    <t>V1V2_FHF2-St3-Gr2-C</t>
  </si>
  <si>
    <t>V1V2_FHF2-St4-Gr1-A</t>
  </si>
  <si>
    <t>V1V2_FHF2-St4-Gr1-B</t>
  </si>
  <si>
    <t>V1V2_FHF2-St4-Gr1-C</t>
  </si>
  <si>
    <t>V1V2_FHF2-St4-Gr2-A</t>
  </si>
  <si>
    <t>V1V2_FHF2-St4-Gr2-B</t>
  </si>
  <si>
    <t>V1V2_FHF2-St4-Gr2-C</t>
  </si>
  <si>
    <t>V1V2_FHF2-St5-Gr1-A</t>
  </si>
  <si>
    <t>V1V2_FHF2-St5-Gr1-B</t>
  </si>
  <si>
    <t>V1V2_FHF2-St5-Gr1-C</t>
  </si>
  <si>
    <t>V1V2_FHF2-St5-Gr2-A</t>
  </si>
  <si>
    <t>V1V2_FHF2-St5-Gr2-B</t>
  </si>
  <si>
    <t>V1V2_FHF2-St5-Gr2-C</t>
  </si>
  <si>
    <t>V1V2_FHF3-St1-Gr1-A</t>
  </si>
  <si>
    <t>V1V2_FHF3-St1-Gr1-B</t>
  </si>
  <si>
    <t>V1V2_FHF3-St1-Gr1-C</t>
  </si>
  <si>
    <t>V1V2_FHF3-St1-Gr2-A</t>
  </si>
  <si>
    <t>V1V2_FHF3-St1-Gr2-B</t>
  </si>
  <si>
    <t>V1V2_FHF3-St1-Gr2-C</t>
  </si>
  <si>
    <t>V1V2_FHF3-St2-Gr1-A</t>
  </si>
  <si>
    <t>V1V2_FHF3-St2-Gr1-B</t>
  </si>
  <si>
    <t>V1V2_FHF3-St2-Gr1-C</t>
  </si>
  <si>
    <t>V1V2_FHF3-St2-Gr2-A</t>
  </si>
  <si>
    <t>V1V2_FHF3-St2-Gr2-B</t>
  </si>
  <si>
    <t>V1V2_FHF3-St2-Gr2-C</t>
  </si>
  <si>
    <t>V1V2_FHF3-St3-Gr1-A</t>
  </si>
  <si>
    <t>V1V2_FHF3-St3-Gr1-B</t>
  </si>
  <si>
    <t>V1V2_FHF3-St3-Gr1-C</t>
  </si>
  <si>
    <t>V1V2_FHF3-St3-Gr2-A</t>
  </si>
  <si>
    <t>V1V2_FHF3-St3-Gr2-B</t>
  </si>
  <si>
    <t>V1V2_FHF3-St3-Gr2-C</t>
  </si>
  <si>
    <t>V1V2_FHF3-St4-Gr1-A</t>
  </si>
  <si>
    <t>V1V2_FHF3-St4-Gr1-B</t>
  </si>
  <si>
    <t>V1V2_FHF3-St4-Gr1-C</t>
  </si>
  <si>
    <t>V1V2_FHF3-St4-Gr2-A</t>
  </si>
  <si>
    <t>V1V2_FHF3-St4-Gr2-B</t>
  </si>
  <si>
    <t>V1V2_FHF3-St4-Gr2-C</t>
  </si>
  <si>
    <t>V1V2_FHF3-St5-Gr1-A</t>
  </si>
  <si>
    <t>V1V2_FHF3-St5-Gr1-B</t>
  </si>
  <si>
    <t>V1V2_FHF3-St5-Gr1-C</t>
  </si>
  <si>
    <t>V1V2_FHF3-St5-Gr2-A</t>
  </si>
  <si>
    <t>V1V2_FHF3-St5-Gr2-B</t>
  </si>
  <si>
    <t>V1V2_FHF3-St5-Gr2-C</t>
  </si>
  <si>
    <t>V1V2_FHF4-St1-Gr1-A</t>
  </si>
  <si>
    <t>V1V2_FHF4-St1-Gr1-B</t>
  </si>
  <si>
    <t>V1V2_FHF4-St1-Gr1-C</t>
  </si>
  <si>
    <t>V1V2_FHF4-St1-Gr2-A</t>
  </si>
  <si>
    <t>V1V2_FHF4-St1-Gr2-B</t>
  </si>
  <si>
    <t>V1V2_FHF4-St1-Gr2-C</t>
  </si>
  <si>
    <t>V1V2_FHF4-St2-Gr1-A</t>
  </si>
  <si>
    <t>V1V2_FHF4-St2-Gr1-B</t>
  </si>
  <si>
    <t>V1V2_FHF4-St2-Gr1-C</t>
  </si>
  <si>
    <t>V1V2_FHF4-St2-Gr2-A</t>
  </si>
  <si>
    <t>V1V2_FHF4-St2-Gr2-B</t>
  </si>
  <si>
    <t>V1V2_FHF4-St2-Gr2-C</t>
  </si>
  <si>
    <t>V1V2_FHF4-St3-Gr1-A</t>
  </si>
  <si>
    <t>V1V2_FHF4-St3-Gr1-B</t>
  </si>
  <si>
    <t>V1V2_FHF4-St3-Gr1-C</t>
  </si>
  <si>
    <t>V1V2_FHF4-St3-Gr2-A</t>
  </si>
  <si>
    <t>V1V2_FHF4-St3-Gr2-B</t>
  </si>
  <si>
    <t>V1V2_FHF4-St3-Gr2-C</t>
  </si>
  <si>
    <t>V1V2_FHF4-St4-Gr1-A</t>
  </si>
  <si>
    <t>V1V2_FHF4-St4-Gr1-B</t>
  </si>
  <si>
    <t>V1V2_FHF4-St4-Gr1-C</t>
  </si>
  <si>
    <t>V1V2_FHF4-St4-Gr2-A</t>
  </si>
  <si>
    <t>V1V2_FHF4-St4-Gr2-B</t>
  </si>
  <si>
    <t>V1V2_FHF4-St4-Gr2-C</t>
  </si>
  <si>
    <t>V1V2_FHF4-St5-Gr1-A</t>
  </si>
  <si>
    <t>V1V2_FHF4-St5-Gr1-B</t>
  </si>
  <si>
    <t>V1V2_FHF4-St5-Gr1-C</t>
  </si>
  <si>
    <t>V1V2_FHF4-St5-Gr2-A</t>
  </si>
  <si>
    <t>V1V2_FHF4-St5-Gr2-B</t>
  </si>
  <si>
    <t>V1V2_FHF4-St5-Gr2-C</t>
  </si>
  <si>
    <t>V1V2_FHF5-St1-Gr1-A</t>
  </si>
  <si>
    <t>V1V2_FHF5-St1-Gr1-B</t>
  </si>
  <si>
    <t>V1V2_FHF5-St1-Gr1-C</t>
  </si>
  <si>
    <t>V1V2_FHF5-St1-Gr2-A</t>
  </si>
  <si>
    <t>V1V2_FHF5-St1-Gr2-B</t>
  </si>
  <si>
    <t>V1V2_FHF5-St1-Gr2-C</t>
  </si>
  <si>
    <t>V1V2_FHF5-St2-Gr1-A</t>
  </si>
  <si>
    <t>V1V2_FHF5-St2-Gr1-B</t>
  </si>
  <si>
    <t>V1V2_FHF5-St2-Gr1-C</t>
  </si>
  <si>
    <t>V1V2_FHF5-St2-Gr2-A</t>
  </si>
  <si>
    <t>V1V2_FHF5-St2-Gr2-B</t>
  </si>
  <si>
    <t>V1V2_FHF5-St2-Gr2-C</t>
  </si>
  <si>
    <t>V1V2_FHF5-St3-Gr1-A</t>
  </si>
  <si>
    <t>V1V2_FHF5-St3-Gr1-B</t>
  </si>
  <si>
    <t>V1V2_FHF5-St3-Gr1-C</t>
  </si>
  <si>
    <t>V1V2_FHF5-St3-Gr2-A</t>
  </si>
  <si>
    <t>V1V2_FHF5-St3-Gr2-B</t>
  </si>
  <si>
    <t>V1V2_FHF5-St3-Gr2-C</t>
  </si>
  <si>
    <t>V1V2_FHF5-St4-Gr1-A</t>
  </si>
  <si>
    <t>V1V2_FHF5-St4-Gr1-B</t>
  </si>
  <si>
    <t>V1V2_FHF5-St4-Gr1-C</t>
  </si>
  <si>
    <t>V1V2_FHF5-St4-Gr2-A</t>
  </si>
  <si>
    <t>V1V2_FHF5-St4-Gr2-B</t>
  </si>
  <si>
    <t>V1V2_FHF5-St4-Gr2-C</t>
  </si>
  <si>
    <t>V1V2_FHF5-St5-Gr1-A</t>
  </si>
  <si>
    <t>V1V2_FHF5-St5-Gr1-B</t>
  </si>
  <si>
    <t>V1V2_FHF5-St5-Gr1-C</t>
  </si>
  <si>
    <t>V1V2_FHF5-St5-Gr2-A</t>
  </si>
  <si>
    <t>V1V2_FHF5-St5-Gr2-B</t>
  </si>
  <si>
    <t>V1V2_FHF5-St5-Gr2-C</t>
  </si>
  <si>
    <t>Sample4</t>
  </si>
  <si>
    <t>Sample5</t>
  </si>
  <si>
    <t>Sample6</t>
  </si>
  <si>
    <t>Sample7</t>
  </si>
  <si>
    <t>Sample8</t>
  </si>
  <si>
    <t>Sample9</t>
  </si>
  <si>
    <t>Sample10</t>
  </si>
  <si>
    <t>Sample22</t>
  </si>
  <si>
    <t>Sample11</t>
  </si>
  <si>
    <t>Sample12</t>
  </si>
  <si>
    <t>Sample13</t>
  </si>
  <si>
    <t>Sample14</t>
  </si>
  <si>
    <t>Sample15</t>
  </si>
  <si>
    <t>Sample18</t>
  </si>
  <si>
    <t>Sample16</t>
  </si>
  <si>
    <t>Sample17</t>
  </si>
  <si>
    <t>Sample19</t>
  </si>
  <si>
    <t>Sample20</t>
  </si>
  <si>
    <t>Sample21</t>
  </si>
  <si>
    <t>Sample23</t>
  </si>
  <si>
    <t>Sample24</t>
  </si>
  <si>
    <t>9_1M.fastq.gz</t>
  </si>
  <si>
    <t>Sample25</t>
  </si>
  <si>
    <t>Sample28</t>
  </si>
  <si>
    <t>Sample26</t>
  </si>
  <si>
    <t>Sample27</t>
  </si>
  <si>
    <t>Sample29</t>
  </si>
  <si>
    <t>Sample30</t>
  </si>
  <si>
    <t>Sample31</t>
  </si>
  <si>
    <t>Sample32</t>
  </si>
  <si>
    <t>Sample34</t>
  </si>
  <si>
    <t>Sample33</t>
  </si>
  <si>
    <t>Sample35</t>
  </si>
  <si>
    <t>Sample39</t>
  </si>
  <si>
    <t>Sample36</t>
  </si>
  <si>
    <t>Sample38</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</si>
  <si>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</si>
  <si>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</si>
  <si>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</si>
  <si>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</si>
  <si>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</si>
  <si>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</si>
  <si>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</si>
  <si>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</si>
  <si>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</si>
  <si>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</si>
  <si>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</si>
  <si>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</si>
  <si>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</si>
  <si>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</si>
  <si>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</si>
  <si>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</si>
  <si>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Sainte Marguerite</t>
  </si>
  <si>
    <t>48.596°N</t>
  </si>
  <si>
    <t>4.623°W</t>
  </si>
  <si>
    <t>2010,2011</t>
  </si>
  <si>
    <t>3cores/quadrant</t>
  </si>
  <si>
    <t>Sample</t>
  </si>
  <si>
    <t>Cowart_et_al_2015_PlosOne</t>
  </si>
  <si>
    <t>PRJEB1952-incorrect</t>
  </si>
  <si>
    <t>Sample56</t>
  </si>
  <si>
    <t>Sample57</t>
  </si>
  <si>
    <t>Sample58</t>
  </si>
  <si>
    <t>Sample59</t>
  </si>
  <si>
    <t>dryad.vd094</t>
  </si>
  <si>
    <t>Sample60</t>
  </si>
  <si>
    <t>Sample61</t>
  </si>
  <si>
    <t>Sample62</t>
  </si>
  <si>
    <t>Sample63</t>
  </si>
  <si>
    <t>N 36° 13.32'</t>
  </si>
  <si>
    <t>W 33° 52.77'</t>
  </si>
  <si>
    <t>N 36° 14.86'</t>
  </si>
  <si>
    <t>W 33° 52.67'</t>
  </si>
  <si>
    <t>N 36° 13.36'</t>
  </si>
  <si>
    <t>W 33° 54.00'</t>
  </si>
  <si>
    <t>N 36° 11.95'</t>
  </si>
  <si>
    <t>W 33° 53.29'</t>
  </si>
  <si>
    <t>N 36° 14.78'</t>
  </si>
  <si>
    <t>W 33° 52.53'</t>
  </si>
  <si>
    <t>W 33° 53.53'</t>
  </si>
  <si>
    <t>N 36° 13.34'</t>
  </si>
  <si>
    <t>N 36° 14.99'</t>
  </si>
  <si>
    <t>W 33° 52.55'</t>
  </si>
  <si>
    <t>W 33° 52.68'</t>
  </si>
  <si>
    <t>N 36° 13.30'</t>
  </si>
  <si>
    <t>W 33° 52.81'</t>
  </si>
  <si>
    <t>N 36° 16.21'</t>
  </si>
  <si>
    <t>W 33° 51.11'</t>
  </si>
  <si>
    <t>N 36° 4.11'</t>
  </si>
  <si>
    <t>W 33° 58.90'</t>
  </si>
  <si>
    <t>N 36° 17.96'</t>
  </si>
  <si>
    <t>W 33° 41.19'</t>
  </si>
  <si>
    <t>N 36° 13.35'</t>
  </si>
  <si>
    <t>W 33° 51.51'</t>
  </si>
  <si>
    <t>W 33° 50.51'</t>
  </si>
  <si>
    <t>36'13'32'N</t>
  </si>
  <si>
    <t>33'52'67'W</t>
  </si>
  <si>
    <t>36'14'86'N</t>
  </si>
  <si>
    <t>33'54'00'W</t>
  </si>
  <si>
    <t>36'13'36'N</t>
  </si>
  <si>
    <t>33'53'29'W</t>
  </si>
  <si>
    <t>36'11'95'N</t>
  </si>
  <si>
    <t>33'52'53'W</t>
  </si>
  <si>
    <t>36'14'78'N</t>
  </si>
  <si>
    <t>33'53'53'W</t>
  </si>
  <si>
    <t>36'13'34'N</t>
  </si>
  <si>
    <t>33'52'55'W</t>
  </si>
  <si>
    <t>36'14'99'N</t>
  </si>
  <si>
    <t>33'52'68'W</t>
  </si>
  <si>
    <t>33'52'81'W</t>
  </si>
  <si>
    <t>36'13'30'N</t>
  </si>
  <si>
    <t>33'51'11'W</t>
  </si>
  <si>
    <t>36'16'21'N</t>
  </si>
  <si>
    <t>33'58'90'W</t>
  </si>
  <si>
    <t>36'4'11'N</t>
  </si>
  <si>
    <t>33'41'19'W</t>
  </si>
  <si>
    <t>36'17'96'N</t>
  </si>
  <si>
    <t>33'51'51'W</t>
  </si>
  <si>
    <t>36'13'35'N</t>
  </si>
  <si>
    <t>33'50'51'W</t>
  </si>
  <si>
    <t>nioz76_S1_L001_R1_001.fastq.gz</t>
  </si>
  <si>
    <t>NIOZ87_000000000-BH8D6_S1_L001_R1_001.fastq.gz</t>
  </si>
  <si>
    <t>0-6</t>
  </si>
  <si>
    <t>2014-2016</t>
  </si>
  <si>
    <t>48'35'45'N</t>
  </si>
  <si>
    <t>4'37'22'W</t>
  </si>
  <si>
    <t>SSU_fastq_files.zip</t>
  </si>
  <si>
    <t>Sample3</t>
  </si>
  <si>
    <t>Label_final</t>
  </si>
  <si>
    <t>Sample37</t>
  </si>
  <si>
    <t>Publication</t>
  </si>
  <si>
    <t>Metagenetic community analysis of microbial eukaryotes illuminates biogeographic patterns in deep-sea and shallow water sediments</t>
  </si>
  <si>
    <t>A flexible pipeline combining clustering and correction tools for prokaryotic and eukaryotic metabarcoding</t>
  </si>
  <si>
    <t>DOI</t>
  </si>
  <si>
    <t>10.1111/j.1365-294X.2011.05297.x</t>
  </si>
  <si>
    <t>https://doi.org/10.1101/717355</t>
  </si>
  <si>
    <t>Metabarcoding is powerful yet still blind: A comparative analysis of morphological and molecular surveys of seagrass communities</t>
  </si>
  <si>
    <t>10.1371/journal.pone.0117562</t>
  </si>
  <si>
    <t>Exploring Environmental DNA (eDNA) to Assess Biodiversity of Hard Substratum Faunal Communities on the Lucky Strike Vent Field (Mid-Atlantic Ridge) and Investigate Recolonization Dynamics After an Induced Disturbance</t>
  </si>
  <si>
    <t>10.3389/fmars.2019.00783</t>
  </si>
  <si>
    <t>Small-scale spatial variation of meiofaunal communities in Lima estuary (NW Portugal) assessed through metabarcoding</t>
  </si>
  <si>
    <t>10.1016/j.ecss.2020.106683</t>
  </si>
  <si>
    <t>The use of metabarcoding for meiofauna ecological patterns assessment</t>
  </si>
  <si>
    <t>10.1016/j.marenvres.2018.06.013</t>
  </si>
  <si>
    <t>Revealing higher than expected meiofaunal diversity in Antarctic sediments: A metabarcoding approach</t>
  </si>
  <si>
    <t>10.1038/s41598-017-06687-x</t>
  </si>
  <si>
    <t>Status</t>
  </si>
  <si>
    <t>Published</t>
  </si>
  <si>
    <t>Journal</t>
  </si>
  <si>
    <t>Molecular Ecology</t>
  </si>
  <si>
    <t>Molecular Ecology Resources</t>
  </si>
  <si>
    <t>PLOS One</t>
  </si>
  <si>
    <t>Frontiers in Marine Science</t>
  </si>
  <si>
    <t>Estuarine, Coastal and Shelf Science</t>
  </si>
  <si>
    <t>Marine Environmental Research</t>
  </si>
  <si>
    <t>Scientific Reports</t>
  </si>
  <si>
    <t>Panto_et_al_2021_FroMarSci</t>
  </si>
  <si>
    <t>Combining traditional taxonomy and metabarcoding: assemblage structure of nematodes in the shelf sediments of the Eastern Antarctic Peninsula </t>
  </si>
  <si>
    <t>NGS-based biodiversity and community structure analysis of meiofaunal eukaryotes in shell sand from Hållö island, Smögen, and soft mud from Gullmarn Fjord, Sweden</t>
  </si>
  <si>
    <t>Biodiversity Data Journal</t>
  </si>
  <si>
    <t>10.3897/BDJ.5.e12731</t>
  </si>
  <si>
    <t>A Molecular Approach to Explore the Background Benthic Fauna Around a Hydrothermal Vent and Their Larvae: Implications for Future Mining of Deep-Sea SMS Deposits</t>
  </si>
  <si>
    <t>10.3389/fmars.2020.00134</t>
  </si>
  <si>
    <t>Phylogenetic clustering and rarity imply risk of local species extinction in prospective deep-sea mining areas of the Clarion-Clipperton Fracture Zone</t>
  </si>
  <si>
    <t>Proceedings of the Royal Society B: Biological Sciences</t>
  </si>
  <si>
    <t>10.1098/rspb.2019.2666</t>
  </si>
  <si>
    <t>Macheriotou_et_al_2021_FroMarSci</t>
  </si>
  <si>
    <t>Deep-Sea Nematodes of the Mozambique Channel : Evidence of Random Community Assembly Dynamics in Seep Sediments</t>
  </si>
  <si>
    <t>10.3389/fmars.2021.549834</t>
  </si>
  <si>
    <t>PRJNA623689</t>
  </si>
  <si>
    <t>Worldwide Analysis of Sedimentary DNA Reveals Major Gaps in Taxonomic Knowledge of Deep-Sea Benthos</t>
  </si>
  <si>
    <t>10.3389/fmars.2016.00092</t>
  </si>
  <si>
    <t>Sequence Read Archive</t>
  </si>
  <si>
    <t>Macheriotou_et_al_2020_ProcRoySocB</t>
  </si>
  <si>
    <t>Sample65</t>
  </si>
  <si>
    <t>Macheriotou_at_al_2020_ProcRoySocB</t>
  </si>
  <si>
    <t>Macheriotou_at_al_2021_FroMarSci</t>
  </si>
  <si>
    <t>dryad.n8pk0p2tr</t>
  </si>
  <si>
    <r>
      <t xml:space="preserve">Costello, M. J., Tsai, P., Wong, P. S., Cheung, A. K. L., Basher, Z., &amp; Chaudhary, C. (2017). Marine biogeographic realms and species endemicity. </t>
    </r>
    <r>
      <rPr>
        <i/>
        <sz val="11"/>
        <color theme="1"/>
        <rFont val="Cambria"/>
        <family val="1"/>
      </rPr>
      <t>Nature Communications</t>
    </r>
    <r>
      <rPr>
        <sz val="11"/>
        <color theme="1"/>
        <rFont val="Cambria"/>
        <family val="1"/>
      </rPr>
      <t xml:space="preserve">, </t>
    </r>
    <r>
      <rPr>
        <i/>
        <sz val="11"/>
        <color theme="1"/>
        <rFont val="Cambria"/>
        <family val="1"/>
      </rPr>
      <t>8</t>
    </r>
    <r>
      <rPr>
        <sz val="11"/>
        <color theme="1"/>
        <rFont val="Cambria"/>
        <family val="1"/>
      </rPr>
      <t>(1), 1–9. https://doi.org/10.1038/s41467-017-01121-2</t>
    </r>
  </si>
  <si>
    <t>Inner Baltic Sea</t>
  </si>
  <si>
    <t>Black Sea</t>
  </si>
  <si>
    <t>Northeast Atlantic</t>
  </si>
  <si>
    <t>Norwegian Sea</t>
  </si>
  <si>
    <t>Arctic Seas</t>
  </si>
  <si>
    <t>North Pacific</t>
  </si>
  <si>
    <t>North American Boreal</t>
  </si>
  <si>
    <t>Mid-tropical North Pacific Ocean</t>
  </si>
  <si>
    <t>Southeast Pacific</t>
  </si>
  <si>
    <t>Caribbean &amp; Gulf of Mexico</t>
  </si>
  <si>
    <t>Gulf of California</t>
  </si>
  <si>
    <t>Indo-Pacific seas &amp; Indian Ocean</t>
  </si>
  <si>
    <t>Gulfs of Aqaba Aden Suez Red Sea</t>
  </si>
  <si>
    <t>Tasman Sea</t>
  </si>
  <si>
    <t>Coral Sea</t>
  </si>
  <si>
    <t>Mid South Tropical Pacific</t>
  </si>
  <si>
    <t>Offshore &amp; Northwest Atlantic</t>
  </si>
  <si>
    <t>Offshore Indian Ocean</t>
  </si>
  <si>
    <t>Offshore West Pacific</t>
  </si>
  <si>
    <t>Offshore South Atlantic</t>
  </si>
  <si>
    <t>Offshore mid-East Pacific</t>
  </si>
  <si>
    <t>Gulf of Guinea</t>
  </si>
  <si>
    <t>Rio de La Plata</t>
  </si>
  <si>
    <t>South Australia</t>
  </si>
  <si>
    <t>South Africa</t>
  </si>
  <si>
    <t>New Zealand</t>
  </si>
  <si>
    <t>Northwest Pacific</t>
  </si>
  <si>
    <t>Southern Ocean</t>
  </si>
  <si>
    <t>10.3389/fmars.2021.629706</t>
  </si>
  <si>
    <t>doi: 10.5061/dryad. n8pk0p2tr</t>
  </si>
  <si>
    <t>Personal communication</t>
  </si>
  <si>
    <t>https://www.dropbox.com/s/m4wf3530yasjprt/SSU_fastq_files.zip?dl=0</t>
  </si>
  <si>
    <t>Source</t>
  </si>
  <si>
    <t>Illumina MiSeq</t>
  </si>
  <si>
    <t>Meiofauna extraction</t>
  </si>
  <si>
    <t>Fastq file name</t>
  </si>
  <si>
    <t>Original sample name</t>
  </si>
  <si>
    <t>Latitude original</t>
  </si>
  <si>
    <t>Longitude original</t>
  </si>
  <si>
    <t>DNA extraction</t>
  </si>
  <si>
    <t>Latitude edited</t>
  </si>
  <si>
    <t>Longitude edited</t>
  </si>
  <si>
    <t>Longitude decimal</t>
  </si>
  <si>
    <t>Latitude decimal</t>
  </si>
  <si>
    <t>Van Veen grab</t>
  </si>
  <si>
    <t>Plexiglass coring tube</t>
  </si>
  <si>
    <t>Sequencing technology</t>
  </si>
  <si>
    <t>Hydrothermal vent</t>
  </si>
  <si>
    <t>Mud volcano</t>
  </si>
  <si>
    <t>Sieve (μm)</t>
  </si>
  <si>
    <t>Apr-2015</t>
  </si>
  <si>
    <t>Mar-2011</t>
  </si>
  <si>
    <t>Jun-2005</t>
  </si>
  <si>
    <t>Sep-2009</t>
  </si>
  <si>
    <t>Dec-2007</t>
  </si>
  <si>
    <t>Sep-2008</t>
  </si>
  <si>
    <t>Aug-2008</t>
  </si>
  <si>
    <t>Jul-2008</t>
  </si>
  <si>
    <t>Oct-2016</t>
  </si>
  <si>
    <t>Apr-2016</t>
  </si>
  <si>
    <t>Aug-2016</t>
  </si>
  <si>
    <t>Sep-2016</t>
  </si>
  <si>
    <t>Jun-2017</t>
  </si>
  <si>
    <t>Jan-2008</t>
  </si>
  <si>
    <t>Jan-2009</t>
  </si>
  <si>
    <t>Jan-2011</t>
  </si>
  <si>
    <t>Jul-2009</t>
  </si>
  <si>
    <t>Aug-2009</t>
  </si>
  <si>
    <t>Mar-2018</t>
  </si>
  <si>
    <t>Mar-2015</t>
  </si>
  <si>
    <t>Jun-2015</t>
  </si>
  <si>
    <t>Oct-2014</t>
  </si>
  <si>
    <t>2-4cores/station</t>
  </si>
  <si>
    <t>3cores/station</t>
  </si>
  <si>
    <t>-</t>
  </si>
  <si>
    <t>Inner diameter (cm)</t>
  </si>
  <si>
    <t>Interval (cm)</t>
  </si>
  <si>
    <t>Illumina HiSeq2500</t>
  </si>
  <si>
    <t>Depth zone</t>
  </si>
  <si>
    <t>Environment</t>
  </si>
  <si>
    <t>Plain</t>
  </si>
  <si>
    <t>SSU_F04_mod</t>
  </si>
  <si>
    <t>96%EtOH&amp;frozen</t>
  </si>
  <si>
    <t>Decantation+Ludox flotation</t>
  </si>
  <si>
    <t>Sediment amount</t>
  </si>
  <si>
    <t>200 μL</t>
  </si>
  <si>
    <t>10 g</t>
  </si>
  <si>
    <t>Retention on single-use sieve</t>
  </si>
  <si>
    <t>&lt;10 g/&lt;1 g</t>
  </si>
  <si>
    <t>Ludox flotation</t>
  </si>
  <si>
    <t>PowerMax/PowerSoil</t>
  </si>
  <si>
    <t>PowerSoil</t>
  </si>
  <si>
    <t>PowerMax</t>
  </si>
  <si>
    <t>Lysis buffer,Prot-K,DNA BloodMax</t>
  </si>
  <si>
    <t>Flotation in freswater</t>
  </si>
  <si>
    <t xml:space="preserve">Flotation in MgCl2 </t>
  </si>
  <si>
    <t>Sequence (5'-3')</t>
  </si>
  <si>
    <t>TCCAAGGAAG GCAGCAGGC</t>
  </si>
  <si>
    <t>GCTTGWCTCAAAGATTAAGCC</t>
  </si>
  <si>
    <t>Type</t>
  </si>
  <si>
    <t>Forward</t>
  </si>
  <si>
    <t>Reverse</t>
  </si>
  <si>
    <t>Primer name</t>
  </si>
  <si>
    <t>SRATerms:marine sediment metabarcoding</t>
  </si>
  <si>
    <t>metabarcoding data from marine samples</t>
  </si>
  <si>
    <t xml:space="preserve">The study compares the performance of five barcoding genes for ecological quality status inference in marine environments. The genes include one bacterial,one foraminiferal and three eukaryotes ones. </t>
  </si>
  <si>
    <t>University of Geneva</t>
  </si>
  <si>
    <t>Development and validation of a multi-trophic metabarcoding biotic index for benthic organic enrichment biomonitoring using a salmon farm case-study.</t>
  </si>
  <si>
    <t>CAWTHRON INSTITUTE</t>
  </si>
  <si>
    <t>Environmental ancient DNA as aproxy for sea-ice reconstructions</t>
  </si>
  <si>
    <t>Uni Environment department of UniResearchAS,Uni</t>
  </si>
  <si>
    <t>Multi-marker eDNA metabarcoding survey to assess the environmental impact of three offshore gas platforms in the North Adriatic Sea (Italy)</t>
  </si>
  <si>
    <t>Meiofaunal Subtidal Community Composition Targeted loci environmental</t>
  </si>
  <si>
    <t>Environmental metabarcoding for monitoring benthic communities</t>
  </si>
  <si>
    <t>Marine biomonitoring: predicting biotic indices from eDNA metabarcoding</t>
  </si>
  <si>
    <t>Benthic impacts of salmon aquaculture</t>
  </si>
  <si>
    <t>Antarctic Meiofaunal Composition Along a 5500km region of the Western Antarctic</t>
  </si>
  <si>
    <t>Marennes Oleron sediment Raws equence reads</t>
  </si>
  <si>
    <t>Environmenta lgenomics from the Kuril-Kamchatkatrench (KuramBioII)</t>
  </si>
  <si>
    <t>Characterization of the gut microbiota of the deposit-feeder sea urchin Abatus agassiizii</t>
  </si>
  <si>
    <t>DRYADTerms:marine sediment metabarcoding</t>
  </si>
  <si>
    <t>Deep-sea, deep-sequencing :metabarcoding extracellular DNAfrom sediments of marine canyons</t>
  </si>
  <si>
    <t>The use of metabarcoding fo rmeiofauna ecological patterns assessment</t>
  </si>
  <si>
    <t>Digging for DNA at depth: rapid universal metabarcoding surveys (RUMS) as a tool to detect coral reef biodiversity across a depth gradient</t>
  </si>
  <si>
    <t>Environmental DNA metabarcoding studies are critically a ffected by substrate selection</t>
  </si>
  <si>
    <t>Fishing for mammals: landscape-level monitoring of terrestrial and semi-aquatic communities using eDNA from lotic ecosystems</t>
  </si>
  <si>
    <t>Environmental monitoring through protist NGS metabarcoding: assessing the impact of fish farming on benthic foraminifera ommunities</t>
  </si>
  <si>
    <t>Metabarcoding of sediment samples</t>
  </si>
  <si>
    <t>README file for HTS_Nematoda_metanalysis_metadata_GitHub.xlsx</t>
  </si>
  <si>
    <t>Author: Dr. Lara Macheriotou</t>
  </si>
  <si>
    <t>Date: 31/08/2022</t>
  </si>
  <si>
    <t>--------------------------------------------------------------------------------------------------------------------------------------------------------------------------------------------------------------</t>
  </si>
  <si>
    <t>The Excel spreadsheet contains all the metadata for the samples used in the (forthcoming) publication entitled:</t>
  </si>
  <si>
    <t>Patterns of diversity and phylogenetic community structure in free-living nematodes: a metabarcoding meta-analysis</t>
  </si>
  <si>
    <t>Sheet1: Datasets</t>
  </si>
  <si>
    <t xml:space="preserve">Contains the full list of samples from the data sources used along with as much metadata as was available from the publications and/or private communication with the authors. </t>
  </si>
  <si>
    <t>Sheet2: Stations_pooled</t>
  </si>
  <si>
    <t>Contains the full list of samples as they were pooled when the 1st decimal place of the latitude and longitude coordinates in decimal notation were the same value (e.g. MTB1 Long: 45.987, Lat: 15.367; MTB3 Long: 45.956, Lat: 15.362 were pooled as a single sample</t>
  </si>
  <si>
    <t>Sheet3: BMRE</t>
  </si>
  <si>
    <t>Contains the full list of Biogeographic Marine Realms (based on species) Endemicity</t>
  </si>
  <si>
    <t>Sheet4: Queries</t>
  </si>
  <si>
    <t xml:space="preserve">Contains the full list of projects found on the Sequence Read Archive (SRA) and Dryad with the search terms "marine, sediment, metabarcoding" and whether they were included in the metanalysis with justification if they were not. </t>
  </si>
  <si>
    <t>Sheet5: Data sources</t>
  </si>
  <si>
    <t xml:space="preserve">Contains full list of publications/projects used in this study. </t>
  </si>
  <si>
    <t>Sheet6: Primers</t>
  </si>
  <si>
    <t xml:space="preserve">Description of the primers used in the data sources of this study.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</si>
</sst>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1"/>
      <color theme="1"/>
      <name val="Tahoma"/>
      <family val="2"/>
    </font>
    <font>
      <b/>
      <sz val="11"/>
      <color theme="1"/>
      <name val="Tahoma"/>
      <family val="2"/>
    </font>
    <font>
      <sz val="11"/>
      <color theme="1"/>
      <name val="Calibri"/>
      <family val="2"/>
      <scheme val="minor"/>
    </font>
    <font>
      <sz val="11"/>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sz val="11"/>
      <color theme="1"/>
      <name val="Cambria"/>
      <family val="1"/>
    </font>
    <font>
      <i/>
      <sz val="11"/>
      <color theme="1"/>
      <name val="Cambria"/>
      <family val="1"/>
    </font>
    <font>
      <b/>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50">
    <xf numFmtId="0" fontId="0" fillId="0" borderId="0" xfId="0"/>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1" fontId="2" fillId="0" borderId="0" xfId="0" applyNumberFormat="1" applyFont="1" applyFill="1" applyBorder="1" applyAlignment="1">
      <alignment horizontal="center" vertical="center"/>
    </xf>
    <xf numFmtId="17" fontId="1" fillId="0" borderId="0" xfId="0" applyNumberFormat="1" applyFont="1" applyFill="1" applyBorder="1" applyAlignment="1">
      <alignment horizontal="center" vertical="center"/>
    </xf>
    <xf numFmtId="1" fontId="1" fillId="0" borderId="0" xfId="0" applyNumberFormat="1" applyFont="1" applyFill="1" applyBorder="1" applyAlignment="1">
      <alignment horizontal="center" vertical="center"/>
    </xf>
    <xf numFmtId="0" fontId="1" fillId="0" borderId="0" xfId="0" quotePrefix="1" applyFont="1" applyFill="1" applyBorder="1" applyAlignment="1">
      <alignment horizontal="center" vertical="center"/>
    </xf>
    <xf numFmtId="0" fontId="0" fillId="0" borderId="0" xfId="0" applyFill="1" applyBorder="1" applyAlignment="1">
      <alignment horizontal="center" vertical="center"/>
    </xf>
    <xf numFmtId="17" fontId="1" fillId="0" borderId="0" xfId="0" quotePrefix="1" applyNumberFormat="1" applyFont="1" applyFill="1" applyBorder="1" applyAlignment="1">
      <alignment horizontal="center" vertical="center"/>
    </xf>
    <xf numFmtId="0" fontId="0" fillId="0" borderId="0" xfId="0" applyNumberFormat="1" applyFill="1" applyBorder="1" applyAlignment="1">
      <alignment horizontal="center" vertical="center"/>
    </xf>
    <xf numFmtId="0" fontId="1" fillId="0" borderId="0" xfId="0" applyFont="1" applyFill="1" applyBorder="1" applyAlignment="1">
      <alignment horizontal="center" vertical="center" wrapText="1"/>
    </xf>
    <xf numFmtId="15" fontId="1" fillId="0" borderId="0" xfId="0" quotePrefix="1" applyNumberFormat="1" applyFont="1" applyFill="1" applyBorder="1" applyAlignment="1">
      <alignment horizontal="center" vertical="center"/>
    </xf>
    <xf numFmtId="0" fontId="0"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49" fontId="4" fillId="0" borderId="0" xfId="0" applyNumberFormat="1" applyFont="1" applyFill="1" applyBorder="1" applyAlignment="1">
      <alignment horizontal="center" vertical="center"/>
    </xf>
    <xf numFmtId="1" fontId="4"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NumberFormat="1" applyFont="1" applyFill="1" applyBorder="1" applyAlignment="1">
      <alignment horizontal="center" vertical="center" wrapText="1"/>
    </xf>
    <xf numFmtId="0" fontId="0" fillId="0" borderId="0" xfId="0" applyAlignment="1">
      <alignment horizontal="center"/>
    </xf>
    <xf numFmtId="164" fontId="0" fillId="0" borderId="0" xfId="0" applyNumberFormat="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1" fillId="0" borderId="0" xfId="0" applyFont="1" applyFill="1" applyBorder="1" applyAlignment="1">
      <alignment horizontal="center"/>
    </xf>
    <xf numFmtId="0" fontId="5" fillId="0" borderId="0" xfId="0" applyFont="1" applyAlignment="1">
      <alignment horizontal="center"/>
    </xf>
    <xf numFmtId="3" fontId="1" fillId="0" borderId="0" xfId="0" quotePrefix="1" applyNumberFormat="1" applyFont="1" applyFill="1" applyBorder="1" applyAlignment="1">
      <alignment horizontal="center" vertical="center"/>
    </xf>
    <xf numFmtId="0" fontId="6" fillId="0" borderId="0" xfId="0" applyFont="1" applyAlignment="1">
      <alignment horizontal="left" vertical="center"/>
    </xf>
    <xf numFmtId="0" fontId="6" fillId="0" borderId="0" xfId="0" applyFont="1"/>
    <xf numFmtId="0" fontId="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0" fillId="0" borderId="0" xfId="0" applyFont="1" applyAlignment="1">
      <alignment horizontal="left" vertical="center"/>
    </xf>
    <xf numFmtId="0" fontId="0" fillId="0" borderId="0" xfId="0" applyFont="1" applyAlignment="1">
      <alignment horizontal="left" vertical="center"/>
    </xf>
    <xf numFmtId="0" fontId="4" fillId="0" borderId="0" xfId="0" applyFont="1" applyAlignment="1">
      <alignment horizontal="left" vertical="center"/>
    </xf>
    <xf numFmtId="1" fontId="0" fillId="0" borderId="0" xfId="0" applyNumberFormat="1" applyAlignment="1">
      <alignment horizontal="center" vertical="center"/>
    </xf>
    <xf numFmtId="0" fontId="6" fillId="0" borderId="0" xfId="0" applyFont="1" applyFill="1" applyBorder="1" applyAlignment="1">
      <alignment vertical="center"/>
    </xf>
    <xf numFmtId="0" fontId="0" fillId="0" borderId="0" xfId="0" applyFont="1" applyAlignment="1">
      <alignment vertical="center"/>
    </xf>
    <xf numFmtId="0" fontId="0" fillId="0" borderId="0" xfId="0" applyFont="1" applyFill="1" applyBorder="1" applyAlignment="1">
      <alignment vertical="center"/>
    </xf>
    <xf numFmtId="0" fontId="0" fillId="0" borderId="0" xfId="0" applyFont="1" applyAlignment="1"/>
    <xf numFmtId="0" fontId="11" fillId="0" borderId="0" xfId="0" applyFont="1" applyAlignment="1"/>
    <xf numFmtId="0" fontId="0" fillId="0" borderId="0" xfId="0" applyFont="1" applyFill="1" applyBorder="1" applyAlignment="1"/>
    <xf numFmtId="0" fontId="7" fillId="0" borderId="0" xfId="1" applyFont="1" applyAlignment="1">
      <alignment vertical="center"/>
    </xf>
    <xf numFmtId="0" fontId="0" fillId="0" borderId="0" xfId="0" applyFont="1" applyFill="1" applyAlignment="1">
      <alignment vertical="center"/>
    </xf>
    <xf numFmtId="0" fontId="7" fillId="0" borderId="0" xfId="1" applyFont="1" applyFill="1" applyBorder="1" applyAlignment="1">
      <alignment vertical="center"/>
    </xf>
    <xf numFmtId="0" fontId="0" fillId="0" borderId="0"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dropbox.com/s/m4wf3530yasjprt/SSU_fastq_files.zip?dl=0" TargetMode="External"/><Relationship Id="rId1" Type="http://schemas.openxmlformats.org/officeDocument/2006/relationships/hyperlink" Target="https://www.dropbox.com/sh/rvi6pmumljwvjlk/AAAwPAuz2SY0WJOzc6XNlZfNa?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9BAA1-8AAC-48CA-95DB-EB8F999F935A}">
  <dimension ref="A1:BB382"/>
  <sheetViews>
    <sheetView topLeftCell="I1" zoomScale="70" zoomScaleNormal="70" workbookViewId="0">
      <pane ySplit="1" topLeftCell="A2" activePane="bottomLeft" state="frozen"/>
      <selection activeCell="I1" sqref="I1"/>
      <selection pane="bottomLeft" activeCell="P1" sqref="P1:P1048576"/>
    </sheetView>
  </sheetViews>
  <sheetFormatPr defaultColWidth="9.140625" defaultRowHeight="15" x14ac:dyDescent="0.25"/>
  <cols>
    <col min="1" max="1" width="36.28515625" style="6" bestFit="1" customWidth="1" collapsed="1"/>
    <col min="2" max="2" width="83.42578125" style="6" bestFit="1" customWidth="1" collapsed="1"/>
    <col min="3" max="3" width="41" style="6" bestFit="1" customWidth="1"/>
    <col min="4" max="4" width="55.42578125" style="6" bestFit="1" customWidth="1"/>
    <col min="5" max="5" width="26.28515625" style="6" bestFit="1" customWidth="1" collapsed="1"/>
    <col min="6" max="6" width="11.42578125" style="6" bestFit="1" customWidth="1" collapsed="1"/>
    <col min="7" max="7" width="22.140625" style="6" customWidth="1" collapsed="1"/>
    <col min="8" max="8" width="25.28515625" style="6" bestFit="1" customWidth="1" collapsed="1"/>
    <col min="9" max="9" width="19.140625" style="2" bestFit="1" customWidth="1"/>
    <col min="10" max="10" width="21.140625" style="2" bestFit="1" customWidth="1"/>
    <col min="11" max="11" width="20.7109375" style="2" customWidth="1"/>
    <col min="12" max="12" width="23" style="2" bestFit="1" customWidth="1"/>
    <col min="13" max="13" width="12" style="10" bestFit="1" customWidth="1" collapsed="1"/>
    <col min="14" max="14" width="22.85546875" style="6" bestFit="1" customWidth="1" collapsed="1"/>
    <col min="15" max="15" width="23.85546875" style="6" bestFit="1" customWidth="1" collapsed="1"/>
    <col min="16" max="16" width="29.28515625" style="6" bestFit="1" customWidth="1" collapsed="1"/>
    <col min="17" max="17" width="32" style="2" bestFit="1" customWidth="1"/>
    <col min="18" max="18" width="18.7109375" style="6" bestFit="1" customWidth="1" collapsed="1"/>
    <col min="19" max="19" width="18.7109375" style="6" bestFit="1" customWidth="1"/>
    <col min="20" max="20" width="15.7109375" style="6" bestFit="1" customWidth="1" collapsed="1"/>
    <col min="21" max="21" width="13.140625" style="6" bestFit="1" customWidth="1" collapsed="1"/>
    <col min="22" max="22" width="18.5703125" style="6" bestFit="1" customWidth="1" collapsed="1"/>
    <col min="23" max="23" width="28.28515625" style="6" bestFit="1" customWidth="1" collapsed="1"/>
    <col min="24" max="24" width="36.7109375" style="6" bestFit="1" customWidth="1" collapsed="1"/>
    <col min="25" max="25" width="28.5703125" style="6" bestFit="1" customWidth="1" collapsed="1"/>
    <col min="26" max="26" width="15.85546875" style="6" bestFit="1" customWidth="1" collapsed="1"/>
    <col min="27" max="27" width="16.28515625" style="6" bestFit="1" customWidth="1" collapsed="1"/>
    <col min="29" max="54" width="9.140625" style="6"/>
    <col min="55" max="16384" width="9.140625" style="6" collapsed="1"/>
  </cols>
  <sheetData>
    <row r="1" spans="1:27" s="7" customFormat="1" x14ac:dyDescent="0.25">
      <c r="A1" s="7" t="s">
        <v>1347</v>
      </c>
      <c r="B1" s="7" t="s">
        <v>95</v>
      </c>
      <c r="C1" s="7" t="s">
        <v>140</v>
      </c>
      <c r="D1" s="7" t="s">
        <v>1350</v>
      </c>
      <c r="E1" s="7" t="s">
        <v>1351</v>
      </c>
      <c r="F1" s="7" t="s">
        <v>19</v>
      </c>
      <c r="G1" s="7" t="s">
        <v>1352</v>
      </c>
      <c r="H1" s="7" t="s">
        <v>1353</v>
      </c>
      <c r="I1" s="4" t="s">
        <v>1355</v>
      </c>
      <c r="J1" s="4" t="s">
        <v>1356</v>
      </c>
      <c r="K1" s="4" t="s">
        <v>1358</v>
      </c>
      <c r="L1" s="4" t="s">
        <v>1357</v>
      </c>
      <c r="M1" s="8" t="s">
        <v>708</v>
      </c>
      <c r="N1" s="7" t="s">
        <v>45</v>
      </c>
      <c r="O1" s="7" t="s">
        <v>1390</v>
      </c>
      <c r="P1" s="7" t="s">
        <v>1361</v>
      </c>
      <c r="Q1" s="4" t="s">
        <v>592</v>
      </c>
      <c r="R1" s="7" t="s">
        <v>1394</v>
      </c>
      <c r="S1" s="7" t="s">
        <v>1393</v>
      </c>
      <c r="T1" s="7" t="s">
        <v>1391</v>
      </c>
      <c r="U1" s="7" t="s">
        <v>1364</v>
      </c>
      <c r="V1" s="7" t="s">
        <v>1</v>
      </c>
      <c r="W1" s="7" t="s">
        <v>1349</v>
      </c>
      <c r="X1" s="7" t="s">
        <v>1354</v>
      </c>
      <c r="Y1" s="7" t="s">
        <v>1399</v>
      </c>
      <c r="Z1" s="7" t="s">
        <v>709</v>
      </c>
      <c r="AA1" s="7" t="s">
        <v>710</v>
      </c>
    </row>
    <row r="2" spans="1:27" x14ac:dyDescent="0.25">
      <c r="A2" s="6" t="s">
        <v>131</v>
      </c>
      <c r="B2" s="6" t="s">
        <v>137</v>
      </c>
      <c r="C2" s="6" t="s">
        <v>141</v>
      </c>
      <c r="D2" s="6" t="s">
        <v>187</v>
      </c>
      <c r="E2" s="6" t="s">
        <v>6</v>
      </c>
      <c r="F2" s="13" t="s">
        <v>1370</v>
      </c>
      <c r="G2" s="6" t="s">
        <v>20</v>
      </c>
      <c r="H2" s="6" t="s">
        <v>32</v>
      </c>
      <c r="I2" s="2" t="s">
        <v>593</v>
      </c>
      <c r="J2" s="2" t="s">
        <v>594</v>
      </c>
      <c r="K2" s="2">
        <v>44.253056000000001</v>
      </c>
      <c r="L2" s="2">
        <v>-130.530833</v>
      </c>
      <c r="M2" s="10">
        <v>3200</v>
      </c>
      <c r="N2" s="6" t="s">
        <v>138</v>
      </c>
      <c r="O2" s="6" t="s">
        <v>1389</v>
      </c>
      <c r="P2" s="6" t="s">
        <v>713</v>
      </c>
      <c r="Q2" s="2" t="s">
        <v>814</v>
      </c>
      <c r="R2" s="6" t="s">
        <v>1395</v>
      </c>
      <c r="S2" s="6" t="s">
        <v>188</v>
      </c>
      <c r="T2" s="6" t="s">
        <v>3</v>
      </c>
      <c r="U2" s="6">
        <v>45</v>
      </c>
      <c r="V2" s="6" t="s">
        <v>2</v>
      </c>
      <c r="W2" s="6" t="s">
        <v>1398</v>
      </c>
      <c r="X2" s="6" t="s">
        <v>711</v>
      </c>
      <c r="Y2" s="6" t="s">
        <v>1400</v>
      </c>
      <c r="Z2" s="6" t="s">
        <v>4</v>
      </c>
      <c r="AA2" s="6" t="s">
        <v>5</v>
      </c>
    </row>
    <row r="3" spans="1:27" x14ac:dyDescent="0.25">
      <c r="A3" s="6" t="s">
        <v>131</v>
      </c>
      <c r="B3" s="6" t="s">
        <v>137</v>
      </c>
      <c r="C3" s="6" t="s">
        <v>141</v>
      </c>
      <c r="D3" s="6" t="s">
        <v>187</v>
      </c>
      <c r="E3" s="6" t="s">
        <v>7</v>
      </c>
      <c r="F3" s="13" t="s">
        <v>1370</v>
      </c>
      <c r="G3" s="6" t="s">
        <v>21</v>
      </c>
      <c r="H3" s="6" t="s">
        <v>33</v>
      </c>
      <c r="I3" s="2" t="s">
        <v>595</v>
      </c>
      <c r="J3" s="2" t="s">
        <v>596</v>
      </c>
      <c r="K3" s="2">
        <v>42.713332999999999</v>
      </c>
      <c r="L3" s="2">
        <v>-131.92777799999999</v>
      </c>
      <c r="M3" s="10">
        <v>3585</v>
      </c>
      <c r="N3" s="6" t="s">
        <v>138</v>
      </c>
      <c r="O3" s="6" t="s">
        <v>1389</v>
      </c>
      <c r="P3" s="6" t="s">
        <v>713</v>
      </c>
      <c r="Q3" s="2" t="s">
        <v>814</v>
      </c>
      <c r="R3" s="6" t="s">
        <v>1395</v>
      </c>
      <c r="S3" s="6" t="s">
        <v>188</v>
      </c>
      <c r="T3" s="6" t="s">
        <v>3</v>
      </c>
      <c r="U3" s="6">
        <v>45</v>
      </c>
      <c r="V3" s="6" t="s">
        <v>2</v>
      </c>
      <c r="W3" s="6" t="s">
        <v>1398</v>
      </c>
      <c r="X3" s="6" t="s">
        <v>711</v>
      </c>
      <c r="Y3" s="6" t="s">
        <v>1400</v>
      </c>
      <c r="Z3" s="6" t="s">
        <v>4</v>
      </c>
      <c r="AA3" s="6" t="s">
        <v>5</v>
      </c>
    </row>
    <row r="4" spans="1:27" x14ac:dyDescent="0.25">
      <c r="A4" s="6" t="s">
        <v>131</v>
      </c>
      <c r="B4" s="6" t="s">
        <v>137</v>
      </c>
      <c r="C4" s="6" t="s">
        <v>141</v>
      </c>
      <c r="D4" s="6" t="s">
        <v>187</v>
      </c>
      <c r="E4" s="6" t="s">
        <v>8</v>
      </c>
      <c r="F4" s="13" t="s">
        <v>1370</v>
      </c>
      <c r="G4" s="6" t="s">
        <v>22</v>
      </c>
      <c r="H4" s="6" t="s">
        <v>34</v>
      </c>
      <c r="I4" s="2" t="s">
        <v>597</v>
      </c>
      <c r="J4" s="2" t="s">
        <v>598</v>
      </c>
      <c r="K4" s="2">
        <v>40.094444000000003</v>
      </c>
      <c r="L4" s="2">
        <v>-125.979444</v>
      </c>
      <c r="M4" s="10">
        <v>3664</v>
      </c>
      <c r="N4" s="6" t="s">
        <v>138</v>
      </c>
      <c r="O4" s="6" t="s">
        <v>1389</v>
      </c>
      <c r="P4" s="6" t="s">
        <v>713</v>
      </c>
      <c r="Q4" s="2" t="s">
        <v>814</v>
      </c>
      <c r="R4" s="6" t="s">
        <v>1395</v>
      </c>
      <c r="S4" s="6" t="s">
        <v>188</v>
      </c>
      <c r="T4" s="6" t="s">
        <v>3</v>
      </c>
      <c r="U4" s="6">
        <v>45</v>
      </c>
      <c r="V4" s="6" t="s">
        <v>2</v>
      </c>
      <c r="W4" s="6" t="s">
        <v>1398</v>
      </c>
      <c r="X4" s="6" t="s">
        <v>711</v>
      </c>
      <c r="Y4" s="6" t="s">
        <v>1400</v>
      </c>
      <c r="Z4" s="6" t="s">
        <v>4</v>
      </c>
      <c r="AA4" s="6" t="s">
        <v>5</v>
      </c>
    </row>
    <row r="5" spans="1:27" x14ac:dyDescent="0.25">
      <c r="A5" s="6" t="s">
        <v>131</v>
      </c>
      <c r="B5" s="6" t="s">
        <v>137</v>
      </c>
      <c r="C5" s="6" t="s">
        <v>141</v>
      </c>
      <c r="D5" s="6" t="s">
        <v>187</v>
      </c>
      <c r="E5" s="6" t="s">
        <v>9</v>
      </c>
      <c r="F5" s="13" t="s">
        <v>1370</v>
      </c>
      <c r="G5" s="6" t="s">
        <v>23</v>
      </c>
      <c r="H5" s="6" t="s">
        <v>35</v>
      </c>
      <c r="I5" s="2" t="s">
        <v>599</v>
      </c>
      <c r="J5" s="2" t="s">
        <v>600</v>
      </c>
      <c r="K5" s="2">
        <v>40.176389</v>
      </c>
      <c r="L5" s="2">
        <v>-125.540278</v>
      </c>
      <c r="M5" s="10">
        <v>2712</v>
      </c>
      <c r="N5" s="6" t="s">
        <v>138</v>
      </c>
      <c r="O5" s="6" t="s">
        <v>1389</v>
      </c>
      <c r="P5" s="6" t="s">
        <v>713</v>
      </c>
      <c r="Q5" s="2" t="s">
        <v>814</v>
      </c>
      <c r="R5" s="6" t="s">
        <v>1395</v>
      </c>
      <c r="S5" s="6" t="s">
        <v>188</v>
      </c>
      <c r="T5" s="6" t="s">
        <v>3</v>
      </c>
      <c r="U5" s="6">
        <v>45</v>
      </c>
      <c r="V5" s="6" t="s">
        <v>2</v>
      </c>
      <c r="W5" s="6" t="s">
        <v>1398</v>
      </c>
      <c r="X5" s="6" t="s">
        <v>711</v>
      </c>
      <c r="Y5" s="6" t="s">
        <v>1400</v>
      </c>
      <c r="Z5" s="6" t="s">
        <v>4</v>
      </c>
      <c r="AA5" s="6" t="s">
        <v>5</v>
      </c>
    </row>
    <row r="6" spans="1:27" x14ac:dyDescent="0.25">
      <c r="A6" s="6" t="s">
        <v>131</v>
      </c>
      <c r="B6" s="6" t="s">
        <v>137</v>
      </c>
      <c r="C6" s="6" t="s">
        <v>141</v>
      </c>
      <c r="D6" s="6" t="s">
        <v>187</v>
      </c>
      <c r="E6" s="6" t="s">
        <v>10</v>
      </c>
      <c r="F6" s="13" t="s">
        <v>1370</v>
      </c>
      <c r="G6" s="6" t="s">
        <v>24</v>
      </c>
      <c r="H6" s="6" t="s">
        <v>36</v>
      </c>
      <c r="I6" s="2" t="s">
        <v>601</v>
      </c>
      <c r="J6" s="2" t="s">
        <v>602</v>
      </c>
      <c r="K6" s="2">
        <v>36.806666999999997</v>
      </c>
      <c r="L6" s="2">
        <v>-123.89833299999999</v>
      </c>
      <c r="M6" s="10">
        <v>3678</v>
      </c>
      <c r="N6" s="6" t="s">
        <v>138</v>
      </c>
      <c r="O6" s="6" t="s">
        <v>1389</v>
      </c>
      <c r="P6" s="6" t="s">
        <v>713</v>
      </c>
      <c r="Q6" s="2" t="s">
        <v>816</v>
      </c>
      <c r="R6" s="6" t="s">
        <v>1395</v>
      </c>
      <c r="S6" s="6" t="s">
        <v>188</v>
      </c>
      <c r="T6" s="6" t="s">
        <v>3</v>
      </c>
      <c r="U6" s="6">
        <v>45</v>
      </c>
      <c r="V6" s="6" t="s">
        <v>2</v>
      </c>
      <c r="W6" s="6" t="s">
        <v>1398</v>
      </c>
      <c r="X6" s="6" t="s">
        <v>711</v>
      </c>
      <c r="Y6" s="6" t="s">
        <v>1400</v>
      </c>
      <c r="Z6" s="6" t="s">
        <v>4</v>
      </c>
      <c r="AA6" s="6" t="s">
        <v>5</v>
      </c>
    </row>
    <row r="7" spans="1:27" x14ac:dyDescent="0.25">
      <c r="A7" s="6" t="s">
        <v>131</v>
      </c>
      <c r="B7" s="6" t="s">
        <v>137</v>
      </c>
      <c r="C7" s="6" t="s">
        <v>141</v>
      </c>
      <c r="D7" s="6" t="s">
        <v>187</v>
      </c>
      <c r="E7" s="6" t="s">
        <v>11</v>
      </c>
      <c r="F7" s="13" t="s">
        <v>1371</v>
      </c>
      <c r="G7" s="6" t="s">
        <v>25</v>
      </c>
      <c r="H7" s="6" t="s">
        <v>37</v>
      </c>
      <c r="I7" s="2" t="s">
        <v>603</v>
      </c>
      <c r="J7" s="2" t="s">
        <v>604</v>
      </c>
      <c r="K7" s="2">
        <v>35.557777999999999</v>
      </c>
      <c r="L7" s="2">
        <v>-9.7088889999999992</v>
      </c>
      <c r="M7" s="10">
        <v>4321</v>
      </c>
      <c r="N7" s="6" t="s">
        <v>138</v>
      </c>
      <c r="O7" s="6" t="s">
        <v>1389</v>
      </c>
      <c r="P7" s="6" t="s">
        <v>713</v>
      </c>
      <c r="Q7" s="2" t="s">
        <v>817</v>
      </c>
      <c r="R7" s="6" t="s">
        <v>1395</v>
      </c>
      <c r="S7" s="6" t="s">
        <v>188</v>
      </c>
      <c r="T7" s="6" t="s">
        <v>3</v>
      </c>
      <c r="U7" s="6">
        <v>45</v>
      </c>
      <c r="V7" s="6" t="s">
        <v>2</v>
      </c>
      <c r="W7" s="6" t="s">
        <v>1398</v>
      </c>
      <c r="X7" s="6" t="s">
        <v>711</v>
      </c>
      <c r="Y7" s="6" t="s">
        <v>1400</v>
      </c>
      <c r="Z7" s="6" t="s">
        <v>4</v>
      </c>
      <c r="AA7" s="6" t="s">
        <v>5</v>
      </c>
    </row>
    <row r="8" spans="1:27" x14ac:dyDescent="0.25">
      <c r="A8" s="6" t="s">
        <v>131</v>
      </c>
      <c r="B8" s="6" t="s">
        <v>137</v>
      </c>
      <c r="C8" s="6" t="s">
        <v>141</v>
      </c>
      <c r="D8" s="6" t="s">
        <v>187</v>
      </c>
      <c r="E8" s="6" t="s">
        <v>12</v>
      </c>
      <c r="F8" s="13" t="s">
        <v>1371</v>
      </c>
      <c r="G8" s="6" t="s">
        <v>26</v>
      </c>
      <c r="H8" s="6" t="s">
        <v>38</v>
      </c>
      <c r="I8" s="2" t="s">
        <v>605</v>
      </c>
      <c r="J8" s="2" t="s">
        <v>606</v>
      </c>
      <c r="K8" s="2">
        <v>35.754167000000002</v>
      </c>
      <c r="L8" s="2">
        <v>-9.9908330000000003</v>
      </c>
      <c r="M8" s="10">
        <v>4630</v>
      </c>
      <c r="N8" s="6" t="s">
        <v>138</v>
      </c>
      <c r="O8" s="6" t="s">
        <v>1389</v>
      </c>
      <c r="P8" s="6" t="s">
        <v>713</v>
      </c>
      <c r="Q8" s="2" t="s">
        <v>818</v>
      </c>
      <c r="R8" s="6" t="s">
        <v>1395</v>
      </c>
      <c r="S8" s="6" t="s">
        <v>188</v>
      </c>
      <c r="T8" s="6" t="s">
        <v>3</v>
      </c>
      <c r="U8" s="6">
        <v>45</v>
      </c>
      <c r="V8" s="6" t="s">
        <v>2</v>
      </c>
      <c r="W8" s="6" t="s">
        <v>1398</v>
      </c>
      <c r="X8" s="6" t="s">
        <v>711</v>
      </c>
      <c r="Y8" s="6" t="s">
        <v>1400</v>
      </c>
      <c r="Z8" s="6" t="s">
        <v>4</v>
      </c>
      <c r="AA8" s="6" t="s">
        <v>5</v>
      </c>
    </row>
    <row r="9" spans="1:27" x14ac:dyDescent="0.25">
      <c r="A9" s="6" t="s">
        <v>131</v>
      </c>
      <c r="B9" s="6" t="s">
        <v>137</v>
      </c>
      <c r="C9" s="6" t="s">
        <v>141</v>
      </c>
      <c r="D9" s="6" t="s">
        <v>187</v>
      </c>
      <c r="E9" s="6" t="s">
        <v>13</v>
      </c>
      <c r="F9" s="13" t="s">
        <v>1371</v>
      </c>
      <c r="G9" s="6" t="s">
        <v>27</v>
      </c>
      <c r="H9" s="6" t="s">
        <v>39</v>
      </c>
      <c r="I9" s="2" t="s">
        <v>607</v>
      </c>
      <c r="J9" s="2" t="s">
        <v>608</v>
      </c>
      <c r="K9" s="2">
        <v>36.218333000000001</v>
      </c>
      <c r="L9" s="2">
        <v>-10.039444</v>
      </c>
      <c r="M9" s="10">
        <v>4878</v>
      </c>
      <c r="N9" s="6" t="s">
        <v>138</v>
      </c>
      <c r="O9" s="6" t="s">
        <v>1389</v>
      </c>
      <c r="P9" s="6" t="s">
        <v>713</v>
      </c>
      <c r="Q9" s="2" t="s">
        <v>820</v>
      </c>
      <c r="R9" s="6" t="s">
        <v>1395</v>
      </c>
      <c r="S9" s="6" t="s">
        <v>188</v>
      </c>
      <c r="T9" s="6" t="s">
        <v>3</v>
      </c>
      <c r="U9" s="6">
        <v>45</v>
      </c>
      <c r="V9" s="6" t="s">
        <v>2</v>
      </c>
      <c r="W9" s="6" t="s">
        <v>1398</v>
      </c>
      <c r="X9" s="6" t="s">
        <v>711</v>
      </c>
      <c r="Y9" s="6" t="s">
        <v>1400</v>
      </c>
      <c r="Z9" s="6" t="s">
        <v>4</v>
      </c>
      <c r="AA9" s="6" t="s">
        <v>5</v>
      </c>
    </row>
    <row r="10" spans="1:27" x14ac:dyDescent="0.25">
      <c r="A10" s="6" t="s">
        <v>131</v>
      </c>
      <c r="B10" s="6" t="s">
        <v>137</v>
      </c>
      <c r="C10" s="6" t="s">
        <v>141</v>
      </c>
      <c r="D10" s="6" t="s">
        <v>187</v>
      </c>
      <c r="E10" s="6" t="s">
        <v>14</v>
      </c>
      <c r="F10" s="13" t="s">
        <v>1371</v>
      </c>
      <c r="G10" s="6" t="s">
        <v>28</v>
      </c>
      <c r="H10" s="6" t="s">
        <v>40</v>
      </c>
      <c r="I10" s="2" t="s">
        <v>609</v>
      </c>
      <c r="J10" s="2" t="s">
        <v>610</v>
      </c>
      <c r="K10" s="2">
        <v>38.368333</v>
      </c>
      <c r="L10" s="2">
        <v>-9.9855560000000008</v>
      </c>
      <c r="M10" s="10">
        <v>4572</v>
      </c>
      <c r="N10" s="6" t="s">
        <v>138</v>
      </c>
      <c r="O10" s="6" t="s">
        <v>1389</v>
      </c>
      <c r="P10" s="6" t="s">
        <v>713</v>
      </c>
      <c r="Q10" s="2" t="s">
        <v>820</v>
      </c>
      <c r="R10" s="6" t="s">
        <v>1395</v>
      </c>
      <c r="S10" s="6" t="s">
        <v>188</v>
      </c>
      <c r="T10" s="6" t="s">
        <v>3</v>
      </c>
      <c r="U10" s="6">
        <v>45</v>
      </c>
      <c r="V10" s="6" t="s">
        <v>2</v>
      </c>
      <c r="W10" s="6" t="s">
        <v>1398</v>
      </c>
      <c r="X10" s="6" t="s">
        <v>711</v>
      </c>
      <c r="Y10" s="6" t="s">
        <v>1400</v>
      </c>
      <c r="Z10" s="6" t="s">
        <v>4</v>
      </c>
      <c r="AA10" s="6" t="s">
        <v>5</v>
      </c>
    </row>
    <row r="11" spans="1:27" x14ac:dyDescent="0.25">
      <c r="A11" s="6" t="s">
        <v>131</v>
      </c>
      <c r="B11" s="6" t="s">
        <v>137</v>
      </c>
      <c r="C11" s="6" t="s">
        <v>141</v>
      </c>
      <c r="D11" s="6" t="s">
        <v>187</v>
      </c>
      <c r="E11" s="6" t="s">
        <v>15</v>
      </c>
      <c r="F11" s="13" t="s">
        <v>1371</v>
      </c>
      <c r="G11" s="6" t="s">
        <v>29</v>
      </c>
      <c r="H11" s="6" t="s">
        <v>41</v>
      </c>
      <c r="I11" s="2" t="s">
        <v>611</v>
      </c>
      <c r="J11" s="2" t="s">
        <v>612</v>
      </c>
      <c r="K11" s="2">
        <v>38.388333000000003</v>
      </c>
      <c r="L11" s="2">
        <v>-10.403611</v>
      </c>
      <c r="M11" s="10">
        <v>4835</v>
      </c>
      <c r="N11" s="6" t="s">
        <v>138</v>
      </c>
      <c r="O11" s="6" t="s">
        <v>1389</v>
      </c>
      <c r="P11" s="6" t="s">
        <v>713</v>
      </c>
      <c r="Q11" s="2" t="s">
        <v>820</v>
      </c>
      <c r="R11" s="6" t="s">
        <v>1395</v>
      </c>
      <c r="S11" s="6" t="s">
        <v>188</v>
      </c>
      <c r="T11" s="6" t="s">
        <v>3</v>
      </c>
      <c r="U11" s="6">
        <v>45</v>
      </c>
      <c r="V11" s="6" t="s">
        <v>2</v>
      </c>
      <c r="W11" s="6" t="s">
        <v>1398</v>
      </c>
      <c r="X11" s="6" t="s">
        <v>711</v>
      </c>
      <c r="Y11" s="6" t="s">
        <v>1400</v>
      </c>
      <c r="Z11" s="6" t="s">
        <v>4</v>
      </c>
      <c r="AA11" s="6" t="s">
        <v>5</v>
      </c>
    </row>
    <row r="12" spans="1:27" x14ac:dyDescent="0.25">
      <c r="A12" s="6" t="s">
        <v>131</v>
      </c>
      <c r="B12" s="6" t="s">
        <v>137</v>
      </c>
      <c r="C12" s="6" t="s">
        <v>141</v>
      </c>
      <c r="D12" s="6" t="s">
        <v>187</v>
      </c>
      <c r="E12" s="6" t="s">
        <v>16</v>
      </c>
      <c r="F12" s="13" t="s">
        <v>1372</v>
      </c>
      <c r="G12" s="6" t="s">
        <v>30</v>
      </c>
      <c r="H12" s="6" t="s">
        <v>42</v>
      </c>
      <c r="I12" s="2" t="s">
        <v>613</v>
      </c>
      <c r="J12" s="2" t="s">
        <v>614</v>
      </c>
      <c r="K12" s="2">
        <v>31.158055999999998</v>
      </c>
      <c r="L12" s="2">
        <v>-115.07</v>
      </c>
      <c r="M12" s="10" t="s">
        <v>17</v>
      </c>
      <c r="N12" s="6" t="s">
        <v>1360</v>
      </c>
      <c r="O12" s="6" t="s">
        <v>1389</v>
      </c>
      <c r="P12" s="6" t="s">
        <v>713</v>
      </c>
      <c r="Q12" s="2" t="s">
        <v>820</v>
      </c>
      <c r="R12" s="6" t="s">
        <v>1395</v>
      </c>
      <c r="S12" s="6" t="s">
        <v>189</v>
      </c>
      <c r="T12" s="6" t="s">
        <v>3</v>
      </c>
      <c r="U12" s="6">
        <v>45</v>
      </c>
      <c r="V12" s="6" t="s">
        <v>2</v>
      </c>
      <c r="W12" s="6" t="s">
        <v>1398</v>
      </c>
      <c r="X12" s="6" t="s">
        <v>711</v>
      </c>
      <c r="Y12" s="6" t="s">
        <v>1400</v>
      </c>
      <c r="Z12" s="6" t="s">
        <v>4</v>
      </c>
      <c r="AA12" s="6" t="s">
        <v>5</v>
      </c>
    </row>
    <row r="13" spans="1:27" x14ac:dyDescent="0.25">
      <c r="A13" s="6" t="s">
        <v>131</v>
      </c>
      <c r="B13" s="6" t="s">
        <v>137</v>
      </c>
      <c r="C13" s="6" t="s">
        <v>141</v>
      </c>
      <c r="D13" s="6" t="s">
        <v>187</v>
      </c>
      <c r="E13" s="6" t="s">
        <v>18</v>
      </c>
      <c r="F13" s="13" t="s">
        <v>1372</v>
      </c>
      <c r="G13" s="6" t="s">
        <v>31</v>
      </c>
      <c r="H13" s="6" t="s">
        <v>43</v>
      </c>
      <c r="I13" s="2" t="s">
        <v>615</v>
      </c>
      <c r="J13" s="2" t="s">
        <v>616</v>
      </c>
      <c r="K13" s="2">
        <v>27.996666999999999</v>
      </c>
      <c r="L13" s="2">
        <v>-97.284999999999997</v>
      </c>
      <c r="M13" s="10">
        <v>3</v>
      </c>
      <c r="N13" s="6" t="s">
        <v>1360</v>
      </c>
      <c r="O13" s="6" t="s">
        <v>1389</v>
      </c>
      <c r="P13" s="6" t="s">
        <v>713</v>
      </c>
      <c r="Q13" s="2" t="s">
        <v>820</v>
      </c>
      <c r="R13" s="6" t="s">
        <v>1395</v>
      </c>
      <c r="S13" s="6" t="s">
        <v>189</v>
      </c>
      <c r="T13" s="6" t="s">
        <v>3</v>
      </c>
      <c r="U13" s="6">
        <v>45</v>
      </c>
      <c r="V13" s="6" t="s">
        <v>2</v>
      </c>
      <c r="W13" s="6" t="s">
        <v>1398</v>
      </c>
      <c r="X13" s="6" t="s">
        <v>711</v>
      </c>
      <c r="Y13" s="6" t="s">
        <v>1400</v>
      </c>
      <c r="Z13" s="6" t="s">
        <v>4</v>
      </c>
      <c r="AA13" s="6" t="s">
        <v>5</v>
      </c>
    </row>
    <row r="14" spans="1:27" x14ac:dyDescent="0.25">
      <c r="A14" s="6" t="s">
        <v>132</v>
      </c>
      <c r="B14" s="6" t="s">
        <v>139</v>
      </c>
      <c r="C14" s="6" t="s">
        <v>142</v>
      </c>
      <c r="D14" s="6" t="s">
        <v>845</v>
      </c>
      <c r="E14" s="2" t="s">
        <v>889</v>
      </c>
      <c r="F14" s="13" t="s">
        <v>1373</v>
      </c>
      <c r="G14" s="6">
        <v>42.716700000000003</v>
      </c>
      <c r="H14" s="6">
        <v>6.1333000000000002</v>
      </c>
      <c r="I14" s="2" t="s">
        <v>1389</v>
      </c>
      <c r="J14" s="2" t="s">
        <v>1389</v>
      </c>
      <c r="K14" s="6">
        <v>42.716700000000003</v>
      </c>
      <c r="L14" s="6">
        <v>6.1333000000000002</v>
      </c>
      <c r="M14" s="10">
        <v>2490</v>
      </c>
      <c r="N14" s="6" t="s">
        <v>185</v>
      </c>
      <c r="O14" s="6" t="s">
        <v>1389</v>
      </c>
      <c r="P14" s="6" t="s">
        <v>1392</v>
      </c>
      <c r="Q14" s="2" t="s">
        <v>48</v>
      </c>
      <c r="R14" s="6" t="s">
        <v>887</v>
      </c>
      <c r="S14" s="6" t="s">
        <v>308</v>
      </c>
      <c r="T14" s="6" t="s">
        <v>44</v>
      </c>
      <c r="U14" s="6" t="s">
        <v>1389</v>
      </c>
      <c r="V14" s="6" t="s">
        <v>2</v>
      </c>
      <c r="W14" s="6" t="s">
        <v>1389</v>
      </c>
      <c r="X14" s="6" t="s">
        <v>1407</v>
      </c>
      <c r="Y14" s="6" t="s">
        <v>1401</v>
      </c>
      <c r="Z14" s="6" t="s">
        <v>4</v>
      </c>
      <c r="AA14" s="6" t="s">
        <v>46</v>
      </c>
    </row>
    <row r="15" spans="1:27" x14ac:dyDescent="0.25">
      <c r="A15" s="6" t="s">
        <v>132</v>
      </c>
      <c r="B15" s="6" t="s">
        <v>139</v>
      </c>
      <c r="C15" s="6" t="s">
        <v>142</v>
      </c>
      <c r="D15" s="6" t="s">
        <v>846</v>
      </c>
      <c r="E15" s="2" t="s">
        <v>890</v>
      </c>
      <c r="F15" s="13" t="s">
        <v>1373</v>
      </c>
      <c r="G15" s="6">
        <v>42.716700000000003</v>
      </c>
      <c r="H15" s="6">
        <v>6.1333000000000002</v>
      </c>
      <c r="I15" s="2" t="s">
        <v>1389</v>
      </c>
      <c r="J15" s="2" t="s">
        <v>1389</v>
      </c>
      <c r="K15" s="6">
        <v>42.716700000000003</v>
      </c>
      <c r="L15" s="6">
        <v>6.1333000000000002</v>
      </c>
      <c r="M15" s="10">
        <v>2490</v>
      </c>
      <c r="N15" s="6" t="s">
        <v>185</v>
      </c>
      <c r="O15" s="6" t="s">
        <v>1389</v>
      </c>
      <c r="P15" s="6" t="s">
        <v>1392</v>
      </c>
      <c r="Q15" s="2" t="s">
        <v>48</v>
      </c>
      <c r="R15" s="6" t="s">
        <v>887</v>
      </c>
      <c r="S15" s="6" t="s">
        <v>308</v>
      </c>
      <c r="T15" s="6" t="s">
        <v>44</v>
      </c>
      <c r="U15" s="6" t="s">
        <v>1389</v>
      </c>
      <c r="V15" s="6" t="s">
        <v>2</v>
      </c>
      <c r="W15" s="6" t="s">
        <v>1389</v>
      </c>
      <c r="X15" s="6" t="s">
        <v>1407</v>
      </c>
      <c r="Y15" s="6" t="s">
        <v>1401</v>
      </c>
      <c r="Z15" s="6" t="s">
        <v>4</v>
      </c>
      <c r="AA15" s="6" t="s">
        <v>46</v>
      </c>
    </row>
    <row r="16" spans="1:27" x14ac:dyDescent="0.25">
      <c r="A16" s="6" t="s">
        <v>132</v>
      </c>
      <c r="B16" s="6" t="s">
        <v>139</v>
      </c>
      <c r="C16" s="6" t="s">
        <v>142</v>
      </c>
      <c r="D16" s="6" t="s">
        <v>847</v>
      </c>
      <c r="E16" s="2" t="s">
        <v>891</v>
      </c>
      <c r="F16" s="13" t="s">
        <v>1373</v>
      </c>
      <c r="G16" s="6">
        <v>42.716700000000003</v>
      </c>
      <c r="H16" s="6">
        <v>6.1333000000000002</v>
      </c>
      <c r="I16" s="2" t="s">
        <v>1389</v>
      </c>
      <c r="J16" s="2" t="s">
        <v>1389</v>
      </c>
      <c r="K16" s="6">
        <v>42.716700000000003</v>
      </c>
      <c r="L16" s="6">
        <v>6.1333000000000002</v>
      </c>
      <c r="M16" s="10">
        <v>2490</v>
      </c>
      <c r="N16" s="6" t="s">
        <v>185</v>
      </c>
      <c r="O16" s="6" t="s">
        <v>1389</v>
      </c>
      <c r="P16" s="6" t="s">
        <v>1392</v>
      </c>
      <c r="Q16" s="2" t="s">
        <v>48</v>
      </c>
      <c r="R16" s="6" t="s">
        <v>887</v>
      </c>
      <c r="S16" s="6" t="s">
        <v>308</v>
      </c>
      <c r="T16" s="6" t="s">
        <v>44</v>
      </c>
      <c r="U16" s="6" t="s">
        <v>1389</v>
      </c>
      <c r="V16" s="6" t="s">
        <v>2</v>
      </c>
      <c r="W16" s="6" t="s">
        <v>1389</v>
      </c>
      <c r="X16" s="6" t="s">
        <v>1407</v>
      </c>
      <c r="Y16" s="6" t="s">
        <v>1401</v>
      </c>
      <c r="Z16" s="6" t="s">
        <v>4</v>
      </c>
      <c r="AA16" s="6" t="s">
        <v>46</v>
      </c>
    </row>
    <row r="17" spans="1:27" x14ac:dyDescent="0.25">
      <c r="A17" s="6" t="s">
        <v>132</v>
      </c>
      <c r="B17" s="6" t="s">
        <v>139</v>
      </c>
      <c r="C17" s="6" t="s">
        <v>142</v>
      </c>
      <c r="D17" s="6" t="s">
        <v>848</v>
      </c>
      <c r="E17" s="2" t="s">
        <v>892</v>
      </c>
      <c r="F17" s="13" t="s">
        <v>1374</v>
      </c>
      <c r="G17" s="6">
        <v>42.942300000000003</v>
      </c>
      <c r="H17" s="6">
        <v>6.7423000000000002</v>
      </c>
      <c r="I17" s="2" t="s">
        <v>1389</v>
      </c>
      <c r="J17" s="2" t="s">
        <v>1389</v>
      </c>
      <c r="K17" s="6">
        <v>42.942300000000003</v>
      </c>
      <c r="L17" s="6">
        <v>6.7423000000000002</v>
      </c>
      <c r="M17" s="10">
        <v>2400</v>
      </c>
      <c r="N17" s="6" t="s">
        <v>185</v>
      </c>
      <c r="O17" s="6" t="s">
        <v>1389</v>
      </c>
      <c r="P17" s="6" t="s">
        <v>1392</v>
      </c>
      <c r="Q17" s="2" t="s">
        <v>48</v>
      </c>
      <c r="R17" s="6" t="s">
        <v>1395</v>
      </c>
      <c r="S17" s="6" t="s">
        <v>308</v>
      </c>
      <c r="T17" s="6" t="s">
        <v>44</v>
      </c>
      <c r="U17" s="6" t="s">
        <v>1389</v>
      </c>
      <c r="V17" s="6" t="s">
        <v>2</v>
      </c>
      <c r="W17" s="6" t="s">
        <v>1389</v>
      </c>
      <c r="X17" s="6" t="s">
        <v>1407</v>
      </c>
      <c r="Y17" s="6" t="s">
        <v>1401</v>
      </c>
      <c r="Z17" s="6" t="s">
        <v>4</v>
      </c>
      <c r="AA17" s="6" t="s">
        <v>46</v>
      </c>
    </row>
    <row r="18" spans="1:27" x14ac:dyDescent="0.25">
      <c r="A18" s="6" t="s">
        <v>132</v>
      </c>
      <c r="B18" s="6" t="s">
        <v>139</v>
      </c>
      <c r="C18" s="6" t="s">
        <v>142</v>
      </c>
      <c r="D18" s="6" t="s">
        <v>849</v>
      </c>
      <c r="E18" s="2" t="s">
        <v>893</v>
      </c>
      <c r="F18" s="13" t="s">
        <v>1374</v>
      </c>
      <c r="G18" s="6">
        <v>42.942300000000003</v>
      </c>
      <c r="H18" s="6">
        <v>6.7423000000000002</v>
      </c>
      <c r="I18" s="2" t="s">
        <v>1389</v>
      </c>
      <c r="J18" s="2" t="s">
        <v>1389</v>
      </c>
      <c r="K18" s="6">
        <v>42.942300000000003</v>
      </c>
      <c r="L18" s="6">
        <v>6.7423000000000002</v>
      </c>
      <c r="M18" s="10">
        <v>2400</v>
      </c>
      <c r="N18" s="6" t="s">
        <v>185</v>
      </c>
      <c r="O18" s="6" t="s">
        <v>1389</v>
      </c>
      <c r="P18" s="6" t="s">
        <v>1392</v>
      </c>
      <c r="Q18" s="2" t="s">
        <v>48</v>
      </c>
      <c r="R18" s="6" t="s">
        <v>1395</v>
      </c>
      <c r="S18" s="6" t="s">
        <v>308</v>
      </c>
      <c r="T18" s="6" t="s">
        <v>44</v>
      </c>
      <c r="U18" s="6" t="s">
        <v>1389</v>
      </c>
      <c r="V18" s="6" t="s">
        <v>2</v>
      </c>
      <c r="W18" s="6" t="s">
        <v>1389</v>
      </c>
      <c r="X18" s="6" t="s">
        <v>1407</v>
      </c>
      <c r="Y18" s="6" t="s">
        <v>1401</v>
      </c>
      <c r="Z18" s="6" t="s">
        <v>4</v>
      </c>
      <c r="AA18" s="6" t="s">
        <v>46</v>
      </c>
    </row>
    <row r="19" spans="1:27" x14ac:dyDescent="0.25">
      <c r="A19" s="6" t="s">
        <v>132</v>
      </c>
      <c r="B19" s="6" t="s">
        <v>139</v>
      </c>
      <c r="C19" s="6" t="s">
        <v>142</v>
      </c>
      <c r="D19" s="6" t="s">
        <v>850</v>
      </c>
      <c r="E19" s="2" t="s">
        <v>894</v>
      </c>
      <c r="F19" s="13" t="s">
        <v>1374</v>
      </c>
      <c r="G19" s="6">
        <v>42.942300000000003</v>
      </c>
      <c r="H19" s="6">
        <v>6.7423000000000002</v>
      </c>
      <c r="I19" s="2" t="s">
        <v>1389</v>
      </c>
      <c r="J19" s="2" t="s">
        <v>1389</v>
      </c>
      <c r="K19" s="6">
        <v>42.942300000000003</v>
      </c>
      <c r="L19" s="6">
        <v>6.7423000000000002</v>
      </c>
      <c r="M19" s="10">
        <v>2400</v>
      </c>
      <c r="N19" s="6" t="s">
        <v>185</v>
      </c>
      <c r="O19" s="6" t="s">
        <v>1389</v>
      </c>
      <c r="P19" s="6" t="s">
        <v>1392</v>
      </c>
      <c r="Q19" s="2" t="s">
        <v>48</v>
      </c>
      <c r="R19" s="6" t="s">
        <v>1395</v>
      </c>
      <c r="S19" s="6" t="s">
        <v>308</v>
      </c>
      <c r="T19" s="6" t="s">
        <v>44</v>
      </c>
      <c r="U19" s="6" t="s">
        <v>1389</v>
      </c>
      <c r="V19" s="6" t="s">
        <v>2</v>
      </c>
      <c r="W19" s="6" t="s">
        <v>1389</v>
      </c>
      <c r="X19" s="6" t="s">
        <v>1407</v>
      </c>
      <c r="Y19" s="6" t="s">
        <v>1401</v>
      </c>
      <c r="Z19" s="6" t="s">
        <v>4</v>
      </c>
      <c r="AA19" s="6" t="s">
        <v>46</v>
      </c>
    </row>
    <row r="20" spans="1:27" x14ac:dyDescent="0.25">
      <c r="A20" s="6" t="s">
        <v>132</v>
      </c>
      <c r="B20" s="6" t="s">
        <v>139</v>
      </c>
      <c r="C20" s="6" t="s">
        <v>142</v>
      </c>
      <c r="D20" s="6" t="s">
        <v>851</v>
      </c>
      <c r="E20" s="2" t="s">
        <v>907</v>
      </c>
      <c r="F20" s="13" t="s">
        <v>1375</v>
      </c>
      <c r="G20" s="6">
        <v>73.464299999999994</v>
      </c>
      <c r="H20" s="6">
        <v>7.1974999999999998</v>
      </c>
      <c r="I20" s="2" t="s">
        <v>1389</v>
      </c>
      <c r="J20" s="2" t="s">
        <v>1389</v>
      </c>
      <c r="K20" s="6">
        <v>73.464299999999994</v>
      </c>
      <c r="L20" s="6">
        <v>7.1974999999999998</v>
      </c>
      <c r="M20" s="10">
        <v>2683</v>
      </c>
      <c r="N20" s="6" t="s">
        <v>185</v>
      </c>
      <c r="O20" s="6" t="s">
        <v>1389</v>
      </c>
      <c r="P20" s="6" t="s">
        <v>1392</v>
      </c>
      <c r="Q20" s="2" t="s">
        <v>48</v>
      </c>
      <c r="R20" s="6" t="s">
        <v>1362</v>
      </c>
      <c r="S20" s="6" t="s">
        <v>308</v>
      </c>
      <c r="T20" s="6" t="s">
        <v>44</v>
      </c>
      <c r="U20" s="6" t="s">
        <v>1389</v>
      </c>
      <c r="V20" s="6" t="s">
        <v>2</v>
      </c>
      <c r="W20" s="6" t="s">
        <v>1389</v>
      </c>
      <c r="X20" s="6" t="s">
        <v>1407</v>
      </c>
      <c r="Y20" s="6" t="s">
        <v>1401</v>
      </c>
      <c r="Z20" s="6" t="s">
        <v>4</v>
      </c>
      <c r="AA20" s="6" t="s">
        <v>46</v>
      </c>
    </row>
    <row r="21" spans="1:27" x14ac:dyDescent="0.25">
      <c r="A21" s="6" t="s">
        <v>132</v>
      </c>
      <c r="B21" s="6" t="s">
        <v>139</v>
      </c>
      <c r="C21" s="6" t="s">
        <v>142</v>
      </c>
      <c r="D21" s="6" t="s">
        <v>852</v>
      </c>
      <c r="E21" s="2" t="s">
        <v>908</v>
      </c>
      <c r="F21" s="13" t="s">
        <v>1375</v>
      </c>
      <c r="G21" s="6">
        <v>73.464299999999994</v>
      </c>
      <c r="H21" s="6">
        <v>7.1974999999999998</v>
      </c>
      <c r="I21" s="2" t="s">
        <v>1389</v>
      </c>
      <c r="J21" s="2" t="s">
        <v>1389</v>
      </c>
      <c r="K21" s="6">
        <v>73.464299999999994</v>
      </c>
      <c r="L21" s="6">
        <v>7.1974999999999998</v>
      </c>
      <c r="M21" s="10">
        <v>2683</v>
      </c>
      <c r="N21" s="6" t="s">
        <v>185</v>
      </c>
      <c r="O21" s="6" t="s">
        <v>1389</v>
      </c>
      <c r="P21" s="6" t="s">
        <v>1392</v>
      </c>
      <c r="Q21" s="2" t="s">
        <v>48</v>
      </c>
      <c r="R21" s="6" t="s">
        <v>1362</v>
      </c>
      <c r="S21" s="6" t="s">
        <v>308</v>
      </c>
      <c r="T21" s="6" t="s">
        <v>44</v>
      </c>
      <c r="U21" s="6" t="s">
        <v>1389</v>
      </c>
      <c r="V21" s="6" t="s">
        <v>2</v>
      </c>
      <c r="W21" s="6" t="s">
        <v>1389</v>
      </c>
      <c r="X21" s="6" t="s">
        <v>1407</v>
      </c>
      <c r="Y21" s="6" t="s">
        <v>1401</v>
      </c>
      <c r="Z21" s="6" t="s">
        <v>4</v>
      </c>
      <c r="AA21" s="6" t="s">
        <v>46</v>
      </c>
    </row>
    <row r="22" spans="1:27" x14ac:dyDescent="0.25">
      <c r="A22" s="6" t="s">
        <v>132</v>
      </c>
      <c r="B22" s="6" t="s">
        <v>139</v>
      </c>
      <c r="C22" s="6" t="s">
        <v>142</v>
      </c>
      <c r="D22" s="6" t="s">
        <v>853</v>
      </c>
      <c r="E22" s="2" t="s">
        <v>909</v>
      </c>
      <c r="F22" s="13" t="s">
        <v>1375</v>
      </c>
      <c r="G22" s="6">
        <v>73.464299999999994</v>
      </c>
      <c r="H22" s="6">
        <v>7.1974999999999998</v>
      </c>
      <c r="I22" s="2" t="s">
        <v>1389</v>
      </c>
      <c r="J22" s="2" t="s">
        <v>1389</v>
      </c>
      <c r="K22" s="6">
        <v>73.464299999999994</v>
      </c>
      <c r="L22" s="6">
        <v>7.1974999999999998</v>
      </c>
      <c r="M22" s="10">
        <v>2683</v>
      </c>
      <c r="N22" s="6" t="s">
        <v>185</v>
      </c>
      <c r="O22" s="6" t="s">
        <v>1389</v>
      </c>
      <c r="P22" s="6" t="s">
        <v>1392</v>
      </c>
      <c r="Q22" s="2" t="s">
        <v>48</v>
      </c>
      <c r="R22" s="6" t="s">
        <v>1362</v>
      </c>
      <c r="S22" s="6" t="s">
        <v>308</v>
      </c>
      <c r="T22" s="6" t="s">
        <v>44</v>
      </c>
      <c r="U22" s="6" t="s">
        <v>1389</v>
      </c>
      <c r="V22" s="6" t="s">
        <v>2</v>
      </c>
      <c r="W22" s="6" t="s">
        <v>1389</v>
      </c>
      <c r="X22" s="6" t="s">
        <v>1407</v>
      </c>
      <c r="Y22" s="6" t="s">
        <v>1401</v>
      </c>
      <c r="Z22" s="6" t="s">
        <v>4</v>
      </c>
      <c r="AA22" s="6" t="s">
        <v>46</v>
      </c>
    </row>
    <row r="23" spans="1:27" x14ac:dyDescent="0.25">
      <c r="A23" s="6" t="s">
        <v>132</v>
      </c>
      <c r="B23" s="6" t="s">
        <v>139</v>
      </c>
      <c r="C23" s="6" t="s">
        <v>142</v>
      </c>
      <c r="D23" s="6" t="s">
        <v>854</v>
      </c>
      <c r="E23" s="2" t="s">
        <v>910</v>
      </c>
      <c r="F23" s="13" t="s">
        <v>1375</v>
      </c>
      <c r="G23" s="6">
        <v>73.463899999999995</v>
      </c>
      <c r="H23" s="6">
        <v>7.1984000000000004</v>
      </c>
      <c r="I23" s="2" t="s">
        <v>1389</v>
      </c>
      <c r="J23" s="2" t="s">
        <v>1389</v>
      </c>
      <c r="K23" s="6">
        <v>73.463899999999995</v>
      </c>
      <c r="L23" s="6">
        <v>7.1984000000000004</v>
      </c>
      <c r="M23" s="10">
        <v>1920</v>
      </c>
      <c r="N23" s="6" t="s">
        <v>185</v>
      </c>
      <c r="O23" s="6" t="s">
        <v>1389</v>
      </c>
      <c r="P23" s="6" t="s">
        <v>1392</v>
      </c>
      <c r="Q23" s="2" t="s">
        <v>48</v>
      </c>
      <c r="R23" s="6" t="s">
        <v>47</v>
      </c>
      <c r="S23" s="6" t="s">
        <v>308</v>
      </c>
      <c r="T23" s="6" t="s">
        <v>44</v>
      </c>
      <c r="U23" s="6" t="s">
        <v>1389</v>
      </c>
      <c r="V23" s="6" t="s">
        <v>2</v>
      </c>
      <c r="W23" s="6" t="s">
        <v>1389</v>
      </c>
      <c r="X23" s="6" t="s">
        <v>1407</v>
      </c>
      <c r="Y23" s="6" t="s">
        <v>1401</v>
      </c>
      <c r="Z23" s="6" t="s">
        <v>4</v>
      </c>
      <c r="AA23" s="6" t="s">
        <v>46</v>
      </c>
    </row>
    <row r="24" spans="1:27" x14ac:dyDescent="0.25">
      <c r="A24" s="6" t="s">
        <v>132</v>
      </c>
      <c r="B24" s="6" t="s">
        <v>139</v>
      </c>
      <c r="C24" s="6" t="s">
        <v>142</v>
      </c>
      <c r="D24" s="6" t="s">
        <v>855</v>
      </c>
      <c r="E24" s="2" t="s">
        <v>911</v>
      </c>
      <c r="F24" s="13" t="s">
        <v>1375</v>
      </c>
      <c r="G24" s="6">
        <v>73.463899999999995</v>
      </c>
      <c r="H24" s="6">
        <v>7.1984000000000004</v>
      </c>
      <c r="I24" s="2" t="s">
        <v>1389</v>
      </c>
      <c r="J24" s="2" t="s">
        <v>1389</v>
      </c>
      <c r="K24" s="6">
        <v>73.463899999999995</v>
      </c>
      <c r="L24" s="6">
        <v>7.1984000000000004</v>
      </c>
      <c r="M24" s="10">
        <v>1920</v>
      </c>
      <c r="N24" s="6" t="s">
        <v>185</v>
      </c>
      <c r="O24" s="6" t="s">
        <v>1389</v>
      </c>
      <c r="P24" s="6" t="s">
        <v>1392</v>
      </c>
      <c r="Q24" s="2" t="s">
        <v>48</v>
      </c>
      <c r="R24" s="6" t="s">
        <v>47</v>
      </c>
      <c r="S24" s="6" t="s">
        <v>308</v>
      </c>
      <c r="T24" s="6" t="s">
        <v>44</v>
      </c>
      <c r="U24" s="6" t="s">
        <v>1389</v>
      </c>
      <c r="V24" s="6" t="s">
        <v>2</v>
      </c>
      <c r="W24" s="6" t="s">
        <v>1389</v>
      </c>
      <c r="X24" s="6" t="s">
        <v>1407</v>
      </c>
      <c r="Y24" s="6" t="s">
        <v>1401</v>
      </c>
      <c r="Z24" s="6" t="s">
        <v>4</v>
      </c>
      <c r="AA24" s="6" t="s">
        <v>46</v>
      </c>
    </row>
    <row r="25" spans="1:27" x14ac:dyDescent="0.25">
      <c r="A25" s="6" t="s">
        <v>132</v>
      </c>
      <c r="B25" s="6" t="s">
        <v>139</v>
      </c>
      <c r="C25" s="6" t="s">
        <v>142</v>
      </c>
      <c r="D25" s="6" t="s">
        <v>856</v>
      </c>
      <c r="E25" s="2" t="s">
        <v>912</v>
      </c>
      <c r="F25" s="13" t="s">
        <v>1375</v>
      </c>
      <c r="G25" s="6">
        <v>73.463899999999995</v>
      </c>
      <c r="H25" s="6">
        <v>7.1984000000000004</v>
      </c>
      <c r="I25" s="2" t="s">
        <v>1389</v>
      </c>
      <c r="J25" s="2" t="s">
        <v>1389</v>
      </c>
      <c r="K25" s="6">
        <v>73.463899999999995</v>
      </c>
      <c r="L25" s="6">
        <v>7.1984000000000004</v>
      </c>
      <c r="M25" s="10">
        <v>1920</v>
      </c>
      <c r="N25" s="6" t="s">
        <v>185</v>
      </c>
      <c r="O25" s="6" t="s">
        <v>1389</v>
      </c>
      <c r="P25" s="6" t="s">
        <v>1392</v>
      </c>
      <c r="Q25" s="2" t="s">
        <v>48</v>
      </c>
      <c r="R25" s="6" t="s">
        <v>47</v>
      </c>
      <c r="S25" s="6" t="s">
        <v>308</v>
      </c>
      <c r="T25" s="6" t="s">
        <v>44</v>
      </c>
      <c r="U25" s="6" t="s">
        <v>1389</v>
      </c>
      <c r="V25" s="6" t="s">
        <v>2</v>
      </c>
      <c r="W25" s="6" t="s">
        <v>1389</v>
      </c>
      <c r="X25" s="6" t="s">
        <v>1407</v>
      </c>
      <c r="Y25" s="6" t="s">
        <v>1401</v>
      </c>
      <c r="Z25" s="6" t="s">
        <v>4</v>
      </c>
      <c r="AA25" s="6" t="s">
        <v>46</v>
      </c>
    </row>
    <row r="26" spans="1:27" x14ac:dyDescent="0.25">
      <c r="A26" s="6" t="s">
        <v>132</v>
      </c>
      <c r="B26" s="6" t="s">
        <v>139</v>
      </c>
      <c r="C26" s="6" t="s">
        <v>142</v>
      </c>
      <c r="D26" s="6" t="s">
        <v>857</v>
      </c>
      <c r="E26" s="2" t="s">
        <v>913</v>
      </c>
      <c r="F26" s="13" t="s">
        <v>1375</v>
      </c>
      <c r="G26" s="6">
        <v>73.459800000000001</v>
      </c>
      <c r="H26" s="6">
        <v>7.2183999999999999</v>
      </c>
      <c r="I26" s="2" t="s">
        <v>1389</v>
      </c>
      <c r="J26" s="2" t="s">
        <v>1389</v>
      </c>
      <c r="K26" s="6">
        <v>73.459800000000001</v>
      </c>
      <c r="L26" s="6">
        <v>7.2183999999999999</v>
      </c>
      <c r="M26" s="10">
        <v>2826</v>
      </c>
      <c r="N26" s="6" t="s">
        <v>185</v>
      </c>
      <c r="O26" s="6" t="s">
        <v>1389</v>
      </c>
      <c r="P26" s="6" t="s">
        <v>1392</v>
      </c>
      <c r="Q26" s="2" t="s">
        <v>48</v>
      </c>
      <c r="R26" s="6" t="s">
        <v>1362</v>
      </c>
      <c r="S26" s="6" t="s">
        <v>308</v>
      </c>
      <c r="T26" s="6" t="s">
        <v>44</v>
      </c>
      <c r="U26" s="6" t="s">
        <v>1389</v>
      </c>
      <c r="V26" s="6" t="s">
        <v>2</v>
      </c>
      <c r="W26" s="6" t="s">
        <v>1389</v>
      </c>
      <c r="X26" s="6" t="s">
        <v>1407</v>
      </c>
      <c r="Y26" s="6" t="s">
        <v>1401</v>
      </c>
      <c r="Z26" s="6" t="s">
        <v>4</v>
      </c>
      <c r="AA26" s="6" t="s">
        <v>46</v>
      </c>
    </row>
    <row r="27" spans="1:27" x14ac:dyDescent="0.25">
      <c r="A27" s="6" t="s">
        <v>132</v>
      </c>
      <c r="B27" s="6" t="s">
        <v>139</v>
      </c>
      <c r="C27" s="6" t="s">
        <v>142</v>
      </c>
      <c r="D27" s="6" t="s">
        <v>858</v>
      </c>
      <c r="E27" s="2" t="s">
        <v>914</v>
      </c>
      <c r="F27" s="13" t="s">
        <v>1375</v>
      </c>
      <c r="G27" s="6">
        <v>73.459800000000001</v>
      </c>
      <c r="H27" s="6">
        <v>7.2183999999999999</v>
      </c>
      <c r="I27" s="2" t="s">
        <v>1389</v>
      </c>
      <c r="J27" s="2" t="s">
        <v>1389</v>
      </c>
      <c r="K27" s="6">
        <v>73.459800000000001</v>
      </c>
      <c r="L27" s="6">
        <v>7.2183999999999999</v>
      </c>
      <c r="M27" s="10">
        <v>2826</v>
      </c>
      <c r="N27" s="6" t="s">
        <v>185</v>
      </c>
      <c r="O27" s="6" t="s">
        <v>1389</v>
      </c>
      <c r="P27" s="6" t="s">
        <v>1392</v>
      </c>
      <c r="Q27" s="2" t="s">
        <v>48</v>
      </c>
      <c r="R27" s="6" t="s">
        <v>1362</v>
      </c>
      <c r="S27" s="6" t="s">
        <v>308</v>
      </c>
      <c r="T27" s="6" t="s">
        <v>44</v>
      </c>
      <c r="U27" s="6" t="s">
        <v>1389</v>
      </c>
      <c r="V27" s="6" t="s">
        <v>2</v>
      </c>
      <c r="W27" s="6" t="s">
        <v>1389</v>
      </c>
      <c r="X27" s="6" t="s">
        <v>1407</v>
      </c>
      <c r="Y27" s="6" t="s">
        <v>1401</v>
      </c>
      <c r="Z27" s="6" t="s">
        <v>4</v>
      </c>
      <c r="AA27" s="6" t="s">
        <v>46</v>
      </c>
    </row>
    <row r="28" spans="1:27" x14ac:dyDescent="0.25">
      <c r="A28" s="6" t="s">
        <v>132</v>
      </c>
      <c r="B28" s="6" t="s">
        <v>139</v>
      </c>
      <c r="C28" s="6" t="s">
        <v>142</v>
      </c>
      <c r="D28" s="6" t="s">
        <v>859</v>
      </c>
      <c r="E28" s="2" t="s">
        <v>915</v>
      </c>
      <c r="F28" s="13" t="s">
        <v>1375</v>
      </c>
      <c r="G28" s="6">
        <v>73.459800000000001</v>
      </c>
      <c r="H28" s="6">
        <v>7.2183999999999999</v>
      </c>
      <c r="I28" s="2" t="s">
        <v>1389</v>
      </c>
      <c r="J28" s="2" t="s">
        <v>1389</v>
      </c>
      <c r="K28" s="6">
        <v>73.459800000000001</v>
      </c>
      <c r="L28" s="6">
        <v>7.2183999999999999</v>
      </c>
      <c r="M28" s="10">
        <v>2826</v>
      </c>
      <c r="N28" s="6" t="s">
        <v>185</v>
      </c>
      <c r="O28" s="6" t="s">
        <v>1389</v>
      </c>
      <c r="P28" s="6" t="s">
        <v>1392</v>
      </c>
      <c r="Q28" s="2" t="s">
        <v>48</v>
      </c>
      <c r="R28" s="6" t="s">
        <v>1362</v>
      </c>
      <c r="S28" s="6" t="s">
        <v>308</v>
      </c>
      <c r="T28" s="6" t="s">
        <v>44</v>
      </c>
      <c r="U28" s="6" t="s">
        <v>1389</v>
      </c>
      <c r="V28" s="6" t="s">
        <v>2</v>
      </c>
      <c r="W28" s="6" t="s">
        <v>1389</v>
      </c>
      <c r="X28" s="6" t="s">
        <v>1407</v>
      </c>
      <c r="Y28" s="6" t="s">
        <v>1401</v>
      </c>
      <c r="Z28" s="6" t="s">
        <v>4</v>
      </c>
      <c r="AA28" s="6" t="s">
        <v>46</v>
      </c>
    </row>
    <row r="29" spans="1:27" x14ac:dyDescent="0.25">
      <c r="A29" s="6" t="s">
        <v>132</v>
      </c>
      <c r="B29" s="6" t="s">
        <v>139</v>
      </c>
      <c r="C29" s="6" t="s">
        <v>142</v>
      </c>
      <c r="D29" s="6" t="s">
        <v>860</v>
      </c>
      <c r="E29" s="2" t="s">
        <v>928</v>
      </c>
      <c r="F29" s="13" t="s">
        <v>1373</v>
      </c>
      <c r="G29" s="6">
        <v>37.340000000000003</v>
      </c>
      <c r="H29" s="6">
        <v>-24.755199999999999</v>
      </c>
      <c r="I29" s="2" t="s">
        <v>1389</v>
      </c>
      <c r="J29" s="2" t="s">
        <v>1389</v>
      </c>
      <c r="K29" s="6">
        <v>37.340000000000003</v>
      </c>
      <c r="L29" s="6">
        <v>-24.755199999999999</v>
      </c>
      <c r="M29" s="10">
        <v>1325</v>
      </c>
      <c r="N29" s="6" t="s">
        <v>138</v>
      </c>
      <c r="O29" s="6" t="s">
        <v>1389</v>
      </c>
      <c r="P29" s="6" t="s">
        <v>1392</v>
      </c>
      <c r="Q29" s="2" t="s">
        <v>48</v>
      </c>
      <c r="R29" s="6" t="s">
        <v>47</v>
      </c>
      <c r="S29" s="6" t="s">
        <v>308</v>
      </c>
      <c r="T29" s="6" t="s">
        <v>44</v>
      </c>
      <c r="U29" s="6" t="s">
        <v>1389</v>
      </c>
      <c r="V29" s="6" t="s">
        <v>2</v>
      </c>
      <c r="W29" s="6" t="s">
        <v>1389</v>
      </c>
      <c r="X29" s="6" t="s">
        <v>1407</v>
      </c>
      <c r="Y29" s="6" t="s">
        <v>1401</v>
      </c>
      <c r="Z29" s="6" t="s">
        <v>4</v>
      </c>
      <c r="AA29" s="6" t="s">
        <v>46</v>
      </c>
    </row>
    <row r="30" spans="1:27" x14ac:dyDescent="0.25">
      <c r="A30" s="6" t="s">
        <v>132</v>
      </c>
      <c r="B30" s="6" t="s">
        <v>139</v>
      </c>
      <c r="C30" s="6" t="s">
        <v>142</v>
      </c>
      <c r="D30" s="6" t="s">
        <v>861</v>
      </c>
      <c r="E30" s="2" t="s">
        <v>929</v>
      </c>
      <c r="F30" s="13" t="s">
        <v>1373</v>
      </c>
      <c r="G30" s="6">
        <v>37.340000000000003</v>
      </c>
      <c r="H30" s="6">
        <v>-24.755199999999999</v>
      </c>
      <c r="I30" s="2" t="s">
        <v>1389</v>
      </c>
      <c r="J30" s="2" t="s">
        <v>1389</v>
      </c>
      <c r="K30" s="6">
        <v>37.340000000000003</v>
      </c>
      <c r="L30" s="6">
        <v>-24.755199999999999</v>
      </c>
      <c r="M30" s="10">
        <v>1325</v>
      </c>
      <c r="N30" s="6" t="s">
        <v>138</v>
      </c>
      <c r="O30" s="6" t="s">
        <v>1389</v>
      </c>
      <c r="P30" s="6" t="s">
        <v>1392</v>
      </c>
      <c r="Q30" s="2" t="s">
        <v>48</v>
      </c>
      <c r="R30" s="6" t="s">
        <v>47</v>
      </c>
      <c r="S30" s="6" t="s">
        <v>308</v>
      </c>
      <c r="T30" s="6" t="s">
        <v>44</v>
      </c>
      <c r="U30" s="6" t="s">
        <v>1389</v>
      </c>
      <c r="V30" s="6" t="s">
        <v>2</v>
      </c>
      <c r="W30" s="6" t="s">
        <v>1389</v>
      </c>
      <c r="X30" s="6" t="s">
        <v>1407</v>
      </c>
      <c r="Y30" s="6" t="s">
        <v>1401</v>
      </c>
      <c r="Z30" s="6" t="s">
        <v>4</v>
      </c>
      <c r="AA30" s="6" t="s">
        <v>46</v>
      </c>
    </row>
    <row r="31" spans="1:27" x14ac:dyDescent="0.25">
      <c r="A31" s="6" t="s">
        <v>132</v>
      </c>
      <c r="B31" s="6" t="s">
        <v>139</v>
      </c>
      <c r="C31" s="6" t="s">
        <v>142</v>
      </c>
      <c r="D31" s="6" t="s">
        <v>862</v>
      </c>
      <c r="E31" s="2" t="s">
        <v>930</v>
      </c>
      <c r="F31" s="13" t="s">
        <v>1373</v>
      </c>
      <c r="G31" s="6">
        <v>37.340000000000003</v>
      </c>
      <c r="H31" s="6">
        <v>-24.755199999999999</v>
      </c>
      <c r="I31" s="2" t="s">
        <v>1389</v>
      </c>
      <c r="J31" s="2" t="s">
        <v>1389</v>
      </c>
      <c r="K31" s="6">
        <v>37.340000000000003</v>
      </c>
      <c r="L31" s="6">
        <v>-24.755199999999999</v>
      </c>
      <c r="M31" s="10">
        <v>1325</v>
      </c>
      <c r="N31" s="6" t="s">
        <v>138</v>
      </c>
      <c r="O31" s="6" t="s">
        <v>1389</v>
      </c>
      <c r="P31" s="6" t="s">
        <v>1392</v>
      </c>
      <c r="Q31" s="2" t="s">
        <v>48</v>
      </c>
      <c r="R31" s="6" t="s">
        <v>47</v>
      </c>
      <c r="S31" s="6" t="s">
        <v>308</v>
      </c>
      <c r="T31" s="6" t="s">
        <v>44</v>
      </c>
      <c r="U31" s="6" t="s">
        <v>1389</v>
      </c>
      <c r="V31" s="6" t="s">
        <v>2</v>
      </c>
      <c r="W31" s="6" t="s">
        <v>1389</v>
      </c>
      <c r="X31" s="6" t="s">
        <v>1407</v>
      </c>
      <c r="Y31" s="6" t="s">
        <v>1401</v>
      </c>
      <c r="Z31" s="6" t="s">
        <v>4</v>
      </c>
      <c r="AA31" s="6" t="s">
        <v>46</v>
      </c>
    </row>
    <row r="32" spans="1:27" x14ac:dyDescent="0.25">
      <c r="A32" s="6" t="s">
        <v>132</v>
      </c>
      <c r="B32" s="6" t="s">
        <v>139</v>
      </c>
      <c r="C32" s="6" t="s">
        <v>142</v>
      </c>
      <c r="D32" s="6" t="s">
        <v>863</v>
      </c>
      <c r="E32" s="2" t="s">
        <v>895</v>
      </c>
      <c r="F32" s="13" t="s">
        <v>1373</v>
      </c>
      <c r="G32" s="6">
        <v>36.480800000000002</v>
      </c>
      <c r="H32" s="6">
        <v>-2.8944999999999999</v>
      </c>
      <c r="I32" s="2" t="s">
        <v>1389</v>
      </c>
      <c r="J32" s="2" t="s">
        <v>1389</v>
      </c>
      <c r="K32" s="6">
        <v>36.480800000000002</v>
      </c>
      <c r="L32" s="6">
        <v>-2.8944999999999999</v>
      </c>
      <c r="M32" s="10">
        <v>729</v>
      </c>
      <c r="N32" s="6" t="s">
        <v>138</v>
      </c>
      <c r="O32" s="6" t="s">
        <v>1389</v>
      </c>
      <c r="P32" s="6" t="s">
        <v>1392</v>
      </c>
      <c r="Q32" s="2" t="s">
        <v>815</v>
      </c>
      <c r="R32" s="6" t="s">
        <v>47</v>
      </c>
      <c r="S32" s="6" t="s">
        <v>308</v>
      </c>
      <c r="T32" s="6" t="s">
        <v>44</v>
      </c>
      <c r="U32" s="6" t="s">
        <v>1389</v>
      </c>
      <c r="V32" s="6" t="s">
        <v>2</v>
      </c>
      <c r="W32" s="6" t="s">
        <v>1389</v>
      </c>
      <c r="X32" s="6" t="s">
        <v>1407</v>
      </c>
      <c r="Y32" s="6" t="s">
        <v>1401</v>
      </c>
      <c r="Z32" s="6" t="s">
        <v>4</v>
      </c>
      <c r="AA32" s="6" t="s">
        <v>46</v>
      </c>
    </row>
    <row r="33" spans="1:27" x14ac:dyDescent="0.25">
      <c r="A33" s="6" t="s">
        <v>132</v>
      </c>
      <c r="B33" s="6" t="s">
        <v>139</v>
      </c>
      <c r="C33" s="6" t="s">
        <v>142</v>
      </c>
      <c r="D33" s="6" t="s">
        <v>864</v>
      </c>
      <c r="E33" s="2" t="s">
        <v>896</v>
      </c>
      <c r="F33" s="13" t="s">
        <v>1373</v>
      </c>
      <c r="G33" s="6">
        <v>36.480800000000002</v>
      </c>
      <c r="H33" s="6">
        <v>-2.8944999999999999</v>
      </c>
      <c r="I33" s="2" t="s">
        <v>1389</v>
      </c>
      <c r="J33" s="2" t="s">
        <v>1389</v>
      </c>
      <c r="K33" s="6">
        <v>36.480800000000002</v>
      </c>
      <c r="L33" s="6">
        <v>-2.8944999999999999</v>
      </c>
      <c r="M33" s="10">
        <v>729</v>
      </c>
      <c r="N33" s="6" t="s">
        <v>138</v>
      </c>
      <c r="O33" s="6" t="s">
        <v>1389</v>
      </c>
      <c r="P33" s="6" t="s">
        <v>1392</v>
      </c>
      <c r="Q33" s="2" t="s">
        <v>815</v>
      </c>
      <c r="R33" s="6" t="s">
        <v>47</v>
      </c>
      <c r="S33" s="6" t="s">
        <v>308</v>
      </c>
      <c r="T33" s="6" t="s">
        <v>44</v>
      </c>
      <c r="U33" s="6" t="s">
        <v>1389</v>
      </c>
      <c r="V33" s="6" t="s">
        <v>2</v>
      </c>
      <c r="W33" s="6" t="s">
        <v>1389</v>
      </c>
      <c r="X33" s="6" t="s">
        <v>1407</v>
      </c>
      <c r="Y33" s="6" t="s">
        <v>1401</v>
      </c>
      <c r="Z33" s="6" t="s">
        <v>4</v>
      </c>
      <c r="AA33" s="6" t="s">
        <v>46</v>
      </c>
    </row>
    <row r="34" spans="1:27" x14ac:dyDescent="0.25">
      <c r="A34" s="6" t="s">
        <v>132</v>
      </c>
      <c r="B34" s="6" t="s">
        <v>139</v>
      </c>
      <c r="C34" s="6" t="s">
        <v>142</v>
      </c>
      <c r="D34" s="6" t="s">
        <v>865</v>
      </c>
      <c r="E34" s="2" t="s">
        <v>897</v>
      </c>
      <c r="F34" s="13" t="s">
        <v>1373</v>
      </c>
      <c r="G34" s="6">
        <v>36.480800000000002</v>
      </c>
      <c r="H34" s="6">
        <v>-2.8944999999999999</v>
      </c>
      <c r="I34" s="2" t="s">
        <v>1389</v>
      </c>
      <c r="J34" s="2" t="s">
        <v>1389</v>
      </c>
      <c r="K34" s="6">
        <v>36.480800000000002</v>
      </c>
      <c r="L34" s="6">
        <v>-2.8944999999999999</v>
      </c>
      <c r="M34" s="10">
        <v>729</v>
      </c>
      <c r="N34" s="6" t="s">
        <v>138</v>
      </c>
      <c r="O34" s="6" t="s">
        <v>1389</v>
      </c>
      <c r="P34" s="6" t="s">
        <v>1392</v>
      </c>
      <c r="Q34" s="2" t="s">
        <v>815</v>
      </c>
      <c r="R34" s="6" t="s">
        <v>47</v>
      </c>
      <c r="S34" s="6" t="s">
        <v>308</v>
      </c>
      <c r="T34" s="6" t="s">
        <v>44</v>
      </c>
      <c r="U34" s="6" t="s">
        <v>1389</v>
      </c>
      <c r="V34" s="6" t="s">
        <v>2</v>
      </c>
      <c r="W34" s="6" t="s">
        <v>1389</v>
      </c>
      <c r="X34" s="6" t="s">
        <v>1407</v>
      </c>
      <c r="Y34" s="6" t="s">
        <v>1401</v>
      </c>
      <c r="Z34" s="6" t="s">
        <v>4</v>
      </c>
      <c r="AA34" s="6" t="s">
        <v>46</v>
      </c>
    </row>
    <row r="35" spans="1:27" x14ac:dyDescent="0.25">
      <c r="A35" s="6" t="s">
        <v>132</v>
      </c>
      <c r="B35" s="6" t="s">
        <v>139</v>
      </c>
      <c r="C35" s="6" t="s">
        <v>142</v>
      </c>
      <c r="D35" s="6" t="s">
        <v>866</v>
      </c>
      <c r="E35" s="2" t="s">
        <v>898</v>
      </c>
      <c r="F35" s="13" t="s">
        <v>1373</v>
      </c>
      <c r="G35" s="6">
        <v>36.545999999999999</v>
      </c>
      <c r="H35" s="6">
        <v>-2.8134999999999999</v>
      </c>
      <c r="I35" s="2" t="s">
        <v>1389</v>
      </c>
      <c r="J35" s="2" t="s">
        <v>1389</v>
      </c>
      <c r="K35" s="6">
        <v>36.545999999999999</v>
      </c>
      <c r="L35" s="6">
        <v>-2.8134999999999999</v>
      </c>
      <c r="M35" s="10">
        <v>381</v>
      </c>
      <c r="N35" s="6" t="s">
        <v>138</v>
      </c>
      <c r="O35" s="6" t="s">
        <v>1389</v>
      </c>
      <c r="P35" s="6" t="s">
        <v>1392</v>
      </c>
      <c r="Q35" s="2" t="s">
        <v>815</v>
      </c>
      <c r="R35" s="6" t="s">
        <v>47</v>
      </c>
      <c r="S35" s="6" t="s">
        <v>308</v>
      </c>
      <c r="T35" s="6" t="s">
        <v>44</v>
      </c>
      <c r="U35" s="6" t="s">
        <v>1389</v>
      </c>
      <c r="V35" s="6" t="s">
        <v>2</v>
      </c>
      <c r="W35" s="6" t="s">
        <v>1389</v>
      </c>
      <c r="X35" s="6" t="s">
        <v>1407</v>
      </c>
      <c r="Y35" s="6" t="s">
        <v>1401</v>
      </c>
      <c r="Z35" s="6" t="s">
        <v>4</v>
      </c>
      <c r="AA35" s="6" t="s">
        <v>46</v>
      </c>
    </row>
    <row r="36" spans="1:27" x14ac:dyDescent="0.25">
      <c r="A36" s="6" t="s">
        <v>132</v>
      </c>
      <c r="B36" s="6" t="s">
        <v>139</v>
      </c>
      <c r="C36" s="6" t="s">
        <v>142</v>
      </c>
      <c r="D36" s="6" t="s">
        <v>867</v>
      </c>
      <c r="E36" s="2" t="s">
        <v>899</v>
      </c>
      <c r="F36" s="13" t="s">
        <v>1373</v>
      </c>
      <c r="G36" s="6">
        <v>36.545999999999999</v>
      </c>
      <c r="H36" s="6">
        <v>-2.8134999999999999</v>
      </c>
      <c r="I36" s="2" t="s">
        <v>1389</v>
      </c>
      <c r="J36" s="2" t="s">
        <v>1389</v>
      </c>
      <c r="K36" s="6">
        <v>36.545999999999999</v>
      </c>
      <c r="L36" s="6">
        <v>-2.8134999999999999</v>
      </c>
      <c r="M36" s="10">
        <v>381</v>
      </c>
      <c r="N36" s="6" t="s">
        <v>138</v>
      </c>
      <c r="O36" s="6" t="s">
        <v>1389</v>
      </c>
      <c r="P36" s="6" t="s">
        <v>1392</v>
      </c>
      <c r="Q36" s="2" t="s">
        <v>815</v>
      </c>
      <c r="R36" s="6" t="s">
        <v>47</v>
      </c>
      <c r="S36" s="6" t="s">
        <v>308</v>
      </c>
      <c r="T36" s="6" t="s">
        <v>44</v>
      </c>
      <c r="U36" s="6" t="s">
        <v>1389</v>
      </c>
      <c r="V36" s="6" t="s">
        <v>2</v>
      </c>
      <c r="W36" s="6" t="s">
        <v>1389</v>
      </c>
      <c r="X36" s="6" t="s">
        <v>1407</v>
      </c>
      <c r="Y36" s="6" t="s">
        <v>1401</v>
      </c>
      <c r="Z36" s="6" t="s">
        <v>4</v>
      </c>
      <c r="AA36" s="6" t="s">
        <v>46</v>
      </c>
    </row>
    <row r="37" spans="1:27" x14ac:dyDescent="0.25">
      <c r="A37" s="6" t="s">
        <v>132</v>
      </c>
      <c r="B37" s="6" t="s">
        <v>139</v>
      </c>
      <c r="C37" s="6" t="s">
        <v>142</v>
      </c>
      <c r="D37" s="6" t="s">
        <v>868</v>
      </c>
      <c r="E37" s="2" t="s">
        <v>900</v>
      </c>
      <c r="F37" s="13" t="s">
        <v>1373</v>
      </c>
      <c r="G37" s="6">
        <v>36.545999999999999</v>
      </c>
      <c r="H37" s="6">
        <v>-2.8134999999999999</v>
      </c>
      <c r="I37" s="2" t="s">
        <v>1389</v>
      </c>
      <c r="J37" s="2" t="s">
        <v>1389</v>
      </c>
      <c r="K37" s="6">
        <v>36.545999999999999</v>
      </c>
      <c r="L37" s="6">
        <v>-2.8134999999999999</v>
      </c>
      <c r="M37" s="10">
        <v>381</v>
      </c>
      <c r="N37" s="6" t="s">
        <v>138</v>
      </c>
      <c r="O37" s="6" t="s">
        <v>1389</v>
      </c>
      <c r="P37" s="6" t="s">
        <v>1392</v>
      </c>
      <c r="Q37" s="2" t="s">
        <v>815</v>
      </c>
      <c r="R37" s="6" t="s">
        <v>47</v>
      </c>
      <c r="S37" s="6" t="s">
        <v>308</v>
      </c>
      <c r="T37" s="6" t="s">
        <v>44</v>
      </c>
      <c r="U37" s="6" t="s">
        <v>1389</v>
      </c>
      <c r="V37" s="6" t="s">
        <v>2</v>
      </c>
      <c r="W37" s="6" t="s">
        <v>1389</v>
      </c>
      <c r="X37" s="6" t="s">
        <v>1407</v>
      </c>
      <c r="Y37" s="6" t="s">
        <v>1401</v>
      </c>
      <c r="Z37" s="6" t="s">
        <v>4</v>
      </c>
      <c r="AA37" s="6" t="s">
        <v>46</v>
      </c>
    </row>
    <row r="38" spans="1:27" x14ac:dyDescent="0.25">
      <c r="A38" s="6" t="s">
        <v>132</v>
      </c>
      <c r="B38" s="6" t="s">
        <v>139</v>
      </c>
      <c r="C38" s="6" t="s">
        <v>142</v>
      </c>
      <c r="D38" s="6" t="s">
        <v>869</v>
      </c>
      <c r="E38" s="2" t="s">
        <v>901</v>
      </c>
      <c r="F38" s="13" t="s">
        <v>1373</v>
      </c>
      <c r="G38" s="6">
        <v>36.515700000000002</v>
      </c>
      <c r="H38" s="6">
        <v>-2.7942</v>
      </c>
      <c r="I38" s="2" t="s">
        <v>1389</v>
      </c>
      <c r="J38" s="2" t="s">
        <v>1389</v>
      </c>
      <c r="K38" s="6">
        <v>36.515700000000002</v>
      </c>
      <c r="L38" s="6">
        <v>-2.7942</v>
      </c>
      <c r="M38" s="10">
        <v>554</v>
      </c>
      <c r="N38" s="6" t="s">
        <v>138</v>
      </c>
      <c r="O38" s="6" t="s">
        <v>1389</v>
      </c>
      <c r="P38" s="6" t="s">
        <v>1392</v>
      </c>
      <c r="Q38" s="2" t="s">
        <v>815</v>
      </c>
      <c r="R38" s="6" t="s">
        <v>47</v>
      </c>
      <c r="S38" s="6" t="s">
        <v>308</v>
      </c>
      <c r="T38" s="6" t="s">
        <v>44</v>
      </c>
      <c r="U38" s="6" t="s">
        <v>1389</v>
      </c>
      <c r="V38" s="6" t="s">
        <v>2</v>
      </c>
      <c r="W38" s="6" t="s">
        <v>1389</v>
      </c>
      <c r="X38" s="6" t="s">
        <v>1407</v>
      </c>
      <c r="Y38" s="6" t="s">
        <v>1401</v>
      </c>
      <c r="Z38" s="6" t="s">
        <v>4</v>
      </c>
      <c r="AA38" s="6" t="s">
        <v>46</v>
      </c>
    </row>
    <row r="39" spans="1:27" x14ac:dyDescent="0.25">
      <c r="A39" s="6" t="s">
        <v>132</v>
      </c>
      <c r="B39" s="6" t="s">
        <v>139</v>
      </c>
      <c r="C39" s="6" t="s">
        <v>142</v>
      </c>
      <c r="D39" s="6" t="s">
        <v>870</v>
      </c>
      <c r="E39" s="2" t="s">
        <v>902</v>
      </c>
      <c r="F39" s="13" t="s">
        <v>1373</v>
      </c>
      <c r="G39" s="6">
        <v>36.515700000000002</v>
      </c>
      <c r="H39" s="6">
        <v>-2.7942</v>
      </c>
      <c r="I39" s="2" t="s">
        <v>1389</v>
      </c>
      <c r="J39" s="2" t="s">
        <v>1389</v>
      </c>
      <c r="K39" s="6">
        <v>36.515700000000002</v>
      </c>
      <c r="L39" s="6">
        <v>-2.7942</v>
      </c>
      <c r="M39" s="10">
        <v>554</v>
      </c>
      <c r="N39" s="6" t="s">
        <v>138</v>
      </c>
      <c r="O39" s="6" t="s">
        <v>1389</v>
      </c>
      <c r="P39" s="6" t="s">
        <v>1392</v>
      </c>
      <c r="Q39" s="2" t="s">
        <v>815</v>
      </c>
      <c r="R39" s="6" t="s">
        <v>47</v>
      </c>
      <c r="S39" s="6" t="s">
        <v>308</v>
      </c>
      <c r="T39" s="6" t="s">
        <v>44</v>
      </c>
      <c r="U39" s="6" t="s">
        <v>1389</v>
      </c>
      <c r="V39" s="6" t="s">
        <v>2</v>
      </c>
      <c r="W39" s="6" t="s">
        <v>1389</v>
      </c>
      <c r="X39" s="6" t="s">
        <v>1407</v>
      </c>
      <c r="Y39" s="6" t="s">
        <v>1401</v>
      </c>
      <c r="Z39" s="6" t="s">
        <v>4</v>
      </c>
      <c r="AA39" s="6" t="s">
        <v>46</v>
      </c>
    </row>
    <row r="40" spans="1:27" x14ac:dyDescent="0.25">
      <c r="A40" s="6" t="s">
        <v>132</v>
      </c>
      <c r="B40" s="6" t="s">
        <v>139</v>
      </c>
      <c r="C40" s="6" t="s">
        <v>142</v>
      </c>
      <c r="D40" s="6" t="s">
        <v>871</v>
      </c>
      <c r="E40" s="2" t="s">
        <v>903</v>
      </c>
      <c r="F40" s="13" t="s">
        <v>1373</v>
      </c>
      <c r="G40" s="6">
        <v>36.515700000000002</v>
      </c>
      <c r="H40" s="6">
        <v>-2.7942</v>
      </c>
      <c r="I40" s="2" t="s">
        <v>1389</v>
      </c>
      <c r="J40" s="2" t="s">
        <v>1389</v>
      </c>
      <c r="K40" s="6">
        <v>36.515700000000002</v>
      </c>
      <c r="L40" s="6">
        <v>-2.7942</v>
      </c>
      <c r="M40" s="10">
        <v>554</v>
      </c>
      <c r="N40" s="6" t="s">
        <v>138</v>
      </c>
      <c r="O40" s="6" t="s">
        <v>1389</v>
      </c>
      <c r="P40" s="6" t="s">
        <v>1392</v>
      </c>
      <c r="Q40" s="2" t="s">
        <v>815</v>
      </c>
      <c r="R40" s="6" t="s">
        <v>47</v>
      </c>
      <c r="S40" s="6" t="s">
        <v>308</v>
      </c>
      <c r="T40" s="6" t="s">
        <v>44</v>
      </c>
      <c r="U40" s="6" t="s">
        <v>1389</v>
      </c>
      <c r="V40" s="6" t="s">
        <v>2</v>
      </c>
      <c r="W40" s="6" t="s">
        <v>1389</v>
      </c>
      <c r="X40" s="6" t="s">
        <v>1407</v>
      </c>
      <c r="Y40" s="6" t="s">
        <v>1401</v>
      </c>
      <c r="Z40" s="6" t="s">
        <v>4</v>
      </c>
      <c r="AA40" s="6" t="s">
        <v>46</v>
      </c>
    </row>
    <row r="41" spans="1:27" x14ac:dyDescent="0.25">
      <c r="A41" s="6" t="s">
        <v>132</v>
      </c>
      <c r="B41" s="6" t="s">
        <v>139</v>
      </c>
      <c r="C41" s="6" t="s">
        <v>142</v>
      </c>
      <c r="D41" s="6" t="s">
        <v>872</v>
      </c>
      <c r="E41" s="2" t="s">
        <v>904</v>
      </c>
      <c r="F41" s="13" t="s">
        <v>1376</v>
      </c>
      <c r="G41" s="6">
        <v>36.559800000000003</v>
      </c>
      <c r="H41" s="6">
        <v>-6.9492000000000003</v>
      </c>
      <c r="I41" s="2" t="s">
        <v>1389</v>
      </c>
      <c r="J41" s="2" t="s">
        <v>1389</v>
      </c>
      <c r="K41" s="6">
        <v>36.559800000000003</v>
      </c>
      <c r="L41" s="6">
        <v>-6.9492000000000003</v>
      </c>
      <c r="M41" s="10">
        <v>470</v>
      </c>
      <c r="N41" s="6" t="s">
        <v>138</v>
      </c>
      <c r="O41" s="6" t="s">
        <v>1389</v>
      </c>
      <c r="P41" s="6" t="s">
        <v>1392</v>
      </c>
      <c r="Q41" s="2" t="s">
        <v>820</v>
      </c>
      <c r="R41" s="6" t="s">
        <v>1363</v>
      </c>
      <c r="S41" s="6" t="s">
        <v>308</v>
      </c>
      <c r="T41" s="6" t="s">
        <v>44</v>
      </c>
      <c r="U41" s="6" t="s">
        <v>1389</v>
      </c>
      <c r="V41" s="6" t="s">
        <v>2</v>
      </c>
      <c r="W41" s="6" t="s">
        <v>1389</v>
      </c>
      <c r="X41" s="6" t="s">
        <v>1407</v>
      </c>
      <c r="Y41" s="6" t="s">
        <v>1401</v>
      </c>
      <c r="Z41" s="6" t="s">
        <v>4</v>
      </c>
      <c r="AA41" s="6" t="s">
        <v>46</v>
      </c>
    </row>
    <row r="42" spans="1:27" x14ac:dyDescent="0.25">
      <c r="A42" s="6" t="s">
        <v>132</v>
      </c>
      <c r="B42" s="6" t="s">
        <v>139</v>
      </c>
      <c r="C42" s="6" t="s">
        <v>142</v>
      </c>
      <c r="D42" s="6" t="s">
        <v>873</v>
      </c>
      <c r="E42" s="2" t="s">
        <v>905</v>
      </c>
      <c r="F42" s="13" t="s">
        <v>1376</v>
      </c>
      <c r="G42" s="6">
        <v>36.559800000000003</v>
      </c>
      <c r="H42" s="6">
        <v>-6.9492000000000003</v>
      </c>
      <c r="I42" s="2" t="s">
        <v>1389</v>
      </c>
      <c r="J42" s="2" t="s">
        <v>1389</v>
      </c>
      <c r="K42" s="6">
        <v>36.559800000000003</v>
      </c>
      <c r="L42" s="6">
        <v>-6.9492000000000003</v>
      </c>
      <c r="M42" s="10">
        <v>470</v>
      </c>
      <c r="N42" s="6" t="s">
        <v>138</v>
      </c>
      <c r="O42" s="6" t="s">
        <v>1389</v>
      </c>
      <c r="P42" s="6" t="s">
        <v>1392</v>
      </c>
      <c r="Q42" s="2" t="s">
        <v>820</v>
      </c>
      <c r="R42" s="6" t="s">
        <v>1363</v>
      </c>
      <c r="S42" s="6" t="s">
        <v>308</v>
      </c>
      <c r="T42" s="6" t="s">
        <v>44</v>
      </c>
      <c r="U42" s="6" t="s">
        <v>1389</v>
      </c>
      <c r="V42" s="6" t="s">
        <v>2</v>
      </c>
      <c r="W42" s="6" t="s">
        <v>1389</v>
      </c>
      <c r="X42" s="6" t="s">
        <v>1407</v>
      </c>
      <c r="Y42" s="6" t="s">
        <v>1401</v>
      </c>
      <c r="Z42" s="6" t="s">
        <v>4</v>
      </c>
      <c r="AA42" s="6" t="s">
        <v>46</v>
      </c>
    </row>
    <row r="43" spans="1:27" x14ac:dyDescent="0.25">
      <c r="A43" s="6" t="s">
        <v>132</v>
      </c>
      <c r="B43" s="6" t="s">
        <v>139</v>
      </c>
      <c r="C43" s="6" t="s">
        <v>142</v>
      </c>
      <c r="D43" s="6" t="s">
        <v>874</v>
      </c>
      <c r="E43" s="2" t="s">
        <v>906</v>
      </c>
      <c r="F43" s="13" t="s">
        <v>1376</v>
      </c>
      <c r="G43" s="6">
        <v>36.559800000000003</v>
      </c>
      <c r="H43" s="6">
        <v>-6.9492000000000003</v>
      </c>
      <c r="I43" s="2" t="s">
        <v>1389</v>
      </c>
      <c r="J43" s="2" t="s">
        <v>1389</v>
      </c>
      <c r="K43" s="6">
        <v>36.559800000000003</v>
      </c>
      <c r="L43" s="6">
        <v>-6.9492000000000003</v>
      </c>
      <c r="M43" s="10">
        <v>470</v>
      </c>
      <c r="N43" s="6" t="s">
        <v>138</v>
      </c>
      <c r="O43" s="6" t="s">
        <v>1389</v>
      </c>
      <c r="P43" s="6" t="s">
        <v>1392</v>
      </c>
      <c r="Q43" s="2" t="s">
        <v>820</v>
      </c>
      <c r="R43" s="6" t="s">
        <v>1363</v>
      </c>
      <c r="S43" s="6" t="s">
        <v>308</v>
      </c>
      <c r="T43" s="6" t="s">
        <v>44</v>
      </c>
      <c r="U43" s="6" t="s">
        <v>1389</v>
      </c>
      <c r="V43" s="6" t="s">
        <v>2</v>
      </c>
      <c r="W43" s="6" t="s">
        <v>1389</v>
      </c>
      <c r="X43" s="6" t="s">
        <v>1407</v>
      </c>
      <c r="Y43" s="6" t="s">
        <v>1401</v>
      </c>
      <c r="Z43" s="6" t="s">
        <v>4</v>
      </c>
      <c r="AA43" s="6" t="s">
        <v>46</v>
      </c>
    </row>
    <row r="44" spans="1:27" x14ac:dyDescent="0.25">
      <c r="A44" s="6" t="s">
        <v>132</v>
      </c>
      <c r="B44" s="6" t="s">
        <v>139</v>
      </c>
      <c r="C44" s="6" t="s">
        <v>142</v>
      </c>
      <c r="D44" s="6" t="s">
        <v>875</v>
      </c>
      <c r="E44" s="2" t="s">
        <v>916</v>
      </c>
      <c r="F44" s="13" t="s">
        <v>1376</v>
      </c>
      <c r="G44" s="6">
        <v>36.560499999999998</v>
      </c>
      <c r="H44" s="6">
        <v>-6.9497999999999998</v>
      </c>
      <c r="I44" s="2" t="s">
        <v>1389</v>
      </c>
      <c r="J44" s="2" t="s">
        <v>1389</v>
      </c>
      <c r="K44" s="6">
        <v>36.560499999999998</v>
      </c>
      <c r="L44" s="6">
        <v>-6.9497999999999998</v>
      </c>
      <c r="M44" s="10">
        <v>470</v>
      </c>
      <c r="N44" s="6" t="s">
        <v>138</v>
      </c>
      <c r="O44" s="6" t="s">
        <v>1389</v>
      </c>
      <c r="P44" s="6" t="s">
        <v>1392</v>
      </c>
      <c r="Q44" s="2" t="s">
        <v>820</v>
      </c>
      <c r="R44" s="6" t="s">
        <v>1363</v>
      </c>
      <c r="S44" s="6" t="s">
        <v>308</v>
      </c>
      <c r="T44" s="6" t="s">
        <v>44</v>
      </c>
      <c r="U44" s="6" t="s">
        <v>1389</v>
      </c>
      <c r="V44" s="6" t="s">
        <v>2</v>
      </c>
      <c r="W44" s="6" t="s">
        <v>1389</v>
      </c>
      <c r="X44" s="6" t="s">
        <v>1407</v>
      </c>
      <c r="Y44" s="6" t="s">
        <v>1401</v>
      </c>
      <c r="Z44" s="6" t="s">
        <v>4</v>
      </c>
      <c r="AA44" s="6" t="s">
        <v>46</v>
      </c>
    </row>
    <row r="45" spans="1:27" x14ac:dyDescent="0.25">
      <c r="A45" s="6" t="s">
        <v>132</v>
      </c>
      <c r="B45" s="6" t="s">
        <v>139</v>
      </c>
      <c r="C45" s="6" t="s">
        <v>142</v>
      </c>
      <c r="D45" s="6" t="s">
        <v>876</v>
      </c>
      <c r="E45" s="2" t="s">
        <v>917</v>
      </c>
      <c r="F45" s="13" t="s">
        <v>1376</v>
      </c>
      <c r="G45" s="6">
        <v>36.560499999999998</v>
      </c>
      <c r="H45" s="6">
        <v>-6.9497999999999998</v>
      </c>
      <c r="I45" s="2" t="s">
        <v>1389</v>
      </c>
      <c r="J45" s="2" t="s">
        <v>1389</v>
      </c>
      <c r="K45" s="6">
        <v>36.560499999999998</v>
      </c>
      <c r="L45" s="6">
        <v>-6.9497999999999998</v>
      </c>
      <c r="M45" s="10">
        <v>470</v>
      </c>
      <c r="N45" s="6" t="s">
        <v>138</v>
      </c>
      <c r="O45" s="6" t="s">
        <v>1389</v>
      </c>
      <c r="P45" s="6" t="s">
        <v>1392</v>
      </c>
      <c r="Q45" s="2" t="s">
        <v>820</v>
      </c>
      <c r="R45" s="6" t="s">
        <v>1363</v>
      </c>
      <c r="S45" s="6" t="s">
        <v>308</v>
      </c>
      <c r="T45" s="6" t="s">
        <v>44</v>
      </c>
      <c r="U45" s="6" t="s">
        <v>1389</v>
      </c>
      <c r="V45" s="6" t="s">
        <v>2</v>
      </c>
      <c r="W45" s="6" t="s">
        <v>1389</v>
      </c>
      <c r="X45" s="6" t="s">
        <v>1407</v>
      </c>
      <c r="Y45" s="6" t="s">
        <v>1401</v>
      </c>
      <c r="Z45" s="6" t="s">
        <v>4</v>
      </c>
      <c r="AA45" s="6" t="s">
        <v>46</v>
      </c>
    </row>
    <row r="46" spans="1:27" x14ac:dyDescent="0.25">
      <c r="A46" s="6" t="s">
        <v>132</v>
      </c>
      <c r="B46" s="6" t="s">
        <v>139</v>
      </c>
      <c r="C46" s="6" t="s">
        <v>142</v>
      </c>
      <c r="D46" s="6" t="s">
        <v>877</v>
      </c>
      <c r="E46" s="2" t="s">
        <v>918</v>
      </c>
      <c r="F46" s="13" t="s">
        <v>1376</v>
      </c>
      <c r="G46" s="6">
        <v>36.560499999999998</v>
      </c>
      <c r="H46" s="6">
        <v>-6.9497999999999998</v>
      </c>
      <c r="I46" s="2" t="s">
        <v>1389</v>
      </c>
      <c r="J46" s="2" t="s">
        <v>1389</v>
      </c>
      <c r="K46" s="6">
        <v>36.560499999999998</v>
      </c>
      <c r="L46" s="6">
        <v>-6.9497999999999998</v>
      </c>
      <c r="M46" s="10">
        <v>470</v>
      </c>
      <c r="N46" s="6" t="s">
        <v>138</v>
      </c>
      <c r="O46" s="6" t="s">
        <v>1389</v>
      </c>
      <c r="P46" s="6" t="s">
        <v>1392</v>
      </c>
      <c r="Q46" s="2" t="s">
        <v>820</v>
      </c>
      <c r="R46" s="6" t="s">
        <v>1363</v>
      </c>
      <c r="S46" s="6" t="s">
        <v>308</v>
      </c>
      <c r="T46" s="6" t="s">
        <v>44</v>
      </c>
      <c r="U46" s="6" t="s">
        <v>1389</v>
      </c>
      <c r="V46" s="6" t="s">
        <v>2</v>
      </c>
      <c r="W46" s="6" t="s">
        <v>1389</v>
      </c>
      <c r="X46" s="6" t="s">
        <v>1407</v>
      </c>
      <c r="Y46" s="6" t="s">
        <v>1401</v>
      </c>
      <c r="Z46" s="6" t="s">
        <v>4</v>
      </c>
      <c r="AA46" s="6" t="s">
        <v>46</v>
      </c>
    </row>
    <row r="47" spans="1:27" x14ac:dyDescent="0.25">
      <c r="A47" s="6" t="s">
        <v>132</v>
      </c>
      <c r="B47" s="6" t="s">
        <v>139</v>
      </c>
      <c r="C47" s="6" t="s">
        <v>142</v>
      </c>
      <c r="D47" s="6" t="s">
        <v>878</v>
      </c>
      <c r="E47" s="2" t="s">
        <v>919</v>
      </c>
      <c r="F47" s="13" t="s">
        <v>1376</v>
      </c>
      <c r="G47" s="6">
        <v>36.844200000000001</v>
      </c>
      <c r="H47" s="6">
        <v>-11.3025</v>
      </c>
      <c r="I47" s="2" t="s">
        <v>1389</v>
      </c>
      <c r="J47" s="2" t="s">
        <v>1389</v>
      </c>
      <c r="K47" s="6">
        <v>36.844200000000001</v>
      </c>
      <c r="L47" s="6">
        <v>-11.3025</v>
      </c>
      <c r="M47" s="10">
        <v>1920</v>
      </c>
      <c r="N47" s="6" t="s">
        <v>138</v>
      </c>
      <c r="O47" s="6" t="s">
        <v>1389</v>
      </c>
      <c r="P47" s="6" t="s">
        <v>1392</v>
      </c>
      <c r="Q47" s="2" t="s">
        <v>820</v>
      </c>
      <c r="R47" s="6" t="s">
        <v>47</v>
      </c>
      <c r="S47" s="6" t="s">
        <v>308</v>
      </c>
      <c r="T47" s="6" t="s">
        <v>44</v>
      </c>
      <c r="U47" s="6" t="s">
        <v>1389</v>
      </c>
      <c r="V47" s="6" t="s">
        <v>2</v>
      </c>
      <c r="W47" s="6" t="s">
        <v>1389</v>
      </c>
      <c r="X47" s="6" t="s">
        <v>1407</v>
      </c>
      <c r="Y47" s="6" t="s">
        <v>1401</v>
      </c>
      <c r="Z47" s="6" t="s">
        <v>4</v>
      </c>
      <c r="AA47" s="6" t="s">
        <v>46</v>
      </c>
    </row>
    <row r="48" spans="1:27" x14ac:dyDescent="0.25">
      <c r="A48" s="6" t="s">
        <v>132</v>
      </c>
      <c r="B48" s="6" t="s">
        <v>139</v>
      </c>
      <c r="C48" s="6" t="s">
        <v>142</v>
      </c>
      <c r="D48" s="6" t="s">
        <v>879</v>
      </c>
      <c r="E48" s="2" t="s">
        <v>920</v>
      </c>
      <c r="F48" s="13" t="s">
        <v>1376</v>
      </c>
      <c r="G48" s="6">
        <v>36.844200000000001</v>
      </c>
      <c r="H48" s="6">
        <v>-11.3025</v>
      </c>
      <c r="I48" s="2" t="s">
        <v>1389</v>
      </c>
      <c r="J48" s="2" t="s">
        <v>1389</v>
      </c>
      <c r="K48" s="6">
        <v>36.844200000000001</v>
      </c>
      <c r="L48" s="6">
        <v>-11.3025</v>
      </c>
      <c r="M48" s="10">
        <v>1920</v>
      </c>
      <c r="N48" s="6" t="s">
        <v>138</v>
      </c>
      <c r="O48" s="6" t="s">
        <v>1389</v>
      </c>
      <c r="P48" s="6" t="s">
        <v>1392</v>
      </c>
      <c r="Q48" s="2" t="s">
        <v>820</v>
      </c>
      <c r="R48" s="6" t="s">
        <v>47</v>
      </c>
      <c r="S48" s="6" t="s">
        <v>308</v>
      </c>
      <c r="T48" s="6" t="s">
        <v>44</v>
      </c>
      <c r="U48" s="6" t="s">
        <v>1389</v>
      </c>
      <c r="V48" s="6" t="s">
        <v>2</v>
      </c>
      <c r="W48" s="6" t="s">
        <v>1389</v>
      </c>
      <c r="X48" s="6" t="s">
        <v>1407</v>
      </c>
      <c r="Y48" s="6" t="s">
        <v>1401</v>
      </c>
      <c r="Z48" s="6" t="s">
        <v>4</v>
      </c>
      <c r="AA48" s="6" t="s">
        <v>46</v>
      </c>
    </row>
    <row r="49" spans="1:27" x14ac:dyDescent="0.25">
      <c r="A49" s="6" t="s">
        <v>132</v>
      </c>
      <c r="B49" s="6" t="s">
        <v>139</v>
      </c>
      <c r="C49" s="6" t="s">
        <v>142</v>
      </c>
      <c r="D49" s="6" t="s">
        <v>880</v>
      </c>
      <c r="E49" s="2" t="s">
        <v>921</v>
      </c>
      <c r="F49" s="13" t="s">
        <v>1376</v>
      </c>
      <c r="G49" s="6">
        <v>36.844200000000001</v>
      </c>
      <c r="H49" s="6">
        <v>-11.3025</v>
      </c>
      <c r="I49" s="2" t="s">
        <v>1389</v>
      </c>
      <c r="J49" s="2" t="s">
        <v>1389</v>
      </c>
      <c r="K49" s="6">
        <v>36.844200000000001</v>
      </c>
      <c r="L49" s="6">
        <v>-11.3025</v>
      </c>
      <c r="M49" s="10">
        <v>1920</v>
      </c>
      <c r="N49" s="6" t="s">
        <v>138</v>
      </c>
      <c r="O49" s="6" t="s">
        <v>1389</v>
      </c>
      <c r="P49" s="6" t="s">
        <v>1392</v>
      </c>
      <c r="Q49" s="2" t="s">
        <v>820</v>
      </c>
      <c r="R49" s="6" t="s">
        <v>47</v>
      </c>
      <c r="S49" s="6" t="s">
        <v>308</v>
      </c>
      <c r="T49" s="6" t="s">
        <v>44</v>
      </c>
      <c r="U49" s="6" t="s">
        <v>1389</v>
      </c>
      <c r="V49" s="6" t="s">
        <v>2</v>
      </c>
      <c r="W49" s="6" t="s">
        <v>1389</v>
      </c>
      <c r="X49" s="6" t="s">
        <v>1407</v>
      </c>
      <c r="Y49" s="6" t="s">
        <v>1401</v>
      </c>
      <c r="Z49" s="6" t="s">
        <v>4</v>
      </c>
      <c r="AA49" s="6" t="s">
        <v>46</v>
      </c>
    </row>
    <row r="50" spans="1:27" x14ac:dyDescent="0.25">
      <c r="A50" s="6" t="s">
        <v>132</v>
      </c>
      <c r="B50" s="6" t="s">
        <v>139</v>
      </c>
      <c r="C50" s="6" t="s">
        <v>142</v>
      </c>
      <c r="D50" s="6" t="s">
        <v>881</v>
      </c>
      <c r="E50" s="2" t="s">
        <v>922</v>
      </c>
      <c r="F50" s="13" t="s">
        <v>1373</v>
      </c>
      <c r="G50" s="6">
        <v>37.283700000000003</v>
      </c>
      <c r="H50" s="6">
        <v>-24.787299999999998</v>
      </c>
      <c r="I50" s="2" t="s">
        <v>1389</v>
      </c>
      <c r="J50" s="2" t="s">
        <v>1389</v>
      </c>
      <c r="K50" s="6">
        <v>37.283700000000003</v>
      </c>
      <c r="L50" s="6">
        <v>-24.787299999999998</v>
      </c>
      <c r="M50" s="10">
        <v>1245</v>
      </c>
      <c r="N50" s="6" t="s">
        <v>138</v>
      </c>
      <c r="O50" s="6" t="s">
        <v>1389</v>
      </c>
      <c r="P50" s="6" t="s">
        <v>1392</v>
      </c>
      <c r="Q50" s="2" t="s">
        <v>820</v>
      </c>
      <c r="R50" s="6" t="s">
        <v>47</v>
      </c>
      <c r="S50" s="6" t="s">
        <v>308</v>
      </c>
      <c r="T50" s="6" t="s">
        <v>44</v>
      </c>
      <c r="U50" s="6" t="s">
        <v>1389</v>
      </c>
      <c r="V50" s="6" t="s">
        <v>2</v>
      </c>
      <c r="W50" s="6" t="s">
        <v>1389</v>
      </c>
      <c r="X50" s="6" t="s">
        <v>1407</v>
      </c>
      <c r="Y50" s="6" t="s">
        <v>1401</v>
      </c>
      <c r="Z50" s="6" t="s">
        <v>4</v>
      </c>
      <c r="AA50" s="6" t="s">
        <v>46</v>
      </c>
    </row>
    <row r="51" spans="1:27" x14ac:dyDescent="0.25">
      <c r="A51" s="6" t="s">
        <v>132</v>
      </c>
      <c r="B51" s="6" t="s">
        <v>139</v>
      </c>
      <c r="C51" s="6" t="s">
        <v>142</v>
      </c>
      <c r="D51" s="6" t="s">
        <v>882</v>
      </c>
      <c r="E51" s="2" t="s">
        <v>923</v>
      </c>
      <c r="F51" s="13" t="s">
        <v>1373</v>
      </c>
      <c r="G51" s="6">
        <v>37.283700000000003</v>
      </c>
      <c r="H51" s="6">
        <v>-24.787299999999998</v>
      </c>
      <c r="I51" s="2" t="s">
        <v>1389</v>
      </c>
      <c r="J51" s="2" t="s">
        <v>1389</v>
      </c>
      <c r="K51" s="6">
        <v>37.283700000000003</v>
      </c>
      <c r="L51" s="6">
        <v>-24.787299999999998</v>
      </c>
      <c r="M51" s="10">
        <v>1245</v>
      </c>
      <c r="N51" s="6" t="s">
        <v>138</v>
      </c>
      <c r="O51" s="6" t="s">
        <v>1389</v>
      </c>
      <c r="P51" s="6" t="s">
        <v>1392</v>
      </c>
      <c r="Q51" s="2" t="s">
        <v>820</v>
      </c>
      <c r="R51" s="6" t="s">
        <v>47</v>
      </c>
      <c r="S51" s="6" t="s">
        <v>308</v>
      </c>
      <c r="T51" s="6" t="s">
        <v>44</v>
      </c>
      <c r="U51" s="6" t="s">
        <v>1389</v>
      </c>
      <c r="V51" s="6" t="s">
        <v>2</v>
      </c>
      <c r="W51" s="6" t="s">
        <v>1389</v>
      </c>
      <c r="X51" s="6" t="s">
        <v>1407</v>
      </c>
      <c r="Y51" s="6" t="s">
        <v>1401</v>
      </c>
      <c r="Z51" s="6" t="s">
        <v>4</v>
      </c>
      <c r="AA51" s="6" t="s">
        <v>46</v>
      </c>
    </row>
    <row r="52" spans="1:27" x14ac:dyDescent="0.25">
      <c r="A52" s="6" t="s">
        <v>132</v>
      </c>
      <c r="B52" s="6" t="s">
        <v>139</v>
      </c>
      <c r="C52" s="6" t="s">
        <v>142</v>
      </c>
      <c r="D52" s="6" t="s">
        <v>883</v>
      </c>
      <c r="E52" s="2" t="s">
        <v>924</v>
      </c>
      <c r="F52" s="13" t="s">
        <v>1373</v>
      </c>
      <c r="G52" s="6">
        <v>37.283700000000003</v>
      </c>
      <c r="H52" s="6">
        <v>-24.787299999999998</v>
      </c>
      <c r="I52" s="2" t="s">
        <v>1389</v>
      </c>
      <c r="J52" s="2" t="s">
        <v>1389</v>
      </c>
      <c r="K52" s="6">
        <v>37.283700000000003</v>
      </c>
      <c r="L52" s="6">
        <v>-24.787299999999998</v>
      </c>
      <c r="M52" s="10">
        <v>1245</v>
      </c>
      <c r="N52" s="6" t="s">
        <v>138</v>
      </c>
      <c r="O52" s="6" t="s">
        <v>1389</v>
      </c>
      <c r="P52" s="6" t="s">
        <v>1392</v>
      </c>
      <c r="Q52" s="2" t="s">
        <v>820</v>
      </c>
      <c r="R52" s="6" t="s">
        <v>47</v>
      </c>
      <c r="S52" s="6" t="s">
        <v>308</v>
      </c>
      <c r="T52" s="6" t="s">
        <v>44</v>
      </c>
      <c r="U52" s="6" t="s">
        <v>1389</v>
      </c>
      <c r="V52" s="6" t="s">
        <v>2</v>
      </c>
      <c r="W52" s="6" t="s">
        <v>1389</v>
      </c>
      <c r="X52" s="6" t="s">
        <v>1407</v>
      </c>
      <c r="Y52" s="6" t="s">
        <v>1401</v>
      </c>
      <c r="Z52" s="6" t="s">
        <v>4</v>
      </c>
      <c r="AA52" s="6" t="s">
        <v>46</v>
      </c>
    </row>
    <row r="53" spans="1:27" x14ac:dyDescent="0.25">
      <c r="A53" s="6" t="s">
        <v>132</v>
      </c>
      <c r="B53" s="6" t="s">
        <v>139</v>
      </c>
      <c r="C53" s="6" t="s">
        <v>142</v>
      </c>
      <c r="D53" s="6" t="s">
        <v>884</v>
      </c>
      <c r="E53" s="2" t="s">
        <v>925</v>
      </c>
      <c r="F53" s="13" t="s">
        <v>1377</v>
      </c>
      <c r="G53" s="6">
        <v>37.9467</v>
      </c>
      <c r="H53" s="6">
        <v>2.9167000000000001</v>
      </c>
      <c r="I53" s="2" t="s">
        <v>1389</v>
      </c>
      <c r="J53" s="2" t="s">
        <v>1389</v>
      </c>
      <c r="K53" s="6">
        <v>37.9467</v>
      </c>
      <c r="L53" s="6">
        <v>2.9167000000000001</v>
      </c>
      <c r="M53" s="10">
        <v>2800</v>
      </c>
      <c r="N53" s="6" t="s">
        <v>138</v>
      </c>
      <c r="O53" s="6" t="s">
        <v>1389</v>
      </c>
      <c r="P53" s="6" t="s">
        <v>1392</v>
      </c>
      <c r="Q53" s="2" t="s">
        <v>820</v>
      </c>
      <c r="R53" s="6" t="s">
        <v>1395</v>
      </c>
      <c r="S53" s="6" t="s">
        <v>308</v>
      </c>
      <c r="T53" s="6" t="s">
        <v>44</v>
      </c>
      <c r="U53" s="6" t="s">
        <v>1389</v>
      </c>
      <c r="V53" s="6" t="s">
        <v>2</v>
      </c>
      <c r="W53" s="6" t="s">
        <v>1389</v>
      </c>
      <c r="X53" s="6" t="s">
        <v>1407</v>
      </c>
      <c r="Y53" s="6" t="s">
        <v>1401</v>
      </c>
      <c r="Z53" s="6" t="s">
        <v>4</v>
      </c>
      <c r="AA53" s="6" t="s">
        <v>46</v>
      </c>
    </row>
    <row r="54" spans="1:27" x14ac:dyDescent="0.25">
      <c r="A54" s="6" t="s">
        <v>132</v>
      </c>
      <c r="B54" s="6" t="s">
        <v>139</v>
      </c>
      <c r="C54" s="6" t="s">
        <v>142</v>
      </c>
      <c r="D54" s="6" t="s">
        <v>885</v>
      </c>
      <c r="E54" s="2" t="s">
        <v>926</v>
      </c>
      <c r="F54" s="13" t="s">
        <v>1377</v>
      </c>
      <c r="G54" s="6">
        <v>37.9467</v>
      </c>
      <c r="H54" s="6">
        <v>2.9167000000000001</v>
      </c>
      <c r="I54" s="2" t="s">
        <v>1389</v>
      </c>
      <c r="J54" s="2" t="s">
        <v>1389</v>
      </c>
      <c r="K54" s="6">
        <v>37.9467</v>
      </c>
      <c r="L54" s="6">
        <v>2.9167000000000001</v>
      </c>
      <c r="M54" s="10">
        <v>2800</v>
      </c>
      <c r="N54" s="6" t="s">
        <v>138</v>
      </c>
      <c r="O54" s="6" t="s">
        <v>1389</v>
      </c>
      <c r="P54" s="6" t="s">
        <v>1392</v>
      </c>
      <c r="Q54" s="2" t="s">
        <v>820</v>
      </c>
      <c r="R54" s="6" t="s">
        <v>1395</v>
      </c>
      <c r="S54" s="6" t="s">
        <v>308</v>
      </c>
      <c r="T54" s="6" t="s">
        <v>44</v>
      </c>
      <c r="U54" s="6" t="s">
        <v>1389</v>
      </c>
      <c r="V54" s="6" t="s">
        <v>2</v>
      </c>
      <c r="W54" s="6" t="s">
        <v>1389</v>
      </c>
      <c r="X54" s="6" t="s">
        <v>1407</v>
      </c>
      <c r="Y54" s="6" t="s">
        <v>1401</v>
      </c>
      <c r="Z54" s="6" t="s">
        <v>4</v>
      </c>
      <c r="AA54" s="6" t="s">
        <v>46</v>
      </c>
    </row>
    <row r="55" spans="1:27" x14ac:dyDescent="0.25">
      <c r="A55" s="6" t="s">
        <v>132</v>
      </c>
      <c r="B55" s="6" t="s">
        <v>139</v>
      </c>
      <c r="C55" s="6" t="s">
        <v>142</v>
      </c>
      <c r="D55" s="6" t="s">
        <v>886</v>
      </c>
      <c r="E55" s="2" t="s">
        <v>927</v>
      </c>
      <c r="F55" s="13" t="s">
        <v>1377</v>
      </c>
      <c r="G55" s="6">
        <v>37.9467</v>
      </c>
      <c r="H55" s="6">
        <v>2.9167000000000001</v>
      </c>
      <c r="I55" s="2" t="s">
        <v>1389</v>
      </c>
      <c r="J55" s="2" t="s">
        <v>1389</v>
      </c>
      <c r="K55" s="6">
        <v>37.9467</v>
      </c>
      <c r="L55" s="6">
        <v>2.9167000000000001</v>
      </c>
      <c r="M55" s="10">
        <v>2800</v>
      </c>
      <c r="N55" s="6" t="s">
        <v>138</v>
      </c>
      <c r="O55" s="6" t="s">
        <v>1389</v>
      </c>
      <c r="P55" s="6" t="s">
        <v>1392</v>
      </c>
      <c r="Q55" s="2" t="s">
        <v>820</v>
      </c>
      <c r="R55" s="6" t="s">
        <v>1395</v>
      </c>
      <c r="S55" s="6" t="s">
        <v>308</v>
      </c>
      <c r="T55" s="6" t="s">
        <v>44</v>
      </c>
      <c r="U55" s="6" t="s">
        <v>1389</v>
      </c>
      <c r="V55" s="6" t="s">
        <v>2</v>
      </c>
      <c r="W55" s="6" t="s">
        <v>1389</v>
      </c>
      <c r="X55" s="6" t="s">
        <v>1407</v>
      </c>
      <c r="Y55" s="6" t="s">
        <v>1401</v>
      </c>
      <c r="Z55" s="6" t="s">
        <v>4</v>
      </c>
      <c r="AA55" s="6" t="s">
        <v>46</v>
      </c>
    </row>
    <row r="56" spans="1:27" x14ac:dyDescent="0.25">
      <c r="A56" s="6" t="s">
        <v>133</v>
      </c>
      <c r="B56" s="6" t="s">
        <v>191</v>
      </c>
      <c r="C56" s="6" t="s">
        <v>222</v>
      </c>
      <c r="D56" s="12" t="s">
        <v>192</v>
      </c>
      <c r="E56" s="12" t="s">
        <v>53</v>
      </c>
      <c r="F56" s="13" t="s">
        <v>93</v>
      </c>
      <c r="G56" s="12" t="s">
        <v>84</v>
      </c>
      <c r="H56" s="12" t="s">
        <v>82</v>
      </c>
      <c r="I56" s="2" t="s">
        <v>1389</v>
      </c>
      <c r="J56" s="2" t="s">
        <v>1389</v>
      </c>
      <c r="K56" s="2">
        <v>58.27</v>
      </c>
      <c r="L56" s="2">
        <v>11.44</v>
      </c>
      <c r="M56" s="14">
        <v>53</v>
      </c>
      <c r="N56" s="6" t="s">
        <v>50</v>
      </c>
      <c r="O56" s="6" t="s">
        <v>1389</v>
      </c>
      <c r="P56" s="6" t="s">
        <v>1348</v>
      </c>
      <c r="Q56" s="2" t="s">
        <v>813</v>
      </c>
      <c r="R56" s="6" t="s">
        <v>1395</v>
      </c>
      <c r="S56" s="12" t="s">
        <v>309</v>
      </c>
      <c r="T56" s="6" t="s">
        <v>1389</v>
      </c>
      <c r="U56" s="6" t="s">
        <v>715</v>
      </c>
      <c r="V56" s="6" t="s">
        <v>1397</v>
      </c>
      <c r="W56" s="12" t="s">
        <v>1409</v>
      </c>
      <c r="X56" s="6" t="s">
        <v>1407</v>
      </c>
      <c r="Y56" s="6" t="s">
        <v>1401</v>
      </c>
      <c r="Z56" s="6" t="s">
        <v>4</v>
      </c>
      <c r="AA56" s="6" t="s">
        <v>5</v>
      </c>
    </row>
    <row r="57" spans="1:27" x14ac:dyDescent="0.25">
      <c r="A57" s="6" t="s">
        <v>133</v>
      </c>
      <c r="B57" s="6" t="s">
        <v>191</v>
      </c>
      <c r="C57" s="6" t="s">
        <v>222</v>
      </c>
      <c r="D57" s="12" t="s">
        <v>193</v>
      </c>
      <c r="E57" s="12" t="s">
        <v>68</v>
      </c>
      <c r="F57" s="13" t="s">
        <v>93</v>
      </c>
      <c r="G57" s="12" t="s">
        <v>84</v>
      </c>
      <c r="H57" s="12" t="s">
        <v>82</v>
      </c>
      <c r="I57" s="2" t="s">
        <v>1389</v>
      </c>
      <c r="J57" s="2" t="s">
        <v>1389</v>
      </c>
      <c r="K57" s="2">
        <v>58.27</v>
      </c>
      <c r="L57" s="2">
        <v>11.44</v>
      </c>
      <c r="M57" s="14">
        <v>53</v>
      </c>
      <c r="N57" s="6" t="s">
        <v>50</v>
      </c>
      <c r="O57" s="6" t="s">
        <v>1389</v>
      </c>
      <c r="P57" s="6" t="s">
        <v>1348</v>
      </c>
      <c r="Q57" s="2" t="s">
        <v>813</v>
      </c>
      <c r="R57" s="6" t="s">
        <v>1395</v>
      </c>
      <c r="S57" s="12" t="s">
        <v>309</v>
      </c>
      <c r="T57" s="6" t="s">
        <v>1389</v>
      </c>
      <c r="U57" s="6" t="s">
        <v>715</v>
      </c>
      <c r="V57" s="6" t="s">
        <v>1397</v>
      </c>
      <c r="W57" s="12" t="s">
        <v>1409</v>
      </c>
      <c r="X57" s="6" t="s">
        <v>1407</v>
      </c>
      <c r="Y57" s="6" t="s">
        <v>1401</v>
      </c>
      <c r="Z57" s="6" t="s">
        <v>4</v>
      </c>
      <c r="AA57" s="6" t="s">
        <v>5</v>
      </c>
    </row>
    <row r="58" spans="1:27" x14ac:dyDescent="0.25">
      <c r="A58" s="6" t="s">
        <v>133</v>
      </c>
      <c r="B58" s="6" t="s">
        <v>191</v>
      </c>
      <c r="C58" s="6" t="s">
        <v>222</v>
      </c>
      <c r="D58" s="12" t="s">
        <v>196</v>
      </c>
      <c r="E58" s="12" t="s">
        <v>73</v>
      </c>
      <c r="F58" s="13" t="s">
        <v>93</v>
      </c>
      <c r="G58" s="12" t="s">
        <v>84</v>
      </c>
      <c r="H58" s="12" t="s">
        <v>82</v>
      </c>
      <c r="I58" s="2" t="s">
        <v>1389</v>
      </c>
      <c r="J58" s="2" t="s">
        <v>1389</v>
      </c>
      <c r="K58" s="2">
        <v>58.27</v>
      </c>
      <c r="L58" s="2">
        <v>11.44</v>
      </c>
      <c r="M58" s="14">
        <v>53</v>
      </c>
      <c r="N58" s="6" t="s">
        <v>50</v>
      </c>
      <c r="O58" s="6" t="s">
        <v>1389</v>
      </c>
      <c r="P58" s="6" t="s">
        <v>1348</v>
      </c>
      <c r="Q58" s="2" t="s">
        <v>813</v>
      </c>
      <c r="R58" s="6" t="s">
        <v>1395</v>
      </c>
      <c r="S58" s="12" t="s">
        <v>309</v>
      </c>
      <c r="T58" s="6" t="s">
        <v>1389</v>
      </c>
      <c r="U58" s="6" t="s">
        <v>715</v>
      </c>
      <c r="V58" s="6" t="s">
        <v>1397</v>
      </c>
      <c r="W58" s="12" t="s">
        <v>51</v>
      </c>
      <c r="X58" s="6" t="s">
        <v>1407</v>
      </c>
      <c r="Y58" s="6" t="s">
        <v>1401</v>
      </c>
      <c r="Z58" s="6" t="s">
        <v>4</v>
      </c>
      <c r="AA58" s="6" t="s">
        <v>5</v>
      </c>
    </row>
    <row r="59" spans="1:27" x14ac:dyDescent="0.25">
      <c r="A59" s="6" t="s">
        <v>133</v>
      </c>
      <c r="B59" s="6" t="s">
        <v>191</v>
      </c>
      <c r="C59" s="6" t="s">
        <v>222</v>
      </c>
      <c r="D59" s="12" t="s">
        <v>198</v>
      </c>
      <c r="E59" s="12" t="s">
        <v>59</v>
      </c>
      <c r="F59" s="13" t="s">
        <v>93</v>
      </c>
      <c r="G59" s="12" t="s">
        <v>84</v>
      </c>
      <c r="H59" s="12" t="s">
        <v>82</v>
      </c>
      <c r="I59" s="2" t="s">
        <v>1389</v>
      </c>
      <c r="J59" s="2" t="s">
        <v>1389</v>
      </c>
      <c r="K59" s="2">
        <v>58.27</v>
      </c>
      <c r="L59" s="2">
        <v>11.44</v>
      </c>
      <c r="M59" s="14">
        <v>53</v>
      </c>
      <c r="N59" s="6" t="s">
        <v>50</v>
      </c>
      <c r="O59" s="6" t="s">
        <v>1389</v>
      </c>
      <c r="P59" s="6" t="s">
        <v>1348</v>
      </c>
      <c r="Q59" s="2" t="s">
        <v>813</v>
      </c>
      <c r="R59" s="6" t="s">
        <v>1395</v>
      </c>
      <c r="S59" s="12" t="s">
        <v>309</v>
      </c>
      <c r="T59" s="6" t="s">
        <v>1389</v>
      </c>
      <c r="U59" s="6" t="s">
        <v>715</v>
      </c>
      <c r="V59" s="6" t="s">
        <v>1397</v>
      </c>
      <c r="W59" s="12" t="s">
        <v>1409</v>
      </c>
      <c r="X59" s="6" t="s">
        <v>1407</v>
      </c>
      <c r="Y59" s="6" t="s">
        <v>1401</v>
      </c>
      <c r="Z59" s="6" t="s">
        <v>4</v>
      </c>
      <c r="AA59" s="6" t="s">
        <v>5</v>
      </c>
    </row>
    <row r="60" spans="1:27" x14ac:dyDescent="0.25">
      <c r="A60" s="6" t="s">
        <v>133</v>
      </c>
      <c r="B60" s="6" t="s">
        <v>191</v>
      </c>
      <c r="C60" s="6" t="s">
        <v>222</v>
      </c>
      <c r="D60" s="12" t="s">
        <v>200</v>
      </c>
      <c r="E60" s="12" t="s">
        <v>62</v>
      </c>
      <c r="F60" s="13" t="s">
        <v>93</v>
      </c>
      <c r="G60" s="12" t="s">
        <v>84</v>
      </c>
      <c r="H60" s="12" t="s">
        <v>82</v>
      </c>
      <c r="I60" s="2" t="s">
        <v>1389</v>
      </c>
      <c r="J60" s="2" t="s">
        <v>1389</v>
      </c>
      <c r="K60" s="2">
        <v>58.27</v>
      </c>
      <c r="L60" s="2">
        <v>11.44</v>
      </c>
      <c r="M60" s="14">
        <v>53</v>
      </c>
      <c r="N60" s="6" t="s">
        <v>50</v>
      </c>
      <c r="O60" s="6" t="s">
        <v>1389</v>
      </c>
      <c r="P60" s="6" t="s">
        <v>1348</v>
      </c>
      <c r="Q60" s="2" t="s">
        <v>813</v>
      </c>
      <c r="R60" s="6" t="s">
        <v>1395</v>
      </c>
      <c r="S60" s="12" t="s">
        <v>309</v>
      </c>
      <c r="T60" s="6" t="s">
        <v>1389</v>
      </c>
      <c r="U60" s="6" t="s">
        <v>715</v>
      </c>
      <c r="V60" s="6" t="s">
        <v>1397</v>
      </c>
      <c r="W60" s="12" t="s">
        <v>51</v>
      </c>
      <c r="X60" s="6" t="s">
        <v>1407</v>
      </c>
      <c r="Y60" s="6" t="s">
        <v>1401</v>
      </c>
      <c r="Z60" s="6" t="s">
        <v>4</v>
      </c>
      <c r="AA60" s="6" t="s">
        <v>5</v>
      </c>
    </row>
    <row r="61" spans="1:27" x14ac:dyDescent="0.25">
      <c r="A61" s="6" t="s">
        <v>133</v>
      </c>
      <c r="B61" s="6" t="s">
        <v>191</v>
      </c>
      <c r="C61" s="6" t="s">
        <v>222</v>
      </c>
      <c r="D61" s="12" t="s">
        <v>201</v>
      </c>
      <c r="E61" s="12" t="s">
        <v>65</v>
      </c>
      <c r="F61" s="13" t="s">
        <v>93</v>
      </c>
      <c r="G61" s="12" t="s">
        <v>84</v>
      </c>
      <c r="H61" s="12" t="s">
        <v>82</v>
      </c>
      <c r="I61" s="2" t="s">
        <v>1389</v>
      </c>
      <c r="J61" s="2" t="s">
        <v>1389</v>
      </c>
      <c r="K61" s="2">
        <v>58.27</v>
      </c>
      <c r="L61" s="2">
        <v>11.44</v>
      </c>
      <c r="M61" s="14">
        <v>53</v>
      </c>
      <c r="N61" s="6" t="s">
        <v>50</v>
      </c>
      <c r="O61" s="6" t="s">
        <v>1389</v>
      </c>
      <c r="P61" s="6" t="s">
        <v>1348</v>
      </c>
      <c r="Q61" s="2" t="s">
        <v>813</v>
      </c>
      <c r="R61" s="6" t="s">
        <v>1395</v>
      </c>
      <c r="S61" s="12" t="s">
        <v>309</v>
      </c>
      <c r="T61" s="6" t="s">
        <v>1389</v>
      </c>
      <c r="U61" s="6" t="s">
        <v>715</v>
      </c>
      <c r="V61" s="6" t="s">
        <v>1397</v>
      </c>
      <c r="W61" s="12" t="s">
        <v>1409</v>
      </c>
      <c r="X61" s="6" t="s">
        <v>1407</v>
      </c>
      <c r="Y61" s="6" t="s">
        <v>1401</v>
      </c>
      <c r="Z61" s="6" t="s">
        <v>4</v>
      </c>
      <c r="AA61" s="6" t="s">
        <v>5</v>
      </c>
    </row>
    <row r="62" spans="1:27" x14ac:dyDescent="0.25">
      <c r="A62" s="6" t="s">
        <v>133</v>
      </c>
      <c r="B62" s="6" t="s">
        <v>191</v>
      </c>
      <c r="C62" s="6" t="s">
        <v>222</v>
      </c>
      <c r="D62" s="12" t="s">
        <v>203</v>
      </c>
      <c r="E62" s="12" t="s">
        <v>52</v>
      </c>
      <c r="F62" s="13" t="s">
        <v>93</v>
      </c>
      <c r="G62" s="12" t="s">
        <v>84</v>
      </c>
      <c r="H62" s="12" t="s">
        <v>82</v>
      </c>
      <c r="I62" s="2" t="s">
        <v>1389</v>
      </c>
      <c r="J62" s="2" t="s">
        <v>1389</v>
      </c>
      <c r="K62" s="2">
        <v>58.27</v>
      </c>
      <c r="L62" s="2">
        <v>11.44</v>
      </c>
      <c r="M62" s="14">
        <v>53</v>
      </c>
      <c r="N62" s="6" t="s">
        <v>50</v>
      </c>
      <c r="O62" s="6" t="s">
        <v>1389</v>
      </c>
      <c r="P62" s="6" t="s">
        <v>1348</v>
      </c>
      <c r="Q62" s="2" t="s">
        <v>813</v>
      </c>
      <c r="R62" s="6" t="s">
        <v>1395</v>
      </c>
      <c r="S62" s="12" t="s">
        <v>309</v>
      </c>
      <c r="T62" s="6" t="s">
        <v>1389</v>
      </c>
      <c r="U62" s="6" t="s">
        <v>715</v>
      </c>
      <c r="V62" s="6" t="s">
        <v>1397</v>
      </c>
      <c r="W62" s="12" t="s">
        <v>51</v>
      </c>
      <c r="X62" s="6" t="s">
        <v>1407</v>
      </c>
      <c r="Y62" s="6" t="s">
        <v>1401</v>
      </c>
      <c r="Z62" s="6" t="s">
        <v>4</v>
      </c>
      <c r="AA62" s="6" t="s">
        <v>5</v>
      </c>
    </row>
    <row r="63" spans="1:27" x14ac:dyDescent="0.25">
      <c r="A63" s="6" t="s">
        <v>133</v>
      </c>
      <c r="B63" s="6" t="s">
        <v>191</v>
      </c>
      <c r="C63" s="6" t="s">
        <v>222</v>
      </c>
      <c r="D63" s="12" t="s">
        <v>204</v>
      </c>
      <c r="E63" s="12" t="s">
        <v>66</v>
      </c>
      <c r="F63" s="13" t="s">
        <v>93</v>
      </c>
      <c r="G63" s="12" t="s">
        <v>84</v>
      </c>
      <c r="H63" s="12" t="s">
        <v>82</v>
      </c>
      <c r="I63" s="2" t="s">
        <v>1389</v>
      </c>
      <c r="J63" s="2" t="s">
        <v>1389</v>
      </c>
      <c r="K63" s="2">
        <v>58.27</v>
      </c>
      <c r="L63" s="2">
        <v>11.44</v>
      </c>
      <c r="M63" s="14">
        <v>53</v>
      </c>
      <c r="N63" s="6" t="s">
        <v>50</v>
      </c>
      <c r="O63" s="6" t="s">
        <v>1389</v>
      </c>
      <c r="P63" s="6" t="s">
        <v>1348</v>
      </c>
      <c r="Q63" s="2" t="s">
        <v>813</v>
      </c>
      <c r="R63" s="6" t="s">
        <v>1395</v>
      </c>
      <c r="S63" s="12" t="s">
        <v>309</v>
      </c>
      <c r="T63" s="6" t="s">
        <v>1389</v>
      </c>
      <c r="U63" s="6" t="s">
        <v>715</v>
      </c>
      <c r="V63" s="6" t="s">
        <v>1397</v>
      </c>
      <c r="W63" s="12" t="s">
        <v>1409</v>
      </c>
      <c r="X63" s="6" t="s">
        <v>1407</v>
      </c>
      <c r="Y63" s="6" t="s">
        <v>1401</v>
      </c>
      <c r="Z63" s="6" t="s">
        <v>4</v>
      </c>
      <c r="AA63" s="6" t="s">
        <v>5</v>
      </c>
    </row>
    <row r="64" spans="1:27" x14ac:dyDescent="0.25">
      <c r="A64" s="6" t="s">
        <v>133</v>
      </c>
      <c r="B64" s="6" t="s">
        <v>191</v>
      </c>
      <c r="C64" s="6" t="s">
        <v>222</v>
      </c>
      <c r="D64" s="12" t="s">
        <v>208</v>
      </c>
      <c r="E64" s="12" t="s">
        <v>72</v>
      </c>
      <c r="F64" s="13" t="s">
        <v>93</v>
      </c>
      <c r="G64" s="12" t="s">
        <v>84</v>
      </c>
      <c r="H64" s="12" t="s">
        <v>82</v>
      </c>
      <c r="I64" s="2" t="s">
        <v>1389</v>
      </c>
      <c r="J64" s="2" t="s">
        <v>1389</v>
      </c>
      <c r="K64" s="2">
        <v>58.27</v>
      </c>
      <c r="L64" s="2">
        <v>11.44</v>
      </c>
      <c r="M64" s="14">
        <v>53</v>
      </c>
      <c r="N64" s="6" t="s">
        <v>50</v>
      </c>
      <c r="O64" s="6" t="s">
        <v>1389</v>
      </c>
      <c r="P64" s="6" t="s">
        <v>1348</v>
      </c>
      <c r="Q64" s="2" t="s">
        <v>813</v>
      </c>
      <c r="R64" s="6" t="s">
        <v>1395</v>
      </c>
      <c r="S64" s="12" t="s">
        <v>309</v>
      </c>
      <c r="T64" s="6" t="s">
        <v>1389</v>
      </c>
      <c r="U64" s="6" t="s">
        <v>715</v>
      </c>
      <c r="V64" s="6" t="s">
        <v>1397</v>
      </c>
      <c r="W64" s="12" t="s">
        <v>51</v>
      </c>
      <c r="X64" s="6" t="s">
        <v>1407</v>
      </c>
      <c r="Y64" s="6" t="s">
        <v>1401</v>
      </c>
      <c r="Z64" s="6" t="s">
        <v>4</v>
      </c>
      <c r="AA64" s="6" t="s">
        <v>5</v>
      </c>
    </row>
    <row r="65" spans="1:27" x14ac:dyDescent="0.25">
      <c r="A65" s="6" t="s">
        <v>133</v>
      </c>
      <c r="B65" s="6" t="s">
        <v>191</v>
      </c>
      <c r="C65" s="6" t="s">
        <v>222</v>
      </c>
      <c r="D65" s="12" t="s">
        <v>210</v>
      </c>
      <c r="E65" s="12" t="s">
        <v>56</v>
      </c>
      <c r="F65" s="13" t="s">
        <v>93</v>
      </c>
      <c r="G65" s="12" t="s">
        <v>84</v>
      </c>
      <c r="H65" s="12" t="s">
        <v>82</v>
      </c>
      <c r="I65" s="2" t="s">
        <v>1389</v>
      </c>
      <c r="J65" s="2" t="s">
        <v>1389</v>
      </c>
      <c r="K65" s="2">
        <v>58.27</v>
      </c>
      <c r="L65" s="2">
        <v>11.44</v>
      </c>
      <c r="M65" s="14">
        <v>53</v>
      </c>
      <c r="N65" s="6" t="s">
        <v>50</v>
      </c>
      <c r="O65" s="6" t="s">
        <v>1389</v>
      </c>
      <c r="P65" s="6" t="s">
        <v>1348</v>
      </c>
      <c r="Q65" s="2" t="s">
        <v>813</v>
      </c>
      <c r="R65" s="6" t="s">
        <v>1395</v>
      </c>
      <c r="S65" s="12" t="s">
        <v>309</v>
      </c>
      <c r="T65" s="6" t="s">
        <v>1389</v>
      </c>
      <c r="U65" s="6" t="s">
        <v>715</v>
      </c>
      <c r="V65" s="6" t="s">
        <v>1397</v>
      </c>
      <c r="W65" s="12" t="s">
        <v>1409</v>
      </c>
      <c r="X65" s="6" t="s">
        <v>1407</v>
      </c>
      <c r="Y65" s="6" t="s">
        <v>1401</v>
      </c>
      <c r="Z65" s="6" t="s">
        <v>4</v>
      </c>
      <c r="AA65" s="6" t="s">
        <v>5</v>
      </c>
    </row>
    <row r="66" spans="1:27" x14ac:dyDescent="0.25">
      <c r="A66" s="6" t="s">
        <v>133</v>
      </c>
      <c r="B66" s="6" t="s">
        <v>191</v>
      </c>
      <c r="C66" s="6" t="s">
        <v>222</v>
      </c>
      <c r="D66" s="12" t="s">
        <v>212</v>
      </c>
      <c r="E66" s="12" t="s">
        <v>75</v>
      </c>
      <c r="F66" s="13" t="s">
        <v>93</v>
      </c>
      <c r="G66" s="12" t="s">
        <v>84</v>
      </c>
      <c r="H66" s="12" t="s">
        <v>82</v>
      </c>
      <c r="I66" s="2" t="s">
        <v>1389</v>
      </c>
      <c r="J66" s="2" t="s">
        <v>1389</v>
      </c>
      <c r="K66" s="2">
        <v>58.27</v>
      </c>
      <c r="L66" s="2">
        <v>11.44</v>
      </c>
      <c r="M66" s="14">
        <v>53</v>
      </c>
      <c r="N66" s="6" t="s">
        <v>50</v>
      </c>
      <c r="O66" s="6" t="s">
        <v>1389</v>
      </c>
      <c r="P66" s="6" t="s">
        <v>1348</v>
      </c>
      <c r="Q66" s="2" t="s">
        <v>813</v>
      </c>
      <c r="R66" s="6" t="s">
        <v>1395</v>
      </c>
      <c r="S66" s="12" t="s">
        <v>309</v>
      </c>
      <c r="T66" s="6" t="s">
        <v>1389</v>
      </c>
      <c r="U66" s="6" t="s">
        <v>715</v>
      </c>
      <c r="V66" s="6" t="s">
        <v>1397</v>
      </c>
      <c r="W66" s="12" t="s">
        <v>51</v>
      </c>
      <c r="X66" s="6" t="s">
        <v>1407</v>
      </c>
      <c r="Y66" s="6" t="s">
        <v>1401</v>
      </c>
      <c r="Z66" s="6" t="s">
        <v>4</v>
      </c>
      <c r="AA66" s="6" t="s">
        <v>5</v>
      </c>
    </row>
    <row r="67" spans="1:27" x14ac:dyDescent="0.25">
      <c r="A67" s="6" t="s">
        <v>133</v>
      </c>
      <c r="B67" s="6" t="s">
        <v>191</v>
      </c>
      <c r="C67" s="6" t="s">
        <v>222</v>
      </c>
      <c r="D67" s="12" t="s">
        <v>221</v>
      </c>
      <c r="E67" s="12" t="s">
        <v>81</v>
      </c>
      <c r="F67" s="13" t="s">
        <v>93</v>
      </c>
      <c r="G67" s="12" t="s">
        <v>84</v>
      </c>
      <c r="H67" s="12" t="s">
        <v>82</v>
      </c>
      <c r="I67" s="2" t="s">
        <v>1389</v>
      </c>
      <c r="J67" s="2" t="s">
        <v>1389</v>
      </c>
      <c r="K67" s="2">
        <v>58.27</v>
      </c>
      <c r="L67" s="2">
        <v>11.44</v>
      </c>
      <c r="M67" s="14">
        <v>53</v>
      </c>
      <c r="N67" s="6" t="s">
        <v>50</v>
      </c>
      <c r="O67" s="6" t="s">
        <v>1389</v>
      </c>
      <c r="P67" s="6" t="s">
        <v>1348</v>
      </c>
      <c r="Q67" s="2" t="s">
        <v>813</v>
      </c>
      <c r="R67" s="6" t="s">
        <v>1395</v>
      </c>
      <c r="S67" s="12" t="s">
        <v>309</v>
      </c>
      <c r="T67" s="6" t="s">
        <v>1389</v>
      </c>
      <c r="U67" s="6" t="s">
        <v>715</v>
      </c>
      <c r="V67" s="6" t="s">
        <v>1397</v>
      </c>
      <c r="W67" s="12" t="s">
        <v>51</v>
      </c>
      <c r="X67" s="6" t="s">
        <v>1407</v>
      </c>
      <c r="Y67" s="6" t="s">
        <v>1401</v>
      </c>
      <c r="Z67" s="6" t="s">
        <v>4</v>
      </c>
      <c r="AA67" s="6" t="s">
        <v>5</v>
      </c>
    </row>
    <row r="68" spans="1:27" x14ac:dyDescent="0.25">
      <c r="A68" s="6" t="s">
        <v>133</v>
      </c>
      <c r="B68" s="6" t="s">
        <v>191</v>
      </c>
      <c r="C68" s="6" t="s">
        <v>222</v>
      </c>
      <c r="D68" s="12" t="s">
        <v>194</v>
      </c>
      <c r="E68" s="12" t="s">
        <v>54</v>
      </c>
      <c r="F68" s="13" t="s">
        <v>93</v>
      </c>
      <c r="G68" s="12" t="s">
        <v>85</v>
      </c>
      <c r="H68" s="12" t="s">
        <v>83</v>
      </c>
      <c r="I68" s="2" t="s">
        <v>1389</v>
      </c>
      <c r="J68" s="2" t="s">
        <v>1389</v>
      </c>
      <c r="K68" s="2">
        <v>58.33</v>
      </c>
      <c r="L68" s="2">
        <v>11.2</v>
      </c>
      <c r="M68" s="14">
        <v>7</v>
      </c>
      <c r="N68" s="6" t="s">
        <v>50</v>
      </c>
      <c r="O68" s="6" t="s">
        <v>1389</v>
      </c>
      <c r="P68" s="6" t="s">
        <v>1348</v>
      </c>
      <c r="Q68" s="2" t="s">
        <v>813</v>
      </c>
      <c r="R68" s="6" t="s">
        <v>1395</v>
      </c>
      <c r="S68" s="12" t="s">
        <v>309</v>
      </c>
      <c r="T68" s="6" t="s">
        <v>1389</v>
      </c>
      <c r="U68" s="6" t="s">
        <v>715</v>
      </c>
      <c r="V68" s="6" t="s">
        <v>1397</v>
      </c>
      <c r="W68" s="12" t="s">
        <v>1409</v>
      </c>
      <c r="X68" s="6" t="s">
        <v>1407</v>
      </c>
      <c r="Y68" s="6" t="s">
        <v>1401</v>
      </c>
      <c r="Z68" s="6" t="s">
        <v>4</v>
      </c>
      <c r="AA68" s="6" t="s">
        <v>5</v>
      </c>
    </row>
    <row r="69" spans="1:27" x14ac:dyDescent="0.25">
      <c r="A69" s="6" t="s">
        <v>133</v>
      </c>
      <c r="B69" s="6" t="s">
        <v>191</v>
      </c>
      <c r="C69" s="6" t="s">
        <v>222</v>
      </c>
      <c r="D69" s="12" t="s">
        <v>195</v>
      </c>
      <c r="E69" s="12" t="s">
        <v>71</v>
      </c>
      <c r="F69" s="13" t="s">
        <v>93</v>
      </c>
      <c r="G69" s="12" t="s">
        <v>85</v>
      </c>
      <c r="H69" s="12" t="s">
        <v>83</v>
      </c>
      <c r="I69" s="2" t="s">
        <v>1389</v>
      </c>
      <c r="J69" s="2" t="s">
        <v>1389</v>
      </c>
      <c r="K69" s="2">
        <v>58.33</v>
      </c>
      <c r="L69" s="2">
        <v>11.2</v>
      </c>
      <c r="M69" s="14">
        <v>7</v>
      </c>
      <c r="N69" s="6" t="s">
        <v>50</v>
      </c>
      <c r="O69" s="6" t="s">
        <v>1389</v>
      </c>
      <c r="P69" s="6" t="s">
        <v>1348</v>
      </c>
      <c r="Q69" s="2" t="s">
        <v>813</v>
      </c>
      <c r="R69" s="6" t="s">
        <v>1395</v>
      </c>
      <c r="S69" s="12" t="s">
        <v>309</v>
      </c>
      <c r="T69" s="6" t="s">
        <v>1389</v>
      </c>
      <c r="U69" s="6" t="s">
        <v>715</v>
      </c>
      <c r="V69" s="6" t="s">
        <v>1397</v>
      </c>
      <c r="W69" s="12" t="s">
        <v>1409</v>
      </c>
      <c r="X69" s="6" t="s">
        <v>1407</v>
      </c>
      <c r="Y69" s="6" t="s">
        <v>1401</v>
      </c>
      <c r="Z69" s="6" t="s">
        <v>4</v>
      </c>
      <c r="AA69" s="6" t="s">
        <v>5</v>
      </c>
    </row>
    <row r="70" spans="1:27" x14ac:dyDescent="0.25">
      <c r="A70" s="6" t="s">
        <v>133</v>
      </c>
      <c r="B70" s="6" t="s">
        <v>191</v>
      </c>
      <c r="C70" s="6" t="s">
        <v>222</v>
      </c>
      <c r="D70" s="12" t="s">
        <v>197</v>
      </c>
      <c r="E70" s="12" t="s">
        <v>57</v>
      </c>
      <c r="F70" s="13" t="s">
        <v>93</v>
      </c>
      <c r="G70" s="12" t="s">
        <v>85</v>
      </c>
      <c r="H70" s="12" t="s">
        <v>83</v>
      </c>
      <c r="I70" s="2" t="s">
        <v>1389</v>
      </c>
      <c r="J70" s="2" t="s">
        <v>1389</v>
      </c>
      <c r="K70" s="2">
        <v>58.33</v>
      </c>
      <c r="L70" s="2">
        <v>11.2</v>
      </c>
      <c r="M70" s="14">
        <v>7</v>
      </c>
      <c r="N70" s="6" t="s">
        <v>50</v>
      </c>
      <c r="O70" s="6" t="s">
        <v>1389</v>
      </c>
      <c r="P70" s="6" t="s">
        <v>1348</v>
      </c>
      <c r="Q70" s="2" t="s">
        <v>813</v>
      </c>
      <c r="R70" s="6" t="s">
        <v>1395</v>
      </c>
      <c r="S70" s="12" t="s">
        <v>309</v>
      </c>
      <c r="T70" s="6" t="s">
        <v>1389</v>
      </c>
      <c r="U70" s="6" t="s">
        <v>715</v>
      </c>
      <c r="V70" s="6" t="s">
        <v>1397</v>
      </c>
      <c r="W70" s="12" t="s">
        <v>1409</v>
      </c>
      <c r="X70" s="6" t="s">
        <v>1407</v>
      </c>
      <c r="Y70" s="6" t="s">
        <v>1401</v>
      </c>
      <c r="Z70" s="6" t="s">
        <v>4</v>
      </c>
      <c r="AA70" s="6" t="s">
        <v>5</v>
      </c>
    </row>
    <row r="71" spans="1:27" x14ac:dyDescent="0.25">
      <c r="A71" s="6" t="s">
        <v>133</v>
      </c>
      <c r="B71" s="6" t="s">
        <v>191</v>
      </c>
      <c r="C71" s="6" t="s">
        <v>222</v>
      </c>
      <c r="D71" s="12" t="s">
        <v>199</v>
      </c>
      <c r="E71" s="12" t="s">
        <v>61</v>
      </c>
      <c r="F71" s="13" t="s">
        <v>93</v>
      </c>
      <c r="G71" s="12" t="s">
        <v>85</v>
      </c>
      <c r="H71" s="12" t="s">
        <v>83</v>
      </c>
      <c r="I71" s="2" t="s">
        <v>1389</v>
      </c>
      <c r="J71" s="2" t="s">
        <v>1389</v>
      </c>
      <c r="K71" s="2">
        <v>58.33</v>
      </c>
      <c r="L71" s="2">
        <v>11.2</v>
      </c>
      <c r="M71" s="14">
        <v>7</v>
      </c>
      <c r="N71" s="6" t="s">
        <v>50</v>
      </c>
      <c r="O71" s="6" t="s">
        <v>1389</v>
      </c>
      <c r="P71" s="6" t="s">
        <v>1348</v>
      </c>
      <c r="Q71" s="2" t="s">
        <v>813</v>
      </c>
      <c r="R71" s="6" t="s">
        <v>1395</v>
      </c>
      <c r="S71" s="12" t="s">
        <v>309</v>
      </c>
      <c r="T71" s="6" t="s">
        <v>1389</v>
      </c>
      <c r="U71" s="6" t="s">
        <v>715</v>
      </c>
      <c r="V71" s="6" t="s">
        <v>1397</v>
      </c>
      <c r="W71" s="12" t="s">
        <v>1409</v>
      </c>
      <c r="X71" s="6" t="s">
        <v>1407</v>
      </c>
      <c r="Y71" s="6" t="s">
        <v>1401</v>
      </c>
      <c r="Z71" s="6" t="s">
        <v>4</v>
      </c>
      <c r="AA71" s="6" t="s">
        <v>5</v>
      </c>
    </row>
    <row r="72" spans="1:27" x14ac:dyDescent="0.25">
      <c r="A72" s="6" t="s">
        <v>133</v>
      </c>
      <c r="B72" s="6" t="s">
        <v>191</v>
      </c>
      <c r="C72" s="6" t="s">
        <v>222</v>
      </c>
      <c r="D72" s="12" t="s">
        <v>202</v>
      </c>
      <c r="E72" s="12" t="s">
        <v>80</v>
      </c>
      <c r="F72" s="13" t="s">
        <v>93</v>
      </c>
      <c r="G72" s="12" t="s">
        <v>85</v>
      </c>
      <c r="H72" s="12" t="s">
        <v>83</v>
      </c>
      <c r="I72" s="2" t="s">
        <v>1389</v>
      </c>
      <c r="J72" s="2" t="s">
        <v>1389</v>
      </c>
      <c r="K72" s="2">
        <v>58.33</v>
      </c>
      <c r="L72" s="2">
        <v>11.2</v>
      </c>
      <c r="M72" s="14">
        <v>7</v>
      </c>
      <c r="N72" s="6" t="s">
        <v>50</v>
      </c>
      <c r="O72" s="6" t="s">
        <v>1389</v>
      </c>
      <c r="P72" s="6" t="s">
        <v>1348</v>
      </c>
      <c r="Q72" s="2" t="s">
        <v>813</v>
      </c>
      <c r="R72" s="6" t="s">
        <v>1395</v>
      </c>
      <c r="S72" s="12" t="s">
        <v>309</v>
      </c>
      <c r="T72" s="6" t="s">
        <v>1389</v>
      </c>
      <c r="U72" s="6" t="s">
        <v>715</v>
      </c>
      <c r="V72" s="6" t="s">
        <v>1397</v>
      </c>
      <c r="W72" s="12" t="s">
        <v>1410</v>
      </c>
      <c r="X72" s="6" t="s">
        <v>1407</v>
      </c>
      <c r="Y72" s="6" t="s">
        <v>1401</v>
      </c>
      <c r="Z72" s="6" t="s">
        <v>4</v>
      </c>
      <c r="AA72" s="6" t="s">
        <v>5</v>
      </c>
    </row>
    <row r="73" spans="1:27" x14ac:dyDescent="0.25">
      <c r="A73" s="6" t="s">
        <v>133</v>
      </c>
      <c r="B73" s="6" t="s">
        <v>191</v>
      </c>
      <c r="C73" s="6" t="s">
        <v>222</v>
      </c>
      <c r="D73" s="12" t="s">
        <v>205</v>
      </c>
      <c r="E73" s="12" t="s">
        <v>67</v>
      </c>
      <c r="F73" s="13" t="s">
        <v>93</v>
      </c>
      <c r="G73" s="12" t="s">
        <v>85</v>
      </c>
      <c r="H73" s="12" t="s">
        <v>83</v>
      </c>
      <c r="I73" s="2" t="s">
        <v>1389</v>
      </c>
      <c r="J73" s="2" t="s">
        <v>1389</v>
      </c>
      <c r="K73" s="2">
        <v>58.33</v>
      </c>
      <c r="L73" s="2">
        <v>11.2</v>
      </c>
      <c r="M73" s="14">
        <v>7</v>
      </c>
      <c r="N73" s="6" t="s">
        <v>50</v>
      </c>
      <c r="O73" s="6" t="s">
        <v>1389</v>
      </c>
      <c r="P73" s="6" t="s">
        <v>1348</v>
      </c>
      <c r="Q73" s="2" t="s">
        <v>813</v>
      </c>
      <c r="R73" s="6" t="s">
        <v>1395</v>
      </c>
      <c r="S73" s="12" t="s">
        <v>309</v>
      </c>
      <c r="T73" s="6" t="s">
        <v>1389</v>
      </c>
      <c r="U73" s="6" t="s">
        <v>715</v>
      </c>
      <c r="V73" s="6" t="s">
        <v>1397</v>
      </c>
      <c r="W73" s="12" t="s">
        <v>1410</v>
      </c>
      <c r="X73" s="6" t="s">
        <v>1407</v>
      </c>
      <c r="Y73" s="6" t="s">
        <v>1401</v>
      </c>
      <c r="Z73" s="6" t="s">
        <v>4</v>
      </c>
      <c r="AA73" s="6" t="s">
        <v>5</v>
      </c>
    </row>
    <row r="74" spans="1:27" x14ac:dyDescent="0.25">
      <c r="A74" s="6" t="s">
        <v>133</v>
      </c>
      <c r="B74" s="6" t="s">
        <v>191</v>
      </c>
      <c r="C74" s="6" t="s">
        <v>222</v>
      </c>
      <c r="D74" s="12" t="s">
        <v>206</v>
      </c>
      <c r="E74" s="12" t="s">
        <v>69</v>
      </c>
      <c r="F74" s="13" t="s">
        <v>93</v>
      </c>
      <c r="G74" s="12" t="s">
        <v>85</v>
      </c>
      <c r="H74" s="12" t="s">
        <v>83</v>
      </c>
      <c r="I74" s="2" t="s">
        <v>1389</v>
      </c>
      <c r="J74" s="2" t="s">
        <v>1389</v>
      </c>
      <c r="K74" s="2">
        <v>58.33</v>
      </c>
      <c r="L74" s="2">
        <v>11.2</v>
      </c>
      <c r="M74" s="14">
        <v>7</v>
      </c>
      <c r="N74" s="6" t="s">
        <v>50</v>
      </c>
      <c r="O74" s="6" t="s">
        <v>1389</v>
      </c>
      <c r="P74" s="6" t="s">
        <v>1348</v>
      </c>
      <c r="Q74" s="2" t="s">
        <v>813</v>
      </c>
      <c r="R74" s="6" t="s">
        <v>1395</v>
      </c>
      <c r="S74" s="12" t="s">
        <v>309</v>
      </c>
      <c r="T74" s="6" t="s">
        <v>1389</v>
      </c>
      <c r="U74" s="6" t="s">
        <v>715</v>
      </c>
      <c r="V74" s="6" t="s">
        <v>1397</v>
      </c>
      <c r="W74" s="12" t="s">
        <v>1409</v>
      </c>
      <c r="X74" s="6" t="s">
        <v>1407</v>
      </c>
      <c r="Y74" s="6" t="s">
        <v>1401</v>
      </c>
      <c r="Z74" s="6" t="s">
        <v>4</v>
      </c>
      <c r="AA74" s="6" t="s">
        <v>5</v>
      </c>
    </row>
    <row r="75" spans="1:27" x14ac:dyDescent="0.25">
      <c r="A75" s="6" t="s">
        <v>133</v>
      </c>
      <c r="B75" s="6" t="s">
        <v>191</v>
      </c>
      <c r="C75" s="6" t="s">
        <v>222</v>
      </c>
      <c r="D75" s="12" t="s">
        <v>207</v>
      </c>
      <c r="E75" s="12" t="s">
        <v>70</v>
      </c>
      <c r="F75" s="13" t="s">
        <v>93</v>
      </c>
      <c r="G75" s="12" t="s">
        <v>85</v>
      </c>
      <c r="H75" s="12" t="s">
        <v>83</v>
      </c>
      <c r="I75" s="2" t="s">
        <v>1389</v>
      </c>
      <c r="J75" s="2" t="s">
        <v>1389</v>
      </c>
      <c r="K75" s="2">
        <v>58.33</v>
      </c>
      <c r="L75" s="2">
        <v>11.2</v>
      </c>
      <c r="M75" s="14">
        <v>7</v>
      </c>
      <c r="N75" s="6" t="s">
        <v>50</v>
      </c>
      <c r="O75" s="6" t="s">
        <v>1389</v>
      </c>
      <c r="P75" s="6" t="s">
        <v>1348</v>
      </c>
      <c r="Q75" s="2" t="s">
        <v>813</v>
      </c>
      <c r="R75" s="6" t="s">
        <v>1395</v>
      </c>
      <c r="S75" s="12" t="s">
        <v>309</v>
      </c>
      <c r="T75" s="6" t="s">
        <v>1389</v>
      </c>
      <c r="U75" s="6" t="s">
        <v>715</v>
      </c>
      <c r="V75" s="6" t="s">
        <v>1397</v>
      </c>
      <c r="W75" s="12" t="s">
        <v>1409</v>
      </c>
      <c r="X75" s="6" t="s">
        <v>1407</v>
      </c>
      <c r="Y75" s="6" t="s">
        <v>1401</v>
      </c>
      <c r="Z75" s="6" t="s">
        <v>4</v>
      </c>
      <c r="AA75" s="6" t="s">
        <v>5</v>
      </c>
    </row>
    <row r="76" spans="1:27" x14ac:dyDescent="0.25">
      <c r="A76" s="6" t="s">
        <v>133</v>
      </c>
      <c r="B76" s="6" t="s">
        <v>191</v>
      </c>
      <c r="C76" s="6" t="s">
        <v>222</v>
      </c>
      <c r="D76" s="12" t="s">
        <v>209</v>
      </c>
      <c r="E76" s="12" t="s">
        <v>55</v>
      </c>
      <c r="F76" s="13" t="s">
        <v>93</v>
      </c>
      <c r="G76" s="12" t="s">
        <v>85</v>
      </c>
      <c r="H76" s="12" t="s">
        <v>83</v>
      </c>
      <c r="I76" s="2" t="s">
        <v>1389</v>
      </c>
      <c r="J76" s="2" t="s">
        <v>1389</v>
      </c>
      <c r="K76" s="2">
        <v>58.33</v>
      </c>
      <c r="L76" s="2">
        <v>11.2</v>
      </c>
      <c r="M76" s="14">
        <v>7</v>
      </c>
      <c r="N76" s="6" t="s">
        <v>50</v>
      </c>
      <c r="O76" s="6" t="s">
        <v>1389</v>
      </c>
      <c r="P76" s="6" t="s">
        <v>1348</v>
      </c>
      <c r="Q76" s="2" t="s">
        <v>813</v>
      </c>
      <c r="R76" s="6" t="s">
        <v>1395</v>
      </c>
      <c r="S76" s="12" t="s">
        <v>309</v>
      </c>
      <c r="T76" s="6" t="s">
        <v>1389</v>
      </c>
      <c r="U76" s="6" t="s">
        <v>715</v>
      </c>
      <c r="V76" s="6" t="s">
        <v>1397</v>
      </c>
      <c r="W76" s="12" t="s">
        <v>1410</v>
      </c>
      <c r="X76" s="6" t="s">
        <v>1407</v>
      </c>
      <c r="Y76" s="6" t="s">
        <v>1401</v>
      </c>
      <c r="Z76" s="6" t="s">
        <v>4</v>
      </c>
      <c r="AA76" s="6" t="s">
        <v>5</v>
      </c>
    </row>
    <row r="77" spans="1:27" x14ac:dyDescent="0.25">
      <c r="A77" s="6" t="s">
        <v>133</v>
      </c>
      <c r="B77" s="6" t="s">
        <v>191</v>
      </c>
      <c r="C77" s="6" t="s">
        <v>222</v>
      </c>
      <c r="D77" s="12" t="s">
        <v>211</v>
      </c>
      <c r="E77" s="12" t="s">
        <v>74</v>
      </c>
      <c r="F77" s="13" t="s">
        <v>93</v>
      </c>
      <c r="G77" s="12" t="s">
        <v>85</v>
      </c>
      <c r="H77" s="12" t="s">
        <v>83</v>
      </c>
      <c r="I77" s="2" t="s">
        <v>1389</v>
      </c>
      <c r="J77" s="2" t="s">
        <v>1389</v>
      </c>
      <c r="K77" s="2">
        <v>58.33</v>
      </c>
      <c r="L77" s="2">
        <v>11.2</v>
      </c>
      <c r="M77" s="14">
        <v>7</v>
      </c>
      <c r="N77" s="6" t="s">
        <v>50</v>
      </c>
      <c r="O77" s="6" t="s">
        <v>1389</v>
      </c>
      <c r="P77" s="6" t="s">
        <v>1348</v>
      </c>
      <c r="Q77" s="2" t="s">
        <v>813</v>
      </c>
      <c r="R77" s="6" t="s">
        <v>1395</v>
      </c>
      <c r="S77" s="12" t="s">
        <v>309</v>
      </c>
      <c r="T77" s="6" t="s">
        <v>1389</v>
      </c>
      <c r="U77" s="6" t="s">
        <v>715</v>
      </c>
      <c r="V77" s="6" t="s">
        <v>1397</v>
      </c>
      <c r="W77" s="12" t="s">
        <v>1410</v>
      </c>
      <c r="X77" s="6" t="s">
        <v>1407</v>
      </c>
      <c r="Y77" s="6" t="s">
        <v>1401</v>
      </c>
      <c r="Z77" s="6" t="s">
        <v>4</v>
      </c>
      <c r="AA77" s="6" t="s">
        <v>5</v>
      </c>
    </row>
    <row r="78" spans="1:27" x14ac:dyDescent="0.25">
      <c r="A78" s="6" t="s">
        <v>133</v>
      </c>
      <c r="B78" s="6" t="s">
        <v>191</v>
      </c>
      <c r="C78" s="6" t="s">
        <v>222</v>
      </c>
      <c r="D78" s="12" t="s">
        <v>213</v>
      </c>
      <c r="E78" s="12" t="s">
        <v>76</v>
      </c>
      <c r="F78" s="13" t="s">
        <v>93</v>
      </c>
      <c r="G78" s="12" t="s">
        <v>85</v>
      </c>
      <c r="H78" s="12" t="s">
        <v>83</v>
      </c>
      <c r="I78" s="2" t="s">
        <v>1389</v>
      </c>
      <c r="J78" s="2" t="s">
        <v>1389</v>
      </c>
      <c r="K78" s="2">
        <v>58.33</v>
      </c>
      <c r="L78" s="2">
        <v>11.2</v>
      </c>
      <c r="M78" s="14">
        <v>7</v>
      </c>
      <c r="N78" s="6" t="s">
        <v>50</v>
      </c>
      <c r="O78" s="6" t="s">
        <v>1389</v>
      </c>
      <c r="P78" s="6" t="s">
        <v>1348</v>
      </c>
      <c r="Q78" s="2" t="s">
        <v>813</v>
      </c>
      <c r="R78" s="6" t="s">
        <v>1395</v>
      </c>
      <c r="S78" s="12" t="s">
        <v>309</v>
      </c>
      <c r="T78" s="6" t="s">
        <v>1389</v>
      </c>
      <c r="U78" s="6" t="s">
        <v>715</v>
      </c>
      <c r="V78" s="6" t="s">
        <v>1397</v>
      </c>
      <c r="W78" s="12" t="s">
        <v>1409</v>
      </c>
      <c r="X78" s="6" t="s">
        <v>1407</v>
      </c>
      <c r="Y78" s="6" t="s">
        <v>1401</v>
      </c>
      <c r="Z78" s="6" t="s">
        <v>4</v>
      </c>
      <c r="AA78" s="6" t="s">
        <v>5</v>
      </c>
    </row>
    <row r="79" spans="1:27" x14ac:dyDescent="0.25">
      <c r="A79" s="6" t="s">
        <v>133</v>
      </c>
      <c r="B79" s="6" t="s">
        <v>191</v>
      </c>
      <c r="C79" s="6" t="s">
        <v>222</v>
      </c>
      <c r="D79" s="12" t="s">
        <v>214</v>
      </c>
      <c r="E79" s="12" t="s">
        <v>58</v>
      </c>
      <c r="F79" s="13" t="s">
        <v>93</v>
      </c>
      <c r="G79" s="12" t="s">
        <v>85</v>
      </c>
      <c r="H79" s="12" t="s">
        <v>83</v>
      </c>
      <c r="I79" s="2" t="s">
        <v>1389</v>
      </c>
      <c r="J79" s="2" t="s">
        <v>1389</v>
      </c>
      <c r="K79" s="2">
        <v>58.33</v>
      </c>
      <c r="L79" s="2">
        <v>11.2</v>
      </c>
      <c r="M79" s="14">
        <v>7</v>
      </c>
      <c r="N79" s="6" t="s">
        <v>50</v>
      </c>
      <c r="O79" s="6" t="s">
        <v>1389</v>
      </c>
      <c r="P79" s="6" t="s">
        <v>1348</v>
      </c>
      <c r="Q79" s="2" t="s">
        <v>813</v>
      </c>
      <c r="R79" s="6" t="s">
        <v>1395</v>
      </c>
      <c r="S79" s="12" t="s">
        <v>309</v>
      </c>
      <c r="T79" s="6" t="s">
        <v>1389</v>
      </c>
      <c r="U79" s="6" t="s">
        <v>715</v>
      </c>
      <c r="V79" s="6" t="s">
        <v>1397</v>
      </c>
      <c r="W79" s="12" t="s">
        <v>1409</v>
      </c>
      <c r="X79" s="6" t="s">
        <v>1407</v>
      </c>
      <c r="Y79" s="6" t="s">
        <v>1401</v>
      </c>
      <c r="Z79" s="6" t="s">
        <v>4</v>
      </c>
      <c r="AA79" s="6" t="s">
        <v>5</v>
      </c>
    </row>
    <row r="80" spans="1:27" x14ac:dyDescent="0.25">
      <c r="A80" s="6" t="s">
        <v>133</v>
      </c>
      <c r="B80" s="6" t="s">
        <v>191</v>
      </c>
      <c r="C80" s="6" t="s">
        <v>222</v>
      </c>
      <c r="D80" s="12" t="s">
        <v>215</v>
      </c>
      <c r="E80" s="12" t="s">
        <v>60</v>
      </c>
      <c r="F80" s="13" t="s">
        <v>93</v>
      </c>
      <c r="G80" s="12" t="s">
        <v>85</v>
      </c>
      <c r="H80" s="12" t="s">
        <v>83</v>
      </c>
      <c r="I80" s="2" t="s">
        <v>1389</v>
      </c>
      <c r="J80" s="2" t="s">
        <v>1389</v>
      </c>
      <c r="K80" s="2">
        <v>58.33</v>
      </c>
      <c r="L80" s="2">
        <v>11.2</v>
      </c>
      <c r="M80" s="14">
        <v>7</v>
      </c>
      <c r="N80" s="6" t="s">
        <v>50</v>
      </c>
      <c r="O80" s="6" t="s">
        <v>1389</v>
      </c>
      <c r="P80" s="6" t="s">
        <v>1348</v>
      </c>
      <c r="Q80" s="2" t="s">
        <v>813</v>
      </c>
      <c r="R80" s="6" t="s">
        <v>1395</v>
      </c>
      <c r="S80" s="12" t="s">
        <v>309</v>
      </c>
      <c r="T80" s="6" t="s">
        <v>1389</v>
      </c>
      <c r="U80" s="6" t="s">
        <v>715</v>
      </c>
      <c r="V80" s="6" t="s">
        <v>1397</v>
      </c>
      <c r="W80" s="12" t="s">
        <v>1409</v>
      </c>
      <c r="X80" s="6" t="s">
        <v>1407</v>
      </c>
      <c r="Y80" s="6" t="s">
        <v>1401</v>
      </c>
      <c r="Z80" s="6" t="s">
        <v>4</v>
      </c>
      <c r="AA80" s="6" t="s">
        <v>5</v>
      </c>
    </row>
    <row r="81" spans="1:27" x14ac:dyDescent="0.25">
      <c r="A81" s="6" t="s">
        <v>133</v>
      </c>
      <c r="B81" s="6" t="s">
        <v>191</v>
      </c>
      <c r="C81" s="6" t="s">
        <v>222</v>
      </c>
      <c r="D81" s="12" t="s">
        <v>216</v>
      </c>
      <c r="E81" s="12" t="s">
        <v>77</v>
      </c>
      <c r="F81" s="13" t="s">
        <v>93</v>
      </c>
      <c r="G81" s="12" t="s">
        <v>85</v>
      </c>
      <c r="H81" s="12" t="s">
        <v>83</v>
      </c>
      <c r="I81" s="2" t="s">
        <v>1389</v>
      </c>
      <c r="J81" s="2" t="s">
        <v>1389</v>
      </c>
      <c r="K81" s="2">
        <v>58.33</v>
      </c>
      <c r="L81" s="2">
        <v>11.2</v>
      </c>
      <c r="M81" s="14">
        <v>7</v>
      </c>
      <c r="N81" s="6" t="s">
        <v>50</v>
      </c>
      <c r="O81" s="6" t="s">
        <v>1389</v>
      </c>
      <c r="P81" s="6" t="s">
        <v>1348</v>
      </c>
      <c r="Q81" s="2" t="s">
        <v>813</v>
      </c>
      <c r="R81" s="6" t="s">
        <v>1395</v>
      </c>
      <c r="S81" s="12" t="s">
        <v>309</v>
      </c>
      <c r="T81" s="6" t="s">
        <v>1389</v>
      </c>
      <c r="U81" s="6" t="s">
        <v>715</v>
      </c>
      <c r="V81" s="6" t="s">
        <v>1397</v>
      </c>
      <c r="W81" s="12" t="s">
        <v>1410</v>
      </c>
      <c r="X81" s="6" t="s">
        <v>1407</v>
      </c>
      <c r="Y81" s="6" t="s">
        <v>1401</v>
      </c>
      <c r="Z81" s="6" t="s">
        <v>4</v>
      </c>
      <c r="AA81" s="6" t="s">
        <v>5</v>
      </c>
    </row>
    <row r="82" spans="1:27" x14ac:dyDescent="0.25">
      <c r="A82" s="6" t="s">
        <v>133</v>
      </c>
      <c r="B82" s="6" t="s">
        <v>191</v>
      </c>
      <c r="C82" s="6" t="s">
        <v>222</v>
      </c>
      <c r="D82" s="12" t="s">
        <v>217</v>
      </c>
      <c r="E82" s="12" t="s">
        <v>63</v>
      </c>
      <c r="F82" s="13" t="s">
        <v>93</v>
      </c>
      <c r="G82" s="12" t="s">
        <v>85</v>
      </c>
      <c r="H82" s="12" t="s">
        <v>83</v>
      </c>
      <c r="I82" s="2" t="s">
        <v>1389</v>
      </c>
      <c r="J82" s="2" t="s">
        <v>1389</v>
      </c>
      <c r="K82" s="2">
        <v>58.33</v>
      </c>
      <c r="L82" s="2">
        <v>11.2</v>
      </c>
      <c r="M82" s="14">
        <v>7</v>
      </c>
      <c r="N82" s="6" t="s">
        <v>50</v>
      </c>
      <c r="O82" s="6" t="s">
        <v>1389</v>
      </c>
      <c r="P82" s="6" t="s">
        <v>1348</v>
      </c>
      <c r="Q82" s="2" t="s">
        <v>813</v>
      </c>
      <c r="R82" s="6" t="s">
        <v>1395</v>
      </c>
      <c r="S82" s="12" t="s">
        <v>309</v>
      </c>
      <c r="T82" s="6" t="s">
        <v>1389</v>
      </c>
      <c r="U82" s="6" t="s">
        <v>715</v>
      </c>
      <c r="V82" s="6" t="s">
        <v>1397</v>
      </c>
      <c r="W82" s="12" t="s">
        <v>1410</v>
      </c>
      <c r="X82" s="6" t="s">
        <v>1407</v>
      </c>
      <c r="Y82" s="6" t="s">
        <v>1401</v>
      </c>
      <c r="Z82" s="6" t="s">
        <v>4</v>
      </c>
      <c r="AA82" s="6" t="s">
        <v>5</v>
      </c>
    </row>
    <row r="83" spans="1:27" x14ac:dyDescent="0.25">
      <c r="A83" s="6" t="s">
        <v>133</v>
      </c>
      <c r="B83" s="6" t="s">
        <v>191</v>
      </c>
      <c r="C83" s="6" t="s">
        <v>222</v>
      </c>
      <c r="D83" s="12" t="s">
        <v>218</v>
      </c>
      <c r="E83" s="12" t="s">
        <v>78</v>
      </c>
      <c r="F83" s="13" t="s">
        <v>93</v>
      </c>
      <c r="G83" s="12" t="s">
        <v>85</v>
      </c>
      <c r="H83" s="12" t="s">
        <v>83</v>
      </c>
      <c r="I83" s="2" t="s">
        <v>1389</v>
      </c>
      <c r="J83" s="2" t="s">
        <v>1389</v>
      </c>
      <c r="K83" s="2">
        <v>58.33</v>
      </c>
      <c r="L83" s="2">
        <v>11.2</v>
      </c>
      <c r="M83" s="14">
        <v>7</v>
      </c>
      <c r="N83" s="6" t="s">
        <v>50</v>
      </c>
      <c r="O83" s="6" t="s">
        <v>1389</v>
      </c>
      <c r="P83" s="6" t="s">
        <v>1348</v>
      </c>
      <c r="Q83" s="2" t="s">
        <v>813</v>
      </c>
      <c r="R83" s="6" t="s">
        <v>1395</v>
      </c>
      <c r="S83" s="12" t="s">
        <v>309</v>
      </c>
      <c r="T83" s="6" t="s">
        <v>1389</v>
      </c>
      <c r="U83" s="6" t="s">
        <v>715</v>
      </c>
      <c r="V83" s="6" t="s">
        <v>1397</v>
      </c>
      <c r="W83" s="12" t="s">
        <v>1410</v>
      </c>
      <c r="X83" s="6" t="s">
        <v>1407</v>
      </c>
      <c r="Y83" s="6" t="s">
        <v>1401</v>
      </c>
      <c r="Z83" s="6" t="s">
        <v>4</v>
      </c>
      <c r="AA83" s="6" t="s">
        <v>5</v>
      </c>
    </row>
    <row r="84" spans="1:27" x14ac:dyDescent="0.25">
      <c r="A84" s="6" t="s">
        <v>133</v>
      </c>
      <c r="B84" s="6" t="s">
        <v>191</v>
      </c>
      <c r="C84" s="6" t="s">
        <v>222</v>
      </c>
      <c r="D84" s="12" t="s">
        <v>219</v>
      </c>
      <c r="E84" s="12" t="s">
        <v>64</v>
      </c>
      <c r="F84" s="13" t="s">
        <v>93</v>
      </c>
      <c r="G84" s="12" t="s">
        <v>85</v>
      </c>
      <c r="H84" s="12" t="s">
        <v>83</v>
      </c>
      <c r="I84" s="2" t="s">
        <v>1389</v>
      </c>
      <c r="J84" s="2" t="s">
        <v>1389</v>
      </c>
      <c r="K84" s="2">
        <v>58.33</v>
      </c>
      <c r="L84" s="2">
        <v>11.2</v>
      </c>
      <c r="M84" s="14">
        <v>7</v>
      </c>
      <c r="N84" s="6" t="s">
        <v>50</v>
      </c>
      <c r="O84" s="6" t="s">
        <v>1389</v>
      </c>
      <c r="P84" s="6" t="s">
        <v>1348</v>
      </c>
      <c r="Q84" s="2" t="s">
        <v>813</v>
      </c>
      <c r="R84" s="6" t="s">
        <v>1395</v>
      </c>
      <c r="S84" s="12" t="s">
        <v>309</v>
      </c>
      <c r="T84" s="6" t="s">
        <v>1389</v>
      </c>
      <c r="U84" s="6" t="s">
        <v>715</v>
      </c>
      <c r="V84" s="6" t="s">
        <v>1397</v>
      </c>
      <c r="W84" s="12" t="s">
        <v>1410</v>
      </c>
      <c r="X84" s="6" t="s">
        <v>1407</v>
      </c>
      <c r="Y84" s="6" t="s">
        <v>1401</v>
      </c>
      <c r="Z84" s="6" t="s">
        <v>4</v>
      </c>
      <c r="AA84" s="6" t="s">
        <v>5</v>
      </c>
    </row>
    <row r="85" spans="1:27" x14ac:dyDescent="0.25">
      <c r="A85" s="6" t="s">
        <v>133</v>
      </c>
      <c r="B85" s="6" t="s">
        <v>191</v>
      </c>
      <c r="C85" s="6" t="s">
        <v>222</v>
      </c>
      <c r="D85" s="12" t="s">
        <v>220</v>
      </c>
      <c r="E85" s="12" t="s">
        <v>79</v>
      </c>
      <c r="F85" s="13" t="s">
        <v>93</v>
      </c>
      <c r="G85" s="12" t="s">
        <v>85</v>
      </c>
      <c r="H85" s="12" t="s">
        <v>83</v>
      </c>
      <c r="I85" s="2" t="s">
        <v>1389</v>
      </c>
      <c r="J85" s="2" t="s">
        <v>1389</v>
      </c>
      <c r="K85" s="2">
        <v>58.33</v>
      </c>
      <c r="L85" s="2">
        <v>11.2</v>
      </c>
      <c r="M85" s="14">
        <v>7</v>
      </c>
      <c r="N85" s="6" t="s">
        <v>50</v>
      </c>
      <c r="O85" s="6" t="s">
        <v>1389</v>
      </c>
      <c r="P85" s="6" t="s">
        <v>1348</v>
      </c>
      <c r="Q85" s="2" t="s">
        <v>813</v>
      </c>
      <c r="R85" s="6" t="s">
        <v>1395</v>
      </c>
      <c r="S85" s="12" t="s">
        <v>309</v>
      </c>
      <c r="T85" s="6" t="s">
        <v>1389</v>
      </c>
      <c r="U85" s="6" t="s">
        <v>715</v>
      </c>
      <c r="V85" s="6" t="s">
        <v>1397</v>
      </c>
      <c r="W85" s="12" t="s">
        <v>1410</v>
      </c>
      <c r="X85" s="6" t="s">
        <v>1407</v>
      </c>
      <c r="Y85" s="6" t="s">
        <v>1401</v>
      </c>
      <c r="Z85" s="6" t="s">
        <v>4</v>
      </c>
      <c r="AA85" s="6" t="s">
        <v>5</v>
      </c>
    </row>
    <row r="86" spans="1:27" x14ac:dyDescent="0.25">
      <c r="A86" s="6" t="s">
        <v>134</v>
      </c>
      <c r="B86" s="6" t="s">
        <v>716</v>
      </c>
      <c r="C86" s="6" t="s">
        <v>190</v>
      </c>
      <c r="D86" s="6" t="s">
        <v>1389</v>
      </c>
      <c r="E86" s="12" t="s">
        <v>225</v>
      </c>
      <c r="F86" s="6" t="s">
        <v>1389</v>
      </c>
      <c r="G86" s="6" t="s">
        <v>717</v>
      </c>
      <c r="H86" s="6" t="s">
        <v>718</v>
      </c>
      <c r="I86" s="2" t="s">
        <v>617</v>
      </c>
      <c r="J86" s="2" t="s">
        <v>618</v>
      </c>
      <c r="K86" s="2">
        <v>-67.552222</v>
      </c>
      <c r="L86" s="2">
        <v>-68.118333000000007</v>
      </c>
      <c r="M86" s="12">
        <v>18</v>
      </c>
      <c r="N86" s="6" t="s">
        <v>138</v>
      </c>
      <c r="O86" s="6" t="s">
        <v>1389</v>
      </c>
      <c r="P86" s="6" t="s">
        <v>713</v>
      </c>
      <c r="Q86" s="2" t="s">
        <v>825</v>
      </c>
      <c r="R86" s="6" t="s">
        <v>1395</v>
      </c>
      <c r="S86" s="12" t="s">
        <v>309</v>
      </c>
      <c r="T86" s="6" t="s">
        <v>1389</v>
      </c>
      <c r="U86" s="6">
        <v>45</v>
      </c>
      <c r="V86" s="6" t="s">
        <v>2</v>
      </c>
      <c r="W86" s="6" t="s">
        <v>712</v>
      </c>
      <c r="X86" s="15" t="s">
        <v>1408</v>
      </c>
      <c r="Y86" s="6" t="s">
        <v>1402</v>
      </c>
      <c r="Z86" s="6" t="s">
        <v>4</v>
      </c>
      <c r="AA86" s="6" t="s">
        <v>46</v>
      </c>
    </row>
    <row r="87" spans="1:27" x14ac:dyDescent="0.25">
      <c r="A87" s="6" t="s">
        <v>134</v>
      </c>
      <c r="B87" s="6" t="s">
        <v>224</v>
      </c>
      <c r="C87" s="6" t="s">
        <v>190</v>
      </c>
      <c r="D87" s="6" t="s">
        <v>1389</v>
      </c>
      <c r="E87" s="12" t="s">
        <v>226</v>
      </c>
      <c r="F87" s="6" t="s">
        <v>1389</v>
      </c>
      <c r="G87" s="6" t="s">
        <v>717</v>
      </c>
      <c r="H87" s="6" t="s">
        <v>718</v>
      </c>
      <c r="I87" s="2" t="s">
        <v>617</v>
      </c>
      <c r="J87" s="2" t="s">
        <v>618</v>
      </c>
      <c r="K87" s="2">
        <v>-67.552222</v>
      </c>
      <c r="L87" s="2">
        <v>-68.118333000000007</v>
      </c>
      <c r="M87" s="12">
        <v>18</v>
      </c>
      <c r="N87" s="6" t="s">
        <v>138</v>
      </c>
      <c r="O87" s="6" t="s">
        <v>1389</v>
      </c>
      <c r="P87" s="6" t="s">
        <v>713</v>
      </c>
      <c r="Q87" s="2" t="s">
        <v>825</v>
      </c>
      <c r="R87" s="6" t="s">
        <v>1395</v>
      </c>
      <c r="S87" s="12" t="s">
        <v>309</v>
      </c>
      <c r="T87" s="6" t="s">
        <v>1389</v>
      </c>
      <c r="U87" s="6">
        <v>45</v>
      </c>
      <c r="V87" s="6" t="s">
        <v>2</v>
      </c>
      <c r="W87" s="6" t="s">
        <v>712</v>
      </c>
      <c r="X87" s="15" t="s">
        <v>1408</v>
      </c>
      <c r="Y87" s="6" t="s">
        <v>1402</v>
      </c>
      <c r="Z87" s="6" t="s">
        <v>4</v>
      </c>
      <c r="AA87" s="6" t="s">
        <v>46</v>
      </c>
    </row>
    <row r="88" spans="1:27" x14ac:dyDescent="0.25">
      <c r="A88" s="6" t="s">
        <v>134</v>
      </c>
      <c r="B88" s="6" t="s">
        <v>1389</v>
      </c>
      <c r="C88" s="6" t="s">
        <v>190</v>
      </c>
      <c r="D88" s="6" t="s">
        <v>1389</v>
      </c>
      <c r="E88" s="12" t="s">
        <v>227</v>
      </c>
      <c r="F88" s="6" t="s">
        <v>1389</v>
      </c>
      <c r="G88" s="6" t="s">
        <v>717</v>
      </c>
      <c r="H88" s="6" t="s">
        <v>718</v>
      </c>
      <c r="I88" s="2" t="s">
        <v>617</v>
      </c>
      <c r="J88" s="2" t="s">
        <v>618</v>
      </c>
      <c r="K88" s="2">
        <v>-67.552222</v>
      </c>
      <c r="L88" s="2">
        <v>-68.118333000000007</v>
      </c>
      <c r="M88" s="12">
        <v>18</v>
      </c>
      <c r="N88" s="6" t="s">
        <v>138</v>
      </c>
      <c r="O88" s="6" t="s">
        <v>1389</v>
      </c>
      <c r="P88" s="6" t="s">
        <v>713</v>
      </c>
      <c r="Q88" s="2" t="s">
        <v>825</v>
      </c>
      <c r="R88" s="6" t="s">
        <v>1395</v>
      </c>
      <c r="S88" s="12" t="s">
        <v>309</v>
      </c>
      <c r="T88" s="6" t="s">
        <v>1389</v>
      </c>
      <c r="U88" s="6">
        <v>45</v>
      </c>
      <c r="V88" s="6" t="s">
        <v>2</v>
      </c>
      <c r="W88" s="6" t="s">
        <v>712</v>
      </c>
      <c r="X88" s="15" t="s">
        <v>1408</v>
      </c>
      <c r="Y88" s="6" t="s">
        <v>1402</v>
      </c>
      <c r="Z88" s="6" t="s">
        <v>4</v>
      </c>
      <c r="AA88" s="6" t="s">
        <v>46</v>
      </c>
    </row>
    <row r="89" spans="1:27" x14ac:dyDescent="0.25">
      <c r="A89" s="6" t="s">
        <v>134</v>
      </c>
      <c r="B89" s="6" t="s">
        <v>1389</v>
      </c>
      <c r="C89" s="6" t="s">
        <v>190</v>
      </c>
      <c r="D89" s="6" t="s">
        <v>1389</v>
      </c>
      <c r="E89" s="12" t="s">
        <v>228</v>
      </c>
      <c r="F89" s="6" t="s">
        <v>1389</v>
      </c>
      <c r="G89" s="6" t="s">
        <v>238</v>
      </c>
      <c r="H89" s="6" t="s">
        <v>237</v>
      </c>
      <c r="I89" s="2" t="s">
        <v>619</v>
      </c>
      <c r="J89" s="2" t="s">
        <v>620</v>
      </c>
      <c r="K89" s="2">
        <v>-67.571944000000002</v>
      </c>
      <c r="L89" s="2">
        <v>-68.112222000000003</v>
      </c>
      <c r="M89" s="12">
        <v>15</v>
      </c>
      <c r="N89" s="6" t="s">
        <v>138</v>
      </c>
      <c r="O89" s="6" t="s">
        <v>1389</v>
      </c>
      <c r="P89" s="6" t="s">
        <v>713</v>
      </c>
      <c r="Q89" s="2" t="s">
        <v>825</v>
      </c>
      <c r="R89" s="6" t="s">
        <v>1395</v>
      </c>
      <c r="S89" s="12" t="s">
        <v>309</v>
      </c>
      <c r="T89" s="6" t="s">
        <v>1389</v>
      </c>
      <c r="U89" s="6">
        <v>45</v>
      </c>
      <c r="V89" s="6" t="s">
        <v>2</v>
      </c>
      <c r="W89" s="6" t="s">
        <v>712</v>
      </c>
      <c r="X89" s="15" t="s">
        <v>1408</v>
      </c>
      <c r="Y89" s="6" t="s">
        <v>1402</v>
      </c>
      <c r="Z89" s="6" t="s">
        <v>4</v>
      </c>
      <c r="AA89" s="6" t="s">
        <v>46</v>
      </c>
    </row>
    <row r="90" spans="1:27" x14ac:dyDescent="0.25">
      <c r="A90" s="6" t="s">
        <v>134</v>
      </c>
      <c r="B90" s="6" t="s">
        <v>1389</v>
      </c>
      <c r="C90" s="6" t="s">
        <v>190</v>
      </c>
      <c r="D90" s="6" t="s">
        <v>1389</v>
      </c>
      <c r="E90" s="12" t="s">
        <v>229</v>
      </c>
      <c r="F90" s="6" t="s">
        <v>1389</v>
      </c>
      <c r="G90" s="6" t="s">
        <v>238</v>
      </c>
      <c r="H90" s="6" t="s">
        <v>237</v>
      </c>
      <c r="I90" s="2" t="s">
        <v>619</v>
      </c>
      <c r="J90" s="2" t="s">
        <v>620</v>
      </c>
      <c r="K90" s="2">
        <v>-67.571944000000002</v>
      </c>
      <c r="L90" s="2">
        <v>-68.112222000000003</v>
      </c>
      <c r="M90" s="12">
        <v>15</v>
      </c>
      <c r="N90" s="6" t="s">
        <v>138</v>
      </c>
      <c r="O90" s="6" t="s">
        <v>1389</v>
      </c>
      <c r="P90" s="6" t="s">
        <v>713</v>
      </c>
      <c r="Q90" s="2" t="s">
        <v>825</v>
      </c>
      <c r="R90" s="6" t="s">
        <v>1395</v>
      </c>
      <c r="S90" s="12" t="s">
        <v>309</v>
      </c>
      <c r="T90" s="6" t="s">
        <v>1389</v>
      </c>
      <c r="U90" s="6">
        <v>45</v>
      </c>
      <c r="V90" s="6" t="s">
        <v>2</v>
      </c>
      <c r="W90" s="6" t="s">
        <v>712</v>
      </c>
      <c r="X90" s="15" t="s">
        <v>1408</v>
      </c>
      <c r="Y90" s="6" t="s">
        <v>1402</v>
      </c>
      <c r="Z90" s="6" t="s">
        <v>4</v>
      </c>
      <c r="AA90" s="6" t="s">
        <v>46</v>
      </c>
    </row>
    <row r="91" spans="1:27" x14ac:dyDescent="0.25">
      <c r="A91" s="6" t="s">
        <v>134</v>
      </c>
      <c r="B91" s="6" t="s">
        <v>1389</v>
      </c>
      <c r="C91" s="6" t="s">
        <v>190</v>
      </c>
      <c r="D91" s="6" t="s">
        <v>1389</v>
      </c>
      <c r="E91" s="12" t="s">
        <v>230</v>
      </c>
      <c r="F91" s="6" t="s">
        <v>1389</v>
      </c>
      <c r="G91" s="6" t="s">
        <v>238</v>
      </c>
      <c r="H91" s="6" t="s">
        <v>237</v>
      </c>
      <c r="I91" s="2" t="s">
        <v>619</v>
      </c>
      <c r="J91" s="2" t="s">
        <v>620</v>
      </c>
      <c r="K91" s="2">
        <v>-67.571944000000002</v>
      </c>
      <c r="L91" s="2">
        <v>-68.112222000000003</v>
      </c>
      <c r="M91" s="12">
        <v>15</v>
      </c>
      <c r="N91" s="6" t="s">
        <v>138</v>
      </c>
      <c r="O91" s="6" t="s">
        <v>1389</v>
      </c>
      <c r="P91" s="6" t="s">
        <v>713</v>
      </c>
      <c r="Q91" s="2" t="s">
        <v>825</v>
      </c>
      <c r="R91" s="6" t="s">
        <v>1395</v>
      </c>
      <c r="S91" s="12" t="s">
        <v>309</v>
      </c>
      <c r="T91" s="6" t="s">
        <v>1389</v>
      </c>
      <c r="U91" s="6">
        <v>45</v>
      </c>
      <c r="V91" s="6" t="s">
        <v>2</v>
      </c>
      <c r="W91" s="6" t="s">
        <v>712</v>
      </c>
      <c r="X91" s="15" t="s">
        <v>1408</v>
      </c>
      <c r="Y91" s="6" t="s">
        <v>1402</v>
      </c>
      <c r="Z91" s="6" t="s">
        <v>4</v>
      </c>
      <c r="AA91" s="6" t="s">
        <v>46</v>
      </c>
    </row>
    <row r="92" spans="1:27" x14ac:dyDescent="0.25">
      <c r="A92" s="6" t="s">
        <v>134</v>
      </c>
      <c r="B92" s="6" t="s">
        <v>1389</v>
      </c>
      <c r="C92" s="6" t="s">
        <v>190</v>
      </c>
      <c r="D92" s="6" t="s">
        <v>1389</v>
      </c>
      <c r="E92" s="12" t="s">
        <v>231</v>
      </c>
      <c r="F92" s="6" t="s">
        <v>1389</v>
      </c>
      <c r="G92" s="6" t="s">
        <v>719</v>
      </c>
      <c r="H92" s="6" t="s">
        <v>720</v>
      </c>
      <c r="I92" s="2" t="s">
        <v>621</v>
      </c>
      <c r="J92" s="2" t="s">
        <v>622</v>
      </c>
      <c r="K92" s="2">
        <v>-67.584999999999994</v>
      </c>
      <c r="L92" s="2">
        <v>-68.250277999999994</v>
      </c>
      <c r="M92" s="12">
        <v>13</v>
      </c>
      <c r="N92" s="6" t="s">
        <v>138</v>
      </c>
      <c r="O92" s="6" t="s">
        <v>1389</v>
      </c>
      <c r="P92" s="6" t="s">
        <v>713</v>
      </c>
      <c r="Q92" s="2" t="s">
        <v>825</v>
      </c>
      <c r="R92" s="6" t="s">
        <v>1395</v>
      </c>
      <c r="S92" s="12" t="s">
        <v>309</v>
      </c>
      <c r="T92" s="6" t="s">
        <v>1389</v>
      </c>
      <c r="U92" s="6">
        <v>45</v>
      </c>
      <c r="V92" s="6" t="s">
        <v>2</v>
      </c>
      <c r="W92" s="6" t="s">
        <v>712</v>
      </c>
      <c r="X92" s="15" t="s">
        <v>1408</v>
      </c>
      <c r="Y92" s="6" t="s">
        <v>1402</v>
      </c>
      <c r="Z92" s="6" t="s">
        <v>4</v>
      </c>
      <c r="AA92" s="6" t="s">
        <v>46</v>
      </c>
    </row>
    <row r="93" spans="1:27" x14ac:dyDescent="0.25">
      <c r="A93" s="6" t="s">
        <v>134</v>
      </c>
      <c r="B93" s="6" t="s">
        <v>1389</v>
      </c>
      <c r="C93" s="6" t="s">
        <v>190</v>
      </c>
      <c r="D93" s="6" t="s">
        <v>1389</v>
      </c>
      <c r="E93" s="12" t="s">
        <v>232</v>
      </c>
      <c r="F93" s="6" t="s">
        <v>1389</v>
      </c>
      <c r="G93" s="6" t="s">
        <v>719</v>
      </c>
      <c r="H93" s="6" t="s">
        <v>720</v>
      </c>
      <c r="I93" s="2" t="s">
        <v>621</v>
      </c>
      <c r="J93" s="2" t="s">
        <v>622</v>
      </c>
      <c r="K93" s="2">
        <v>-67.584999999999994</v>
      </c>
      <c r="L93" s="2">
        <v>-68.250277999999994</v>
      </c>
      <c r="M93" s="12">
        <v>13</v>
      </c>
      <c r="N93" s="6" t="s">
        <v>138</v>
      </c>
      <c r="O93" s="6" t="s">
        <v>1389</v>
      </c>
      <c r="P93" s="6" t="s">
        <v>713</v>
      </c>
      <c r="Q93" s="2" t="s">
        <v>825</v>
      </c>
      <c r="R93" s="6" t="s">
        <v>1395</v>
      </c>
      <c r="S93" s="12" t="s">
        <v>309</v>
      </c>
      <c r="T93" s="6" t="s">
        <v>1389</v>
      </c>
      <c r="U93" s="6">
        <v>45</v>
      </c>
      <c r="V93" s="6" t="s">
        <v>2</v>
      </c>
      <c r="W93" s="6" t="s">
        <v>712</v>
      </c>
      <c r="X93" s="15" t="s">
        <v>1408</v>
      </c>
      <c r="Y93" s="6" t="s">
        <v>1402</v>
      </c>
      <c r="Z93" s="6" t="s">
        <v>4</v>
      </c>
      <c r="AA93" s="6" t="s">
        <v>46</v>
      </c>
    </row>
    <row r="94" spans="1:27" x14ac:dyDescent="0.25">
      <c r="A94" s="6" t="s">
        <v>134</v>
      </c>
      <c r="B94" s="6" t="s">
        <v>1389</v>
      </c>
      <c r="C94" s="6" t="s">
        <v>190</v>
      </c>
      <c r="D94" s="6" t="s">
        <v>1389</v>
      </c>
      <c r="E94" s="12" t="s">
        <v>233</v>
      </c>
      <c r="F94" s="6" t="s">
        <v>1389</v>
      </c>
      <c r="G94" s="6" t="s">
        <v>719</v>
      </c>
      <c r="H94" s="6" t="s">
        <v>720</v>
      </c>
      <c r="I94" s="2" t="s">
        <v>621</v>
      </c>
      <c r="J94" s="2" t="s">
        <v>622</v>
      </c>
      <c r="K94" s="2">
        <v>-67.584999999999994</v>
      </c>
      <c r="L94" s="2">
        <v>-68.250277999999994</v>
      </c>
      <c r="M94" s="12">
        <v>13</v>
      </c>
      <c r="N94" s="6" t="s">
        <v>138</v>
      </c>
      <c r="O94" s="6" t="s">
        <v>1389</v>
      </c>
      <c r="P94" s="6" t="s">
        <v>713</v>
      </c>
      <c r="Q94" s="2" t="s">
        <v>825</v>
      </c>
      <c r="R94" s="6" t="s">
        <v>1395</v>
      </c>
      <c r="S94" s="12" t="s">
        <v>309</v>
      </c>
      <c r="T94" s="6" t="s">
        <v>1389</v>
      </c>
      <c r="U94" s="6">
        <v>45</v>
      </c>
      <c r="V94" s="6" t="s">
        <v>2</v>
      </c>
      <c r="W94" s="6" t="s">
        <v>712</v>
      </c>
      <c r="X94" s="15" t="s">
        <v>1408</v>
      </c>
      <c r="Y94" s="6" t="s">
        <v>1402</v>
      </c>
      <c r="Z94" s="6" t="s">
        <v>4</v>
      </c>
      <c r="AA94" s="6" t="s">
        <v>46</v>
      </c>
    </row>
    <row r="95" spans="1:27" x14ac:dyDescent="0.25">
      <c r="A95" s="6" t="s">
        <v>134</v>
      </c>
      <c r="B95" s="6" t="s">
        <v>1389</v>
      </c>
      <c r="C95" s="6" t="s">
        <v>190</v>
      </c>
      <c r="D95" s="6" t="s">
        <v>1389</v>
      </c>
      <c r="E95" s="12" t="s">
        <v>234</v>
      </c>
      <c r="F95" s="6" t="s">
        <v>1389</v>
      </c>
      <c r="G95" s="6" t="s">
        <v>721</v>
      </c>
      <c r="H95" s="6" t="s">
        <v>722</v>
      </c>
      <c r="I95" s="2" t="s">
        <v>623</v>
      </c>
      <c r="J95" s="2" t="s">
        <v>624</v>
      </c>
      <c r="K95" s="2">
        <v>-67.567222000000001</v>
      </c>
      <c r="L95" s="2">
        <v>-68.119167000000004</v>
      </c>
      <c r="M95" s="12">
        <v>8</v>
      </c>
      <c r="N95" s="6" t="s">
        <v>138</v>
      </c>
      <c r="O95" s="6" t="s">
        <v>1389</v>
      </c>
      <c r="P95" s="6" t="s">
        <v>713</v>
      </c>
      <c r="Q95" s="2" t="s">
        <v>825</v>
      </c>
      <c r="R95" s="6" t="s">
        <v>1395</v>
      </c>
      <c r="S95" s="12" t="s">
        <v>309</v>
      </c>
      <c r="T95" s="6" t="s">
        <v>1389</v>
      </c>
      <c r="U95" s="6">
        <v>45</v>
      </c>
      <c r="V95" s="6" t="s">
        <v>2</v>
      </c>
      <c r="W95" s="6" t="s">
        <v>712</v>
      </c>
      <c r="X95" s="15" t="s">
        <v>1408</v>
      </c>
      <c r="Y95" s="6" t="s">
        <v>1402</v>
      </c>
      <c r="Z95" s="6" t="s">
        <v>4</v>
      </c>
      <c r="AA95" s="6" t="s">
        <v>46</v>
      </c>
    </row>
    <row r="96" spans="1:27" x14ac:dyDescent="0.25">
      <c r="A96" s="6" t="s">
        <v>134</v>
      </c>
      <c r="B96" s="6" t="s">
        <v>1389</v>
      </c>
      <c r="C96" s="6" t="s">
        <v>190</v>
      </c>
      <c r="D96" s="6" t="s">
        <v>1389</v>
      </c>
      <c r="E96" s="12" t="s">
        <v>235</v>
      </c>
      <c r="F96" s="6" t="s">
        <v>1389</v>
      </c>
      <c r="G96" s="6" t="s">
        <v>721</v>
      </c>
      <c r="H96" s="6" t="s">
        <v>722</v>
      </c>
      <c r="I96" s="2" t="s">
        <v>623</v>
      </c>
      <c r="J96" s="2" t="s">
        <v>624</v>
      </c>
      <c r="K96" s="2">
        <v>-67.567222000000001</v>
      </c>
      <c r="L96" s="2">
        <v>-68.119167000000004</v>
      </c>
      <c r="M96" s="12">
        <v>8</v>
      </c>
      <c r="N96" s="6" t="s">
        <v>138</v>
      </c>
      <c r="O96" s="6" t="s">
        <v>1389</v>
      </c>
      <c r="P96" s="6" t="s">
        <v>713</v>
      </c>
      <c r="Q96" s="2" t="s">
        <v>825</v>
      </c>
      <c r="R96" s="6" t="s">
        <v>1395</v>
      </c>
      <c r="S96" s="12" t="s">
        <v>309</v>
      </c>
      <c r="T96" s="6" t="s">
        <v>1389</v>
      </c>
      <c r="U96" s="6">
        <v>45</v>
      </c>
      <c r="V96" s="6" t="s">
        <v>2</v>
      </c>
      <c r="W96" s="6" t="s">
        <v>712</v>
      </c>
      <c r="X96" s="15" t="s">
        <v>1408</v>
      </c>
      <c r="Y96" s="6" t="s">
        <v>1402</v>
      </c>
      <c r="Z96" s="6" t="s">
        <v>4</v>
      </c>
      <c r="AA96" s="6" t="s">
        <v>46</v>
      </c>
    </row>
    <row r="97" spans="1:27" x14ac:dyDescent="0.25">
      <c r="A97" s="6" t="s">
        <v>134</v>
      </c>
      <c r="B97" s="6" t="s">
        <v>1389</v>
      </c>
      <c r="C97" s="6" t="s">
        <v>190</v>
      </c>
      <c r="D97" s="6" t="s">
        <v>1389</v>
      </c>
      <c r="E97" s="12" t="s">
        <v>236</v>
      </c>
      <c r="F97" s="6" t="s">
        <v>1389</v>
      </c>
      <c r="G97" s="6" t="s">
        <v>721</v>
      </c>
      <c r="H97" s="6" t="s">
        <v>722</v>
      </c>
      <c r="I97" s="2" t="s">
        <v>623</v>
      </c>
      <c r="J97" s="2" t="s">
        <v>624</v>
      </c>
      <c r="K97" s="2">
        <v>-67.567222000000001</v>
      </c>
      <c r="L97" s="2">
        <v>-68.119167000000004</v>
      </c>
      <c r="M97" s="12">
        <v>8</v>
      </c>
      <c r="N97" s="6" t="s">
        <v>138</v>
      </c>
      <c r="O97" s="6" t="s">
        <v>1389</v>
      </c>
      <c r="P97" s="6" t="s">
        <v>713</v>
      </c>
      <c r="Q97" s="2" t="s">
        <v>825</v>
      </c>
      <c r="R97" s="6" t="s">
        <v>1395</v>
      </c>
      <c r="S97" s="12" t="s">
        <v>309</v>
      </c>
      <c r="T97" s="6" t="s">
        <v>1389</v>
      </c>
      <c r="U97" s="6">
        <v>45</v>
      </c>
      <c r="V97" s="6" t="s">
        <v>2</v>
      </c>
      <c r="W97" s="6" t="s">
        <v>712</v>
      </c>
      <c r="X97" s="15" t="s">
        <v>1408</v>
      </c>
      <c r="Y97" s="6" t="s">
        <v>1402</v>
      </c>
      <c r="Z97" s="6" t="s">
        <v>4</v>
      </c>
      <c r="AA97" s="6" t="s">
        <v>46</v>
      </c>
    </row>
    <row r="98" spans="1:27" x14ac:dyDescent="0.25">
      <c r="A98" s="6" t="s">
        <v>135</v>
      </c>
      <c r="B98" s="6" t="s">
        <v>241</v>
      </c>
      <c r="C98" s="6" t="s">
        <v>1389</v>
      </c>
      <c r="D98" s="12" t="s">
        <v>246</v>
      </c>
      <c r="E98" s="6" t="s">
        <v>90</v>
      </c>
      <c r="F98" s="16" t="s">
        <v>94</v>
      </c>
      <c r="G98" s="6" t="s">
        <v>240</v>
      </c>
      <c r="H98" s="6" t="s">
        <v>239</v>
      </c>
      <c r="I98" s="2" t="s">
        <v>240</v>
      </c>
      <c r="J98" s="2" t="s">
        <v>239</v>
      </c>
      <c r="K98" s="2">
        <v>37.17</v>
      </c>
      <c r="L98" s="2">
        <v>-32.159999999999997</v>
      </c>
      <c r="M98" s="10">
        <v>1700</v>
      </c>
      <c r="N98" s="6" t="s">
        <v>723</v>
      </c>
      <c r="O98" s="6" t="s">
        <v>1389</v>
      </c>
      <c r="P98" s="6" t="s">
        <v>1348</v>
      </c>
      <c r="Q98" s="2" t="s">
        <v>820</v>
      </c>
      <c r="R98" s="6" t="s">
        <v>1362</v>
      </c>
      <c r="S98" s="6" t="s">
        <v>308</v>
      </c>
      <c r="T98" s="6" t="s">
        <v>1389</v>
      </c>
      <c r="U98" s="6" t="s">
        <v>1389</v>
      </c>
      <c r="V98" s="6" t="s">
        <v>2</v>
      </c>
      <c r="W98" s="6" t="s">
        <v>1389</v>
      </c>
      <c r="X98" s="15" t="s">
        <v>1407</v>
      </c>
      <c r="Y98" s="6" t="s">
        <v>1401</v>
      </c>
      <c r="Z98" s="6" t="s">
        <v>4</v>
      </c>
      <c r="AA98" s="6" t="s">
        <v>5</v>
      </c>
    </row>
    <row r="99" spans="1:27" x14ac:dyDescent="0.25">
      <c r="A99" s="6" t="s">
        <v>135</v>
      </c>
      <c r="B99" s="6" t="s">
        <v>241</v>
      </c>
      <c r="C99" s="6" t="s">
        <v>1389</v>
      </c>
      <c r="D99" s="12" t="s">
        <v>247</v>
      </c>
      <c r="E99" s="6" t="s">
        <v>91</v>
      </c>
      <c r="F99" s="16" t="s">
        <v>94</v>
      </c>
      <c r="G99" s="6" t="s">
        <v>240</v>
      </c>
      <c r="H99" s="6" t="s">
        <v>239</v>
      </c>
      <c r="I99" s="2" t="s">
        <v>240</v>
      </c>
      <c r="J99" s="2" t="s">
        <v>239</v>
      </c>
      <c r="K99" s="2">
        <v>37.17</v>
      </c>
      <c r="L99" s="2">
        <v>-32.159999999999997</v>
      </c>
      <c r="M99" s="10">
        <v>1700</v>
      </c>
      <c r="N99" s="6" t="s">
        <v>723</v>
      </c>
      <c r="O99" s="6" t="s">
        <v>1389</v>
      </c>
      <c r="P99" s="6" t="s">
        <v>1348</v>
      </c>
      <c r="Q99" s="2" t="s">
        <v>820</v>
      </c>
      <c r="R99" s="6" t="s">
        <v>1362</v>
      </c>
      <c r="S99" s="6" t="s">
        <v>308</v>
      </c>
      <c r="T99" s="6" t="s">
        <v>1389</v>
      </c>
      <c r="U99" s="6" t="s">
        <v>1389</v>
      </c>
      <c r="V99" s="6" t="s">
        <v>2</v>
      </c>
      <c r="W99" s="6" t="s">
        <v>1389</v>
      </c>
      <c r="X99" s="15" t="s">
        <v>1407</v>
      </c>
      <c r="Y99" s="6" t="s">
        <v>1401</v>
      </c>
      <c r="Z99" s="6" t="s">
        <v>4</v>
      </c>
      <c r="AA99" s="6" t="s">
        <v>5</v>
      </c>
    </row>
    <row r="100" spans="1:27" x14ac:dyDescent="0.25">
      <c r="A100" s="6" t="s">
        <v>135</v>
      </c>
      <c r="B100" s="6" t="s">
        <v>241</v>
      </c>
      <c r="C100" s="6" t="s">
        <v>1389</v>
      </c>
      <c r="D100" s="12" t="s">
        <v>242</v>
      </c>
      <c r="E100" s="6" t="s">
        <v>86</v>
      </c>
      <c r="F100" s="16" t="s">
        <v>92</v>
      </c>
      <c r="G100" s="6" t="s">
        <v>240</v>
      </c>
      <c r="H100" s="6" t="s">
        <v>239</v>
      </c>
      <c r="I100" s="2" t="s">
        <v>240</v>
      </c>
      <c r="J100" s="2" t="s">
        <v>239</v>
      </c>
      <c r="K100" s="2">
        <v>37.17</v>
      </c>
      <c r="L100" s="2">
        <v>-32.159999999999997</v>
      </c>
      <c r="M100" s="10">
        <v>1700</v>
      </c>
      <c r="N100" s="6" t="s">
        <v>723</v>
      </c>
      <c r="O100" s="6" t="s">
        <v>1389</v>
      </c>
      <c r="P100" s="6" t="s">
        <v>1348</v>
      </c>
      <c r="Q100" s="2" t="s">
        <v>820</v>
      </c>
      <c r="R100" s="6" t="s">
        <v>1362</v>
      </c>
      <c r="S100" s="6" t="s">
        <v>308</v>
      </c>
      <c r="T100" s="6" t="s">
        <v>1389</v>
      </c>
      <c r="U100" s="6" t="s">
        <v>1389</v>
      </c>
      <c r="V100" s="6" t="s">
        <v>2</v>
      </c>
      <c r="W100" s="6" t="s">
        <v>1389</v>
      </c>
      <c r="X100" s="15" t="s">
        <v>1407</v>
      </c>
      <c r="Y100" s="6" t="s">
        <v>1401</v>
      </c>
      <c r="Z100" s="6" t="s">
        <v>4</v>
      </c>
      <c r="AA100" s="6" t="s">
        <v>5</v>
      </c>
    </row>
    <row r="101" spans="1:27" x14ac:dyDescent="0.25">
      <c r="A101" s="6" t="s">
        <v>135</v>
      </c>
      <c r="B101" s="6" t="s">
        <v>241</v>
      </c>
      <c r="C101" s="6" t="s">
        <v>1389</v>
      </c>
      <c r="D101" s="12" t="s">
        <v>243</v>
      </c>
      <c r="E101" s="6" t="s">
        <v>87</v>
      </c>
      <c r="F101" s="16" t="s">
        <v>92</v>
      </c>
      <c r="G101" s="6" t="s">
        <v>240</v>
      </c>
      <c r="H101" s="6" t="s">
        <v>239</v>
      </c>
      <c r="I101" s="2" t="s">
        <v>240</v>
      </c>
      <c r="J101" s="2" t="s">
        <v>239</v>
      </c>
      <c r="K101" s="2">
        <v>37.17</v>
      </c>
      <c r="L101" s="2">
        <v>-32.159999999999997</v>
      </c>
      <c r="M101" s="10">
        <v>1700</v>
      </c>
      <c r="N101" s="6" t="s">
        <v>723</v>
      </c>
      <c r="O101" s="6" t="s">
        <v>1389</v>
      </c>
      <c r="P101" s="6" t="s">
        <v>1348</v>
      </c>
      <c r="Q101" s="2" t="s">
        <v>820</v>
      </c>
      <c r="R101" s="6" t="s">
        <v>1362</v>
      </c>
      <c r="S101" s="6" t="s">
        <v>308</v>
      </c>
      <c r="T101" s="6" t="s">
        <v>1389</v>
      </c>
      <c r="U101" s="6" t="s">
        <v>1389</v>
      </c>
      <c r="V101" s="6" t="s">
        <v>2</v>
      </c>
      <c r="W101" s="6" t="s">
        <v>1389</v>
      </c>
      <c r="X101" s="15" t="s">
        <v>1407</v>
      </c>
      <c r="Y101" s="6" t="s">
        <v>1401</v>
      </c>
      <c r="Z101" s="6" t="s">
        <v>4</v>
      </c>
      <c r="AA101" s="6" t="s">
        <v>5</v>
      </c>
    </row>
    <row r="102" spans="1:27" x14ac:dyDescent="0.25">
      <c r="A102" s="6" t="s">
        <v>135</v>
      </c>
      <c r="B102" s="6" t="s">
        <v>241</v>
      </c>
      <c r="C102" s="6" t="s">
        <v>1389</v>
      </c>
      <c r="D102" s="12" t="s">
        <v>244</v>
      </c>
      <c r="E102" s="6" t="s">
        <v>88</v>
      </c>
      <c r="F102" s="16" t="s">
        <v>92</v>
      </c>
      <c r="G102" s="6" t="s">
        <v>240</v>
      </c>
      <c r="H102" s="6" t="s">
        <v>239</v>
      </c>
      <c r="I102" s="2" t="s">
        <v>240</v>
      </c>
      <c r="J102" s="2" t="s">
        <v>239</v>
      </c>
      <c r="K102" s="2">
        <v>37.17</v>
      </c>
      <c r="L102" s="2">
        <v>-32.159999999999997</v>
      </c>
      <c r="M102" s="10">
        <v>1700</v>
      </c>
      <c r="N102" s="6" t="s">
        <v>723</v>
      </c>
      <c r="O102" s="6" t="s">
        <v>1389</v>
      </c>
      <c r="P102" s="6" t="s">
        <v>1348</v>
      </c>
      <c r="Q102" s="2" t="s">
        <v>820</v>
      </c>
      <c r="R102" s="6" t="s">
        <v>1362</v>
      </c>
      <c r="S102" s="6" t="s">
        <v>308</v>
      </c>
      <c r="T102" s="6" t="s">
        <v>1389</v>
      </c>
      <c r="U102" s="6" t="s">
        <v>1389</v>
      </c>
      <c r="V102" s="6" t="s">
        <v>2</v>
      </c>
      <c r="W102" s="6" t="s">
        <v>1389</v>
      </c>
      <c r="X102" s="15" t="s">
        <v>1407</v>
      </c>
      <c r="Y102" s="6" t="s">
        <v>1401</v>
      </c>
      <c r="Z102" s="6" t="s">
        <v>4</v>
      </c>
      <c r="AA102" s="6" t="s">
        <v>5</v>
      </c>
    </row>
    <row r="103" spans="1:27" x14ac:dyDescent="0.25">
      <c r="A103" s="6" t="s">
        <v>135</v>
      </c>
      <c r="B103" s="6" t="s">
        <v>241</v>
      </c>
      <c r="C103" s="6" t="s">
        <v>1389</v>
      </c>
      <c r="D103" s="12" t="s">
        <v>245</v>
      </c>
      <c r="E103" s="6" t="s">
        <v>89</v>
      </c>
      <c r="F103" s="16" t="s">
        <v>92</v>
      </c>
      <c r="G103" s="6" t="s">
        <v>240</v>
      </c>
      <c r="H103" s="6" t="s">
        <v>239</v>
      </c>
      <c r="I103" s="2" t="s">
        <v>240</v>
      </c>
      <c r="J103" s="2" t="s">
        <v>239</v>
      </c>
      <c r="K103" s="2">
        <v>37.17</v>
      </c>
      <c r="L103" s="2">
        <v>-32.159999999999997</v>
      </c>
      <c r="M103" s="10">
        <v>1700</v>
      </c>
      <c r="N103" s="6" t="s">
        <v>723</v>
      </c>
      <c r="O103" s="6" t="s">
        <v>1389</v>
      </c>
      <c r="P103" s="6" t="s">
        <v>1348</v>
      </c>
      <c r="Q103" s="2" t="s">
        <v>820</v>
      </c>
      <c r="R103" s="6" t="s">
        <v>1362</v>
      </c>
      <c r="S103" s="6" t="s">
        <v>308</v>
      </c>
      <c r="T103" s="6" t="s">
        <v>1389</v>
      </c>
      <c r="U103" s="6" t="s">
        <v>1389</v>
      </c>
      <c r="V103" s="6" t="s">
        <v>2</v>
      </c>
      <c r="W103" s="6" t="s">
        <v>1389</v>
      </c>
      <c r="X103" s="15" t="s">
        <v>1407</v>
      </c>
      <c r="Y103" s="6" t="s">
        <v>1401</v>
      </c>
      <c r="Z103" s="6" t="s">
        <v>4</v>
      </c>
      <c r="AA103" s="6" t="s">
        <v>5</v>
      </c>
    </row>
    <row r="104" spans="1:27" x14ac:dyDescent="0.25">
      <c r="A104" s="6" t="s">
        <v>1194</v>
      </c>
      <c r="B104" s="6" t="s">
        <v>1389</v>
      </c>
      <c r="C104" s="6" t="s">
        <v>1192</v>
      </c>
      <c r="D104" s="6" t="s">
        <v>1389</v>
      </c>
      <c r="E104" s="5" t="s">
        <v>1188</v>
      </c>
      <c r="F104" s="30" t="s">
        <v>1191</v>
      </c>
      <c r="G104" s="5" t="s">
        <v>1189</v>
      </c>
      <c r="H104" s="5" t="s">
        <v>1190</v>
      </c>
      <c r="I104" s="24" t="s">
        <v>1260</v>
      </c>
      <c r="J104" s="24" t="s">
        <v>1261</v>
      </c>
      <c r="K104" s="24">
        <v>-4.6227780000000003</v>
      </c>
      <c r="L104" s="24">
        <v>48.595832999999999</v>
      </c>
      <c r="M104" s="10" t="s">
        <v>17</v>
      </c>
      <c r="N104" s="6" t="s">
        <v>714</v>
      </c>
      <c r="O104" s="6" t="s">
        <v>1389</v>
      </c>
      <c r="P104" s="6" t="s">
        <v>713</v>
      </c>
      <c r="Q104" s="2" t="s">
        <v>820</v>
      </c>
      <c r="R104" s="6" t="s">
        <v>1395</v>
      </c>
      <c r="S104" s="6" t="s">
        <v>189</v>
      </c>
      <c r="T104" s="6" t="s">
        <v>1389</v>
      </c>
      <c r="U104" s="6" t="s">
        <v>1389</v>
      </c>
      <c r="V104" s="6" t="s">
        <v>2</v>
      </c>
      <c r="W104" s="6" t="s">
        <v>1389</v>
      </c>
      <c r="X104" s="6" t="s">
        <v>1406</v>
      </c>
      <c r="Y104" s="6" t="s">
        <v>1401</v>
      </c>
      <c r="Z104" s="6" t="s">
        <v>4</v>
      </c>
      <c r="AA104" s="6" t="s">
        <v>5</v>
      </c>
    </row>
    <row r="105" spans="1:27" x14ac:dyDescent="0.25">
      <c r="A105" s="6" t="s">
        <v>136</v>
      </c>
      <c r="B105" s="6" t="s">
        <v>248</v>
      </c>
      <c r="C105" s="6" t="s">
        <v>724</v>
      </c>
      <c r="D105" s="2" t="s">
        <v>1157</v>
      </c>
      <c r="E105" s="12">
        <v>9</v>
      </c>
      <c r="F105" s="13" t="s">
        <v>1365</v>
      </c>
      <c r="G105" s="6" t="s">
        <v>529</v>
      </c>
      <c r="H105" s="6" t="s">
        <v>528</v>
      </c>
      <c r="I105" s="2" t="s">
        <v>693</v>
      </c>
      <c r="J105" s="2" t="s">
        <v>694</v>
      </c>
      <c r="K105" s="2">
        <v>-23.816666999999999</v>
      </c>
      <c r="L105" s="2">
        <v>-45.4</v>
      </c>
      <c r="M105" s="10" t="s">
        <v>17</v>
      </c>
      <c r="N105" s="6" t="s">
        <v>714</v>
      </c>
      <c r="O105" s="6">
        <v>2.5</v>
      </c>
      <c r="P105" s="6" t="s">
        <v>1348</v>
      </c>
      <c r="Q105" s="2" t="s">
        <v>823</v>
      </c>
      <c r="R105" s="6" t="s">
        <v>1395</v>
      </c>
      <c r="S105" s="6" t="s">
        <v>189</v>
      </c>
      <c r="T105" s="6" t="s">
        <v>1389</v>
      </c>
      <c r="U105" s="6">
        <v>63</v>
      </c>
      <c r="V105" s="6" t="s">
        <v>725</v>
      </c>
      <c r="W105" s="6" t="s">
        <v>1389</v>
      </c>
      <c r="X105" s="6" t="s">
        <v>1406</v>
      </c>
      <c r="Y105" s="6" t="s">
        <v>1389</v>
      </c>
      <c r="Z105" s="6" t="s">
        <v>4</v>
      </c>
      <c r="AA105" s="6" t="s">
        <v>5</v>
      </c>
    </row>
    <row r="106" spans="1:27" x14ac:dyDescent="0.25">
      <c r="A106" s="6" t="s">
        <v>136</v>
      </c>
      <c r="B106" s="6" t="s">
        <v>248</v>
      </c>
      <c r="C106" s="6" t="s">
        <v>724</v>
      </c>
      <c r="D106" s="2" t="s">
        <v>516</v>
      </c>
      <c r="E106" s="12">
        <v>52</v>
      </c>
      <c r="F106" s="13" t="s">
        <v>1365</v>
      </c>
      <c r="G106" s="6" t="s">
        <v>529</v>
      </c>
      <c r="H106" s="6" t="s">
        <v>528</v>
      </c>
      <c r="I106" s="2" t="s">
        <v>693</v>
      </c>
      <c r="J106" s="2" t="s">
        <v>694</v>
      </c>
      <c r="K106" s="2">
        <v>-23.816666999999999</v>
      </c>
      <c r="L106" s="2">
        <v>-45.4</v>
      </c>
      <c r="M106" s="10" t="s">
        <v>17</v>
      </c>
      <c r="N106" s="6" t="s">
        <v>714</v>
      </c>
      <c r="O106" s="6">
        <v>2.5</v>
      </c>
      <c r="P106" s="6" t="s">
        <v>1348</v>
      </c>
      <c r="Q106" s="2" t="s">
        <v>823</v>
      </c>
      <c r="R106" s="6" t="s">
        <v>1395</v>
      </c>
      <c r="S106" s="6" t="s">
        <v>189</v>
      </c>
      <c r="T106" s="6" t="s">
        <v>1389</v>
      </c>
      <c r="U106" s="6">
        <v>63</v>
      </c>
      <c r="V106" s="6" t="s">
        <v>725</v>
      </c>
      <c r="W106" s="6" t="s">
        <v>1389</v>
      </c>
      <c r="X106" s="6" t="s">
        <v>1406</v>
      </c>
      <c r="Y106" s="6" t="s">
        <v>1389</v>
      </c>
      <c r="Z106" s="6" t="s">
        <v>4</v>
      </c>
      <c r="AA106" s="6" t="s">
        <v>5</v>
      </c>
    </row>
    <row r="107" spans="1:27" x14ac:dyDescent="0.25">
      <c r="A107" s="6" t="s">
        <v>136</v>
      </c>
      <c r="B107" s="6" t="s">
        <v>248</v>
      </c>
      <c r="C107" s="6" t="s">
        <v>724</v>
      </c>
      <c r="D107" s="2" t="s">
        <v>517</v>
      </c>
      <c r="E107" s="12">
        <v>53</v>
      </c>
      <c r="F107" s="13" t="s">
        <v>1365</v>
      </c>
      <c r="G107" s="6" t="s">
        <v>529</v>
      </c>
      <c r="H107" s="6" t="s">
        <v>528</v>
      </c>
      <c r="I107" s="2" t="s">
        <v>693</v>
      </c>
      <c r="J107" s="2" t="s">
        <v>694</v>
      </c>
      <c r="K107" s="2">
        <v>-23.816666999999999</v>
      </c>
      <c r="L107" s="2">
        <v>-45.4</v>
      </c>
      <c r="M107" s="10" t="s">
        <v>17</v>
      </c>
      <c r="N107" s="6" t="s">
        <v>714</v>
      </c>
      <c r="O107" s="6">
        <v>2.5</v>
      </c>
      <c r="P107" s="6" t="s">
        <v>1348</v>
      </c>
      <c r="Q107" s="2" t="s">
        <v>823</v>
      </c>
      <c r="R107" s="6" t="s">
        <v>1395</v>
      </c>
      <c r="S107" s="6" t="s">
        <v>189</v>
      </c>
      <c r="T107" s="6" t="s">
        <v>1389</v>
      </c>
      <c r="U107" s="6">
        <v>63</v>
      </c>
      <c r="V107" s="6" t="s">
        <v>725</v>
      </c>
      <c r="W107" s="6" t="s">
        <v>1389</v>
      </c>
      <c r="X107" s="6" t="s">
        <v>1406</v>
      </c>
      <c r="Y107" s="6" t="s">
        <v>1389</v>
      </c>
      <c r="Z107" s="6" t="s">
        <v>4</v>
      </c>
      <c r="AA107" s="6" t="s">
        <v>5</v>
      </c>
    </row>
    <row r="108" spans="1:27" x14ac:dyDescent="0.25">
      <c r="A108" s="6" t="s">
        <v>136</v>
      </c>
      <c r="B108" s="6" t="s">
        <v>248</v>
      </c>
      <c r="C108" s="6" t="s">
        <v>724</v>
      </c>
      <c r="D108" s="2" t="s">
        <v>518</v>
      </c>
      <c r="E108" s="12">
        <v>54</v>
      </c>
      <c r="F108" s="13" t="s">
        <v>1365</v>
      </c>
      <c r="G108" s="6" t="s">
        <v>529</v>
      </c>
      <c r="H108" s="6" t="s">
        <v>528</v>
      </c>
      <c r="I108" s="2" t="s">
        <v>693</v>
      </c>
      <c r="J108" s="2" t="s">
        <v>694</v>
      </c>
      <c r="K108" s="2">
        <v>-23.816666999999999</v>
      </c>
      <c r="L108" s="2">
        <v>-45.4</v>
      </c>
      <c r="M108" s="10" t="s">
        <v>17</v>
      </c>
      <c r="N108" s="6" t="s">
        <v>714</v>
      </c>
      <c r="O108" s="6">
        <v>2.5</v>
      </c>
      <c r="P108" s="6" t="s">
        <v>1348</v>
      </c>
      <c r="Q108" s="2" t="s">
        <v>823</v>
      </c>
      <c r="R108" s="6" t="s">
        <v>1395</v>
      </c>
      <c r="S108" s="6" t="s">
        <v>189</v>
      </c>
      <c r="T108" s="6" t="s">
        <v>1389</v>
      </c>
      <c r="U108" s="6">
        <v>63</v>
      </c>
      <c r="V108" s="6" t="s">
        <v>725</v>
      </c>
      <c r="W108" s="6" t="s">
        <v>1389</v>
      </c>
      <c r="X108" s="6" t="s">
        <v>1406</v>
      </c>
      <c r="Y108" s="6" t="s">
        <v>1389</v>
      </c>
      <c r="Z108" s="6" t="s">
        <v>4</v>
      </c>
      <c r="AA108" s="6" t="s">
        <v>5</v>
      </c>
    </row>
    <row r="109" spans="1:27" x14ac:dyDescent="0.25">
      <c r="A109" s="6" t="s">
        <v>136</v>
      </c>
      <c r="B109" s="6" t="s">
        <v>248</v>
      </c>
      <c r="C109" s="6" t="s">
        <v>724</v>
      </c>
      <c r="D109" s="2" t="s">
        <v>519</v>
      </c>
      <c r="E109" s="12">
        <v>71</v>
      </c>
      <c r="F109" s="13" t="s">
        <v>1365</v>
      </c>
      <c r="G109" s="6" t="s">
        <v>529</v>
      </c>
      <c r="H109" s="6" t="s">
        <v>528</v>
      </c>
      <c r="I109" s="2" t="s">
        <v>693</v>
      </c>
      <c r="J109" s="2" t="s">
        <v>694</v>
      </c>
      <c r="K109" s="2">
        <v>-23.816666999999999</v>
      </c>
      <c r="L109" s="2">
        <v>-45.4</v>
      </c>
      <c r="M109" s="10" t="s">
        <v>17</v>
      </c>
      <c r="N109" s="6" t="s">
        <v>714</v>
      </c>
      <c r="O109" s="6">
        <v>2.5</v>
      </c>
      <c r="P109" s="6" t="s">
        <v>1348</v>
      </c>
      <c r="Q109" s="2" t="s">
        <v>823</v>
      </c>
      <c r="R109" s="6" t="s">
        <v>1395</v>
      </c>
      <c r="S109" s="6" t="s">
        <v>189</v>
      </c>
      <c r="T109" s="6" t="s">
        <v>1389</v>
      </c>
      <c r="U109" s="6">
        <v>63</v>
      </c>
      <c r="V109" s="6" t="s">
        <v>725</v>
      </c>
      <c r="W109" s="6" t="s">
        <v>1389</v>
      </c>
      <c r="X109" s="6" t="s">
        <v>1406</v>
      </c>
      <c r="Y109" s="6" t="s">
        <v>1389</v>
      </c>
      <c r="Z109" s="6" t="s">
        <v>4</v>
      </c>
      <c r="AA109" s="6" t="s">
        <v>5</v>
      </c>
    </row>
    <row r="110" spans="1:27" x14ac:dyDescent="0.25">
      <c r="A110" s="6" t="s">
        <v>136</v>
      </c>
      <c r="B110" s="6" t="s">
        <v>248</v>
      </c>
      <c r="C110" s="6" t="s">
        <v>724</v>
      </c>
      <c r="D110" s="2" t="s">
        <v>520</v>
      </c>
      <c r="E110" s="12">
        <v>72</v>
      </c>
      <c r="F110" s="13" t="s">
        <v>1365</v>
      </c>
      <c r="G110" s="6" t="s">
        <v>529</v>
      </c>
      <c r="H110" s="6" t="s">
        <v>528</v>
      </c>
      <c r="I110" s="2" t="s">
        <v>693</v>
      </c>
      <c r="J110" s="2" t="s">
        <v>694</v>
      </c>
      <c r="K110" s="2">
        <v>-23.816666999999999</v>
      </c>
      <c r="L110" s="2">
        <v>-45.4</v>
      </c>
      <c r="M110" s="10" t="s">
        <v>17</v>
      </c>
      <c r="N110" s="6" t="s">
        <v>714</v>
      </c>
      <c r="O110" s="6">
        <v>2.5</v>
      </c>
      <c r="P110" s="6" t="s">
        <v>1348</v>
      </c>
      <c r="Q110" s="2" t="s">
        <v>823</v>
      </c>
      <c r="R110" s="6" t="s">
        <v>1395</v>
      </c>
      <c r="S110" s="6" t="s">
        <v>189</v>
      </c>
      <c r="T110" s="6" t="s">
        <v>1389</v>
      </c>
      <c r="U110" s="6">
        <v>63</v>
      </c>
      <c r="V110" s="6" t="s">
        <v>725</v>
      </c>
      <c r="W110" s="6" t="s">
        <v>1389</v>
      </c>
      <c r="X110" s="6" t="s">
        <v>1406</v>
      </c>
      <c r="Y110" s="6" t="s">
        <v>1389</v>
      </c>
      <c r="Z110" s="6" t="s">
        <v>4</v>
      </c>
      <c r="AA110" s="6" t="s">
        <v>5</v>
      </c>
    </row>
    <row r="111" spans="1:27" x14ac:dyDescent="0.25">
      <c r="A111" s="6" t="s">
        <v>136</v>
      </c>
      <c r="B111" s="6" t="s">
        <v>248</v>
      </c>
      <c r="C111" s="6" t="s">
        <v>724</v>
      </c>
      <c r="D111" s="2" t="s">
        <v>521</v>
      </c>
      <c r="E111" s="12">
        <v>74</v>
      </c>
      <c r="F111" s="13" t="s">
        <v>1365</v>
      </c>
      <c r="G111" s="6" t="s">
        <v>529</v>
      </c>
      <c r="H111" s="6" t="s">
        <v>528</v>
      </c>
      <c r="I111" s="2" t="s">
        <v>693</v>
      </c>
      <c r="J111" s="2" t="s">
        <v>694</v>
      </c>
      <c r="K111" s="2">
        <v>-23.816666999999999</v>
      </c>
      <c r="L111" s="2">
        <v>-45.4</v>
      </c>
      <c r="M111" s="10" t="s">
        <v>17</v>
      </c>
      <c r="N111" s="6" t="s">
        <v>714</v>
      </c>
      <c r="O111" s="6">
        <v>2.5</v>
      </c>
      <c r="P111" s="6" t="s">
        <v>1348</v>
      </c>
      <c r="Q111" s="2" t="s">
        <v>823</v>
      </c>
      <c r="R111" s="6" t="s">
        <v>1395</v>
      </c>
      <c r="S111" s="6" t="s">
        <v>189</v>
      </c>
      <c r="T111" s="6" t="s">
        <v>1389</v>
      </c>
      <c r="U111" s="6">
        <v>63</v>
      </c>
      <c r="V111" s="6" t="s">
        <v>725</v>
      </c>
      <c r="W111" s="6" t="s">
        <v>1389</v>
      </c>
      <c r="X111" s="6" t="s">
        <v>1406</v>
      </c>
      <c r="Y111" s="6" t="s">
        <v>1389</v>
      </c>
      <c r="Z111" s="6" t="s">
        <v>4</v>
      </c>
      <c r="AA111" s="6" t="s">
        <v>5</v>
      </c>
    </row>
    <row r="112" spans="1:27" x14ac:dyDescent="0.25">
      <c r="A112" s="6" t="s">
        <v>136</v>
      </c>
      <c r="B112" s="6" t="s">
        <v>248</v>
      </c>
      <c r="C112" s="6" t="s">
        <v>724</v>
      </c>
      <c r="D112" s="2" t="s">
        <v>522</v>
      </c>
      <c r="E112" s="12">
        <v>93</v>
      </c>
      <c r="F112" s="13" t="s">
        <v>1365</v>
      </c>
      <c r="G112" s="6" t="s">
        <v>529</v>
      </c>
      <c r="H112" s="6" t="s">
        <v>528</v>
      </c>
      <c r="I112" s="2" t="s">
        <v>693</v>
      </c>
      <c r="J112" s="2" t="s">
        <v>694</v>
      </c>
      <c r="K112" s="2">
        <v>-23.816666999999999</v>
      </c>
      <c r="L112" s="2">
        <v>-45.4</v>
      </c>
      <c r="M112" s="10" t="s">
        <v>17</v>
      </c>
      <c r="N112" s="6" t="s">
        <v>714</v>
      </c>
      <c r="O112" s="6">
        <v>2.5</v>
      </c>
      <c r="P112" s="6" t="s">
        <v>1348</v>
      </c>
      <c r="Q112" s="2" t="s">
        <v>823</v>
      </c>
      <c r="R112" s="6" t="s">
        <v>1395</v>
      </c>
      <c r="S112" s="6" t="s">
        <v>189</v>
      </c>
      <c r="T112" s="6" t="s">
        <v>1389</v>
      </c>
      <c r="U112" s="6">
        <v>63</v>
      </c>
      <c r="V112" s="6" t="s">
        <v>725</v>
      </c>
      <c r="W112" s="6" t="s">
        <v>1389</v>
      </c>
      <c r="X112" s="6" t="s">
        <v>1406</v>
      </c>
      <c r="Y112" s="6" t="s">
        <v>1389</v>
      </c>
      <c r="Z112" s="6" t="s">
        <v>4</v>
      </c>
      <c r="AA112" s="6" t="s">
        <v>5</v>
      </c>
    </row>
    <row r="113" spans="1:27" x14ac:dyDescent="0.25">
      <c r="A113" s="6" t="s">
        <v>136</v>
      </c>
      <c r="B113" s="6" t="s">
        <v>248</v>
      </c>
      <c r="C113" s="6" t="s">
        <v>724</v>
      </c>
      <c r="D113" s="2" t="s">
        <v>523</v>
      </c>
      <c r="E113" s="12">
        <v>94</v>
      </c>
      <c r="F113" s="13" t="s">
        <v>1365</v>
      </c>
      <c r="G113" s="6" t="s">
        <v>529</v>
      </c>
      <c r="H113" s="6" t="s">
        <v>528</v>
      </c>
      <c r="I113" s="2" t="s">
        <v>693</v>
      </c>
      <c r="J113" s="2" t="s">
        <v>694</v>
      </c>
      <c r="K113" s="2">
        <v>-23.816666999999999</v>
      </c>
      <c r="L113" s="2">
        <v>-45.4</v>
      </c>
      <c r="M113" s="10" t="s">
        <v>17</v>
      </c>
      <c r="N113" s="6" t="s">
        <v>714</v>
      </c>
      <c r="O113" s="6">
        <v>2.5</v>
      </c>
      <c r="P113" s="6" t="s">
        <v>1348</v>
      </c>
      <c r="Q113" s="2" t="s">
        <v>823</v>
      </c>
      <c r="R113" s="6" t="s">
        <v>1395</v>
      </c>
      <c r="S113" s="6" t="s">
        <v>189</v>
      </c>
      <c r="T113" s="6" t="s">
        <v>1389</v>
      </c>
      <c r="U113" s="6">
        <v>63</v>
      </c>
      <c r="V113" s="6" t="s">
        <v>725</v>
      </c>
      <c r="W113" s="6" t="s">
        <v>1389</v>
      </c>
      <c r="X113" s="6" t="s">
        <v>1406</v>
      </c>
      <c r="Y113" s="6" t="s">
        <v>1389</v>
      </c>
      <c r="Z113" s="6" t="s">
        <v>4</v>
      </c>
      <c r="AA113" s="6" t="s">
        <v>5</v>
      </c>
    </row>
    <row r="114" spans="1:27" x14ac:dyDescent="0.25">
      <c r="A114" s="6" t="s">
        <v>136</v>
      </c>
      <c r="B114" s="6" t="s">
        <v>248</v>
      </c>
      <c r="C114" s="6" t="s">
        <v>724</v>
      </c>
      <c r="D114" s="2" t="s">
        <v>524</v>
      </c>
      <c r="E114" s="12">
        <v>112</v>
      </c>
      <c r="F114" s="13" t="s">
        <v>1365</v>
      </c>
      <c r="G114" s="6" t="s">
        <v>529</v>
      </c>
      <c r="H114" s="6" t="s">
        <v>528</v>
      </c>
      <c r="I114" s="2" t="s">
        <v>693</v>
      </c>
      <c r="J114" s="2" t="s">
        <v>694</v>
      </c>
      <c r="K114" s="2">
        <v>-23.816666999999999</v>
      </c>
      <c r="L114" s="2">
        <v>-45.4</v>
      </c>
      <c r="M114" s="10" t="s">
        <v>17</v>
      </c>
      <c r="N114" s="6" t="s">
        <v>714</v>
      </c>
      <c r="O114" s="6">
        <v>2.5</v>
      </c>
      <c r="P114" s="6" t="s">
        <v>1348</v>
      </c>
      <c r="Q114" s="2" t="s">
        <v>823</v>
      </c>
      <c r="R114" s="6" t="s">
        <v>1395</v>
      </c>
      <c r="S114" s="6" t="s">
        <v>189</v>
      </c>
      <c r="T114" s="6" t="s">
        <v>1389</v>
      </c>
      <c r="U114" s="6">
        <v>63</v>
      </c>
      <c r="V114" s="6" t="s">
        <v>725</v>
      </c>
      <c r="W114" s="6" t="s">
        <v>1389</v>
      </c>
      <c r="X114" s="6" t="s">
        <v>1406</v>
      </c>
      <c r="Y114" s="6" t="s">
        <v>1389</v>
      </c>
      <c r="Z114" s="6" t="s">
        <v>4</v>
      </c>
      <c r="AA114" s="6" t="s">
        <v>5</v>
      </c>
    </row>
    <row r="115" spans="1:27" x14ac:dyDescent="0.25">
      <c r="A115" s="6" t="s">
        <v>136</v>
      </c>
      <c r="B115" s="6" t="s">
        <v>248</v>
      </c>
      <c r="C115" s="6" t="s">
        <v>724</v>
      </c>
      <c r="D115" s="2" t="s">
        <v>525</v>
      </c>
      <c r="E115" s="12">
        <v>124</v>
      </c>
      <c r="F115" s="13" t="s">
        <v>1365</v>
      </c>
      <c r="G115" s="6" t="s">
        <v>529</v>
      </c>
      <c r="H115" s="6" t="s">
        <v>528</v>
      </c>
      <c r="I115" s="2" t="s">
        <v>693</v>
      </c>
      <c r="J115" s="2" t="s">
        <v>694</v>
      </c>
      <c r="K115" s="2">
        <v>-23.816666999999999</v>
      </c>
      <c r="L115" s="2">
        <v>-45.4</v>
      </c>
      <c r="M115" s="10" t="s">
        <v>17</v>
      </c>
      <c r="N115" s="6" t="s">
        <v>714</v>
      </c>
      <c r="O115" s="6">
        <v>2.5</v>
      </c>
      <c r="P115" s="6" t="s">
        <v>1348</v>
      </c>
      <c r="Q115" s="2" t="s">
        <v>823</v>
      </c>
      <c r="R115" s="6" t="s">
        <v>1395</v>
      </c>
      <c r="S115" s="6" t="s">
        <v>189</v>
      </c>
      <c r="T115" s="6" t="s">
        <v>1389</v>
      </c>
      <c r="U115" s="6">
        <v>63</v>
      </c>
      <c r="V115" s="6" t="s">
        <v>725</v>
      </c>
      <c r="W115" s="6" t="s">
        <v>1389</v>
      </c>
      <c r="X115" s="6" t="s">
        <v>1406</v>
      </c>
      <c r="Y115" s="6" t="s">
        <v>1389</v>
      </c>
      <c r="Z115" s="6" t="s">
        <v>4</v>
      </c>
      <c r="AA115" s="6" t="s">
        <v>5</v>
      </c>
    </row>
    <row r="116" spans="1:27" x14ac:dyDescent="0.25">
      <c r="A116" s="6" t="s">
        <v>136</v>
      </c>
      <c r="B116" s="6" t="s">
        <v>248</v>
      </c>
      <c r="C116" s="6" t="s">
        <v>724</v>
      </c>
      <c r="D116" s="2" t="s">
        <v>526</v>
      </c>
      <c r="E116" s="12">
        <v>141</v>
      </c>
      <c r="F116" s="13" t="s">
        <v>1365</v>
      </c>
      <c r="G116" s="6" t="s">
        <v>529</v>
      </c>
      <c r="H116" s="6" t="s">
        <v>528</v>
      </c>
      <c r="I116" s="2" t="s">
        <v>693</v>
      </c>
      <c r="J116" s="2" t="s">
        <v>694</v>
      </c>
      <c r="K116" s="2">
        <v>-23.816666999999999</v>
      </c>
      <c r="L116" s="2">
        <v>-45.4</v>
      </c>
      <c r="M116" s="10" t="s">
        <v>17</v>
      </c>
      <c r="N116" s="6" t="s">
        <v>714</v>
      </c>
      <c r="O116" s="6">
        <v>2.5</v>
      </c>
      <c r="P116" s="6" t="s">
        <v>1348</v>
      </c>
      <c r="Q116" s="2" t="s">
        <v>823</v>
      </c>
      <c r="R116" s="6" t="s">
        <v>1395</v>
      </c>
      <c r="S116" s="6" t="s">
        <v>189</v>
      </c>
      <c r="T116" s="6" t="s">
        <v>1389</v>
      </c>
      <c r="U116" s="6">
        <v>63</v>
      </c>
      <c r="V116" s="6" t="s">
        <v>725</v>
      </c>
      <c r="W116" s="6" t="s">
        <v>1389</v>
      </c>
      <c r="X116" s="6" t="s">
        <v>1406</v>
      </c>
      <c r="Y116" s="6" t="s">
        <v>1389</v>
      </c>
      <c r="Z116" s="6" t="s">
        <v>4</v>
      </c>
      <c r="AA116" s="6" t="s">
        <v>5</v>
      </c>
    </row>
    <row r="117" spans="1:27" x14ac:dyDescent="0.25">
      <c r="A117" s="6" t="s">
        <v>136</v>
      </c>
      <c r="B117" s="6" t="s">
        <v>248</v>
      </c>
      <c r="C117" s="6" t="s">
        <v>724</v>
      </c>
      <c r="D117" s="2" t="s">
        <v>527</v>
      </c>
      <c r="E117" s="12">
        <v>142</v>
      </c>
      <c r="F117" s="13" t="s">
        <v>1365</v>
      </c>
      <c r="G117" s="6" t="s">
        <v>529</v>
      </c>
      <c r="H117" s="6" t="s">
        <v>528</v>
      </c>
      <c r="I117" s="2" t="s">
        <v>693</v>
      </c>
      <c r="J117" s="2" t="s">
        <v>694</v>
      </c>
      <c r="K117" s="2">
        <v>-23.816666999999999</v>
      </c>
      <c r="L117" s="2">
        <v>-45.4</v>
      </c>
      <c r="M117" s="10" t="s">
        <v>17</v>
      </c>
      <c r="N117" s="6" t="s">
        <v>714</v>
      </c>
      <c r="O117" s="6">
        <v>2.5</v>
      </c>
      <c r="P117" s="6" t="s">
        <v>1348</v>
      </c>
      <c r="Q117" s="2" t="s">
        <v>823</v>
      </c>
      <c r="R117" s="6" t="s">
        <v>1395</v>
      </c>
      <c r="S117" s="6" t="s">
        <v>189</v>
      </c>
      <c r="T117" s="6" t="s">
        <v>1389</v>
      </c>
      <c r="U117" s="6">
        <v>63</v>
      </c>
      <c r="V117" s="6" t="s">
        <v>725</v>
      </c>
      <c r="W117" s="6" t="s">
        <v>1389</v>
      </c>
      <c r="X117" s="6" t="s">
        <v>1406</v>
      </c>
      <c r="Y117" s="6" t="s">
        <v>1389</v>
      </c>
      <c r="Z117" s="6" t="s">
        <v>4</v>
      </c>
      <c r="AA117" s="6" t="s">
        <v>5</v>
      </c>
    </row>
    <row r="118" spans="1:27" x14ac:dyDescent="0.25">
      <c r="A118" s="6" t="s">
        <v>251</v>
      </c>
      <c r="B118" s="6" t="s">
        <v>249</v>
      </c>
      <c r="C118" s="17" t="s">
        <v>1389</v>
      </c>
      <c r="D118" s="6" t="s">
        <v>315</v>
      </c>
      <c r="E118" s="18" t="s">
        <v>262</v>
      </c>
      <c r="F118" s="13" t="s">
        <v>1366</v>
      </c>
      <c r="G118" s="19" t="s">
        <v>726</v>
      </c>
      <c r="H118" s="19" t="s">
        <v>727</v>
      </c>
      <c r="I118" s="2" t="s">
        <v>677</v>
      </c>
      <c r="J118" s="2" t="s">
        <v>678</v>
      </c>
      <c r="K118" s="2">
        <v>7.2330560000000004</v>
      </c>
      <c r="L118" s="2">
        <v>97.282499999999999</v>
      </c>
      <c r="M118" s="19">
        <v>1000</v>
      </c>
      <c r="N118" s="12" t="s">
        <v>589</v>
      </c>
      <c r="O118" s="6" t="s">
        <v>1389</v>
      </c>
      <c r="P118" s="6" t="s">
        <v>713</v>
      </c>
      <c r="Q118" s="2" t="s">
        <v>48</v>
      </c>
      <c r="R118" s="6" t="s">
        <v>1395</v>
      </c>
      <c r="S118" s="6" t="s">
        <v>308</v>
      </c>
      <c r="T118" s="6" t="s">
        <v>252</v>
      </c>
      <c r="U118" s="6" t="s">
        <v>1389</v>
      </c>
      <c r="V118" s="6" t="s">
        <v>2</v>
      </c>
      <c r="W118" s="6" t="s">
        <v>1389</v>
      </c>
      <c r="X118" s="6" t="s">
        <v>1405</v>
      </c>
      <c r="Y118" s="6" t="s">
        <v>1403</v>
      </c>
      <c r="Z118" s="6" t="s">
        <v>4</v>
      </c>
      <c r="AA118" s="6" t="s">
        <v>46</v>
      </c>
    </row>
    <row r="119" spans="1:27" x14ac:dyDescent="0.25">
      <c r="A119" s="6" t="s">
        <v>251</v>
      </c>
      <c r="B119" s="6" t="s">
        <v>249</v>
      </c>
      <c r="C119" s="17" t="s">
        <v>1389</v>
      </c>
      <c r="D119" s="6" t="s">
        <v>316</v>
      </c>
      <c r="E119" s="18" t="s">
        <v>266</v>
      </c>
      <c r="F119" s="13" t="s">
        <v>1366</v>
      </c>
      <c r="G119" s="19" t="s">
        <v>728</v>
      </c>
      <c r="H119" s="19" t="s">
        <v>729</v>
      </c>
      <c r="I119" s="2" t="s">
        <v>675</v>
      </c>
      <c r="J119" s="2" t="s">
        <v>676</v>
      </c>
      <c r="K119" s="2">
        <v>7.0525000000000002</v>
      </c>
      <c r="L119" s="2">
        <v>97.152221999999995</v>
      </c>
      <c r="M119" s="19">
        <v>1000</v>
      </c>
      <c r="N119" s="12" t="s">
        <v>589</v>
      </c>
      <c r="O119" s="6" t="s">
        <v>1389</v>
      </c>
      <c r="P119" s="6" t="s">
        <v>713</v>
      </c>
      <c r="Q119" s="2" t="s">
        <v>48</v>
      </c>
      <c r="R119" s="6" t="s">
        <v>1395</v>
      </c>
      <c r="S119" s="6" t="s">
        <v>308</v>
      </c>
      <c r="T119" s="6" t="s">
        <v>252</v>
      </c>
      <c r="U119" s="6" t="s">
        <v>1389</v>
      </c>
      <c r="V119" s="6" t="s">
        <v>2</v>
      </c>
      <c r="W119" s="6" t="s">
        <v>1389</v>
      </c>
      <c r="X119" s="6" t="s">
        <v>1405</v>
      </c>
      <c r="Y119" s="6" t="s">
        <v>1403</v>
      </c>
      <c r="Z119" s="6" t="s">
        <v>4</v>
      </c>
      <c r="AA119" s="6" t="s">
        <v>46</v>
      </c>
    </row>
    <row r="120" spans="1:27" x14ac:dyDescent="0.25">
      <c r="A120" s="6" t="s">
        <v>251</v>
      </c>
      <c r="B120" s="6" t="s">
        <v>249</v>
      </c>
      <c r="C120" s="17" t="s">
        <v>1389</v>
      </c>
      <c r="D120" s="6" t="s">
        <v>317</v>
      </c>
      <c r="E120" s="18" t="s">
        <v>287</v>
      </c>
      <c r="F120" s="13" t="s">
        <v>1366</v>
      </c>
      <c r="G120" s="19" t="s">
        <v>730</v>
      </c>
      <c r="H120" s="19" t="s">
        <v>731</v>
      </c>
      <c r="I120" s="2" t="s">
        <v>671</v>
      </c>
      <c r="J120" s="2" t="s">
        <v>672</v>
      </c>
      <c r="K120" s="2">
        <v>7.0102779999999996</v>
      </c>
      <c r="L120" s="2">
        <v>97.154722000000007</v>
      </c>
      <c r="M120" s="19">
        <v>987</v>
      </c>
      <c r="N120" s="12" t="s">
        <v>589</v>
      </c>
      <c r="O120" s="6" t="s">
        <v>1389</v>
      </c>
      <c r="P120" s="6" t="s">
        <v>713</v>
      </c>
      <c r="Q120" s="2" t="s">
        <v>48</v>
      </c>
      <c r="R120" s="6" t="s">
        <v>1395</v>
      </c>
      <c r="S120" s="6" t="s">
        <v>308</v>
      </c>
      <c r="T120" s="6" t="s">
        <v>252</v>
      </c>
      <c r="U120" s="6" t="s">
        <v>1389</v>
      </c>
      <c r="V120" s="6" t="s">
        <v>2</v>
      </c>
      <c r="W120" s="6" t="s">
        <v>1389</v>
      </c>
      <c r="X120" s="6" t="s">
        <v>1405</v>
      </c>
      <c r="Y120" s="6" t="s">
        <v>1403</v>
      </c>
      <c r="Z120" s="6" t="s">
        <v>4</v>
      </c>
      <c r="AA120" s="6" t="s">
        <v>46</v>
      </c>
    </row>
    <row r="121" spans="1:27" x14ac:dyDescent="0.25">
      <c r="A121" s="6" t="s">
        <v>251</v>
      </c>
      <c r="B121" s="6" t="s">
        <v>249</v>
      </c>
      <c r="C121" s="17" t="s">
        <v>1389</v>
      </c>
      <c r="D121" s="6" t="s">
        <v>318</v>
      </c>
      <c r="E121" s="18" t="s">
        <v>292</v>
      </c>
      <c r="F121" s="13" t="s">
        <v>1366</v>
      </c>
      <c r="G121" s="19" t="s">
        <v>732</v>
      </c>
      <c r="H121" s="19" t="s">
        <v>733</v>
      </c>
      <c r="I121" s="2" t="s">
        <v>679</v>
      </c>
      <c r="J121" s="2" t="s">
        <v>680</v>
      </c>
      <c r="K121" s="2">
        <v>7.2263890000000002</v>
      </c>
      <c r="L121" s="2">
        <v>97.493611000000001</v>
      </c>
      <c r="M121" s="19">
        <v>798</v>
      </c>
      <c r="N121" s="12" t="s">
        <v>589</v>
      </c>
      <c r="O121" s="6" t="s">
        <v>1389</v>
      </c>
      <c r="P121" s="6" t="s">
        <v>713</v>
      </c>
      <c r="Q121" s="2" t="s">
        <v>815</v>
      </c>
      <c r="R121" s="6" t="s">
        <v>1395</v>
      </c>
      <c r="S121" s="6" t="s">
        <v>308</v>
      </c>
      <c r="T121" s="6" t="s">
        <v>252</v>
      </c>
      <c r="U121" s="6" t="s">
        <v>1389</v>
      </c>
      <c r="V121" s="6" t="s">
        <v>2</v>
      </c>
      <c r="W121" s="6" t="s">
        <v>1389</v>
      </c>
      <c r="X121" s="6" t="s">
        <v>1405</v>
      </c>
      <c r="Y121" s="6" t="s">
        <v>1403</v>
      </c>
      <c r="Z121" s="6" t="s">
        <v>4</v>
      </c>
      <c r="AA121" s="6" t="s">
        <v>46</v>
      </c>
    </row>
    <row r="122" spans="1:27" x14ac:dyDescent="0.25">
      <c r="A122" s="6" t="s">
        <v>251</v>
      </c>
      <c r="B122" s="6" t="s">
        <v>249</v>
      </c>
      <c r="C122" s="17" t="s">
        <v>1389</v>
      </c>
      <c r="D122" s="6" t="s">
        <v>319</v>
      </c>
      <c r="E122" s="18" t="s">
        <v>294</v>
      </c>
      <c r="F122" s="13" t="s">
        <v>1366</v>
      </c>
      <c r="G122" s="19" t="s">
        <v>734</v>
      </c>
      <c r="H122" s="19" t="s">
        <v>735</v>
      </c>
      <c r="I122" s="2" t="s">
        <v>681</v>
      </c>
      <c r="J122" s="2" t="s">
        <v>682</v>
      </c>
      <c r="K122" s="2">
        <v>7.1091670000000002</v>
      </c>
      <c r="L122" s="2">
        <v>97.393332999999998</v>
      </c>
      <c r="M122" s="19">
        <v>820</v>
      </c>
      <c r="N122" s="12" t="s">
        <v>589</v>
      </c>
      <c r="O122" s="6" t="s">
        <v>1389</v>
      </c>
      <c r="P122" s="6" t="s">
        <v>713</v>
      </c>
      <c r="Q122" s="2" t="s">
        <v>815</v>
      </c>
      <c r="R122" s="6" t="s">
        <v>1395</v>
      </c>
      <c r="S122" s="6" t="s">
        <v>308</v>
      </c>
      <c r="T122" s="6" t="s">
        <v>252</v>
      </c>
      <c r="U122" s="6" t="s">
        <v>1389</v>
      </c>
      <c r="V122" s="6" t="s">
        <v>2</v>
      </c>
      <c r="W122" s="6" t="s">
        <v>1389</v>
      </c>
      <c r="X122" s="6" t="s">
        <v>1405</v>
      </c>
      <c r="Y122" s="6" t="s">
        <v>1403</v>
      </c>
      <c r="Z122" s="6" t="s">
        <v>4</v>
      </c>
      <c r="AA122" s="6" t="s">
        <v>46</v>
      </c>
    </row>
    <row r="123" spans="1:27" x14ac:dyDescent="0.25">
      <c r="A123" s="6" t="s">
        <v>251</v>
      </c>
      <c r="B123" s="6" t="s">
        <v>249</v>
      </c>
      <c r="C123" s="17" t="s">
        <v>1389</v>
      </c>
      <c r="D123" s="6" t="s">
        <v>320</v>
      </c>
      <c r="E123" s="18" t="s">
        <v>299</v>
      </c>
      <c r="F123" s="13" t="s">
        <v>1366</v>
      </c>
      <c r="G123" s="19" t="s">
        <v>736</v>
      </c>
      <c r="H123" s="19" t="s">
        <v>737</v>
      </c>
      <c r="I123" s="2" t="s">
        <v>673</v>
      </c>
      <c r="J123" s="2" t="s">
        <v>674</v>
      </c>
      <c r="K123" s="2">
        <v>7.1261109999999999</v>
      </c>
      <c r="L123" s="2">
        <v>97.375556000000003</v>
      </c>
      <c r="M123" s="19">
        <v>999</v>
      </c>
      <c r="N123" s="12" t="s">
        <v>589</v>
      </c>
      <c r="O123" s="6" t="s">
        <v>1389</v>
      </c>
      <c r="P123" s="6" t="s">
        <v>713</v>
      </c>
      <c r="Q123" s="2" t="s">
        <v>815</v>
      </c>
      <c r="R123" s="6" t="s">
        <v>1395</v>
      </c>
      <c r="S123" s="6" t="s">
        <v>308</v>
      </c>
      <c r="T123" s="6" t="s">
        <v>252</v>
      </c>
      <c r="U123" s="6" t="s">
        <v>1389</v>
      </c>
      <c r="V123" s="6" t="s">
        <v>2</v>
      </c>
      <c r="W123" s="6" t="s">
        <v>1389</v>
      </c>
      <c r="X123" s="6" t="s">
        <v>1405</v>
      </c>
      <c r="Y123" s="6" t="s">
        <v>1403</v>
      </c>
      <c r="Z123" s="6" t="s">
        <v>4</v>
      </c>
      <c r="AA123" s="6" t="s">
        <v>46</v>
      </c>
    </row>
    <row r="124" spans="1:27" x14ac:dyDescent="0.25">
      <c r="A124" s="6" t="s">
        <v>251</v>
      </c>
      <c r="B124" s="6" t="s">
        <v>249</v>
      </c>
      <c r="C124" s="17" t="s">
        <v>1389</v>
      </c>
      <c r="D124" s="6" t="s">
        <v>321</v>
      </c>
      <c r="E124" s="18" t="s">
        <v>300</v>
      </c>
      <c r="F124" s="13" t="s">
        <v>1366</v>
      </c>
      <c r="G124" s="19" t="s">
        <v>738</v>
      </c>
      <c r="H124" s="19" t="s">
        <v>739</v>
      </c>
      <c r="I124" s="2" t="s">
        <v>685</v>
      </c>
      <c r="J124" s="2" t="s">
        <v>686</v>
      </c>
      <c r="K124" s="2">
        <v>7.2750000000000004</v>
      </c>
      <c r="L124" s="2">
        <v>97.519722000000002</v>
      </c>
      <c r="M124" s="19">
        <v>740</v>
      </c>
      <c r="N124" s="12" t="s">
        <v>589</v>
      </c>
      <c r="O124" s="6" t="s">
        <v>1389</v>
      </c>
      <c r="P124" s="6" t="s">
        <v>713</v>
      </c>
      <c r="Q124" s="2" t="s">
        <v>815</v>
      </c>
      <c r="R124" s="6" t="s">
        <v>1395</v>
      </c>
      <c r="S124" s="6" t="s">
        <v>308</v>
      </c>
      <c r="T124" s="6" t="s">
        <v>252</v>
      </c>
      <c r="U124" s="6" t="s">
        <v>1389</v>
      </c>
      <c r="V124" s="6" t="s">
        <v>2</v>
      </c>
      <c r="W124" s="6" t="s">
        <v>1389</v>
      </c>
      <c r="X124" s="6" t="s">
        <v>1405</v>
      </c>
      <c r="Y124" s="6" t="s">
        <v>1403</v>
      </c>
      <c r="Z124" s="6" t="s">
        <v>4</v>
      </c>
      <c r="AA124" s="6" t="s">
        <v>46</v>
      </c>
    </row>
    <row r="125" spans="1:27" x14ac:dyDescent="0.25">
      <c r="A125" s="6" t="s">
        <v>251</v>
      </c>
      <c r="B125" s="6" t="s">
        <v>249</v>
      </c>
      <c r="C125" s="17" t="s">
        <v>1389</v>
      </c>
      <c r="D125" s="6" t="s">
        <v>322</v>
      </c>
      <c r="E125" s="18" t="s">
        <v>301</v>
      </c>
      <c r="F125" s="13" t="s">
        <v>1366</v>
      </c>
      <c r="G125" s="19" t="s">
        <v>740</v>
      </c>
      <c r="H125" s="19" t="s">
        <v>741</v>
      </c>
      <c r="I125" s="2" t="s">
        <v>683</v>
      </c>
      <c r="J125" s="2" t="s">
        <v>684</v>
      </c>
      <c r="K125" s="2">
        <v>7.0177779999999998</v>
      </c>
      <c r="L125" s="2">
        <v>97.309167000000002</v>
      </c>
      <c r="M125" s="19">
        <v>837</v>
      </c>
      <c r="N125" s="12" t="s">
        <v>589</v>
      </c>
      <c r="O125" s="6" t="s">
        <v>1389</v>
      </c>
      <c r="P125" s="6" t="s">
        <v>713</v>
      </c>
      <c r="Q125" s="2" t="s">
        <v>815</v>
      </c>
      <c r="R125" s="6" t="s">
        <v>1395</v>
      </c>
      <c r="S125" s="6" t="s">
        <v>308</v>
      </c>
      <c r="T125" s="6" t="s">
        <v>252</v>
      </c>
      <c r="U125" s="6" t="s">
        <v>1389</v>
      </c>
      <c r="V125" s="6" t="s">
        <v>2</v>
      </c>
      <c r="W125" s="6" t="s">
        <v>1389</v>
      </c>
      <c r="X125" s="6" t="s">
        <v>1405</v>
      </c>
      <c r="Y125" s="6" t="s">
        <v>1403</v>
      </c>
      <c r="Z125" s="6" t="s">
        <v>4</v>
      </c>
      <c r="AA125" s="6" t="s">
        <v>46</v>
      </c>
    </row>
    <row r="126" spans="1:27" x14ac:dyDescent="0.25">
      <c r="A126" s="6" t="s">
        <v>251</v>
      </c>
      <c r="B126" s="6" t="s">
        <v>249</v>
      </c>
      <c r="C126" s="17" t="s">
        <v>1389</v>
      </c>
      <c r="D126" s="6" t="s">
        <v>323</v>
      </c>
      <c r="E126" s="18" t="s">
        <v>302</v>
      </c>
      <c r="F126" s="13" t="s">
        <v>1366</v>
      </c>
      <c r="G126" s="19" t="s">
        <v>742</v>
      </c>
      <c r="H126" s="19" t="s">
        <v>743</v>
      </c>
      <c r="I126" s="2" t="s">
        <v>687</v>
      </c>
      <c r="J126" s="2" t="s">
        <v>688</v>
      </c>
      <c r="K126" s="2">
        <v>7.0291670000000002</v>
      </c>
      <c r="L126" s="2">
        <v>97.541944000000001</v>
      </c>
      <c r="M126" s="19">
        <v>571</v>
      </c>
      <c r="N126" s="12" t="s">
        <v>589</v>
      </c>
      <c r="O126" s="6" t="s">
        <v>1389</v>
      </c>
      <c r="P126" s="6" t="s">
        <v>713</v>
      </c>
      <c r="Q126" s="2" t="s">
        <v>815</v>
      </c>
      <c r="R126" s="6" t="s">
        <v>1395</v>
      </c>
      <c r="S126" s="6" t="s">
        <v>308</v>
      </c>
      <c r="T126" s="6" t="s">
        <v>252</v>
      </c>
      <c r="U126" s="6" t="s">
        <v>1389</v>
      </c>
      <c r="V126" s="6" t="s">
        <v>2</v>
      </c>
      <c r="W126" s="6" t="s">
        <v>1389</v>
      </c>
      <c r="X126" s="6" t="s">
        <v>1405</v>
      </c>
      <c r="Y126" s="6" t="s">
        <v>1403</v>
      </c>
      <c r="Z126" s="6" t="s">
        <v>4</v>
      </c>
      <c r="AA126" s="6" t="s">
        <v>46</v>
      </c>
    </row>
    <row r="127" spans="1:27" x14ac:dyDescent="0.25">
      <c r="A127" s="6" t="s">
        <v>251</v>
      </c>
      <c r="B127" s="6" t="s">
        <v>249</v>
      </c>
      <c r="C127" s="17" t="s">
        <v>1389</v>
      </c>
      <c r="D127" s="6" t="s">
        <v>324</v>
      </c>
      <c r="E127" s="18" t="s">
        <v>259</v>
      </c>
      <c r="F127" s="13" t="s">
        <v>1367</v>
      </c>
      <c r="G127" s="20" t="s">
        <v>744</v>
      </c>
      <c r="H127" s="20" t="s">
        <v>745</v>
      </c>
      <c r="I127" s="2" t="s">
        <v>629</v>
      </c>
      <c r="J127" s="2" t="s">
        <v>630</v>
      </c>
      <c r="K127" s="2">
        <v>80.486110999999994</v>
      </c>
      <c r="L127" s="2">
        <v>5.8863890000000003</v>
      </c>
      <c r="M127" s="21">
        <v>604.4</v>
      </c>
      <c r="N127" s="12" t="s">
        <v>589</v>
      </c>
      <c r="O127" s="6" t="s">
        <v>1389</v>
      </c>
      <c r="P127" s="6" t="s">
        <v>713</v>
      </c>
      <c r="Q127" s="2" t="s">
        <v>817</v>
      </c>
      <c r="R127" s="6" t="s">
        <v>1395</v>
      </c>
      <c r="S127" s="6" t="s">
        <v>308</v>
      </c>
      <c r="T127" s="6" t="s">
        <v>252</v>
      </c>
      <c r="U127" s="6" t="s">
        <v>1389</v>
      </c>
      <c r="V127" s="6" t="s">
        <v>2</v>
      </c>
      <c r="W127" s="6" t="s">
        <v>1389</v>
      </c>
      <c r="X127" s="6" t="s">
        <v>1405</v>
      </c>
      <c r="Y127" s="6" t="s">
        <v>1403</v>
      </c>
      <c r="Z127" s="6" t="s">
        <v>4</v>
      </c>
      <c r="AA127" s="6" t="s">
        <v>46</v>
      </c>
    </row>
    <row r="128" spans="1:27" x14ac:dyDescent="0.25">
      <c r="A128" s="6" t="s">
        <v>251</v>
      </c>
      <c r="B128" s="6" t="s">
        <v>249</v>
      </c>
      <c r="C128" s="17" t="s">
        <v>1389</v>
      </c>
      <c r="D128" s="6" t="s">
        <v>325</v>
      </c>
      <c r="E128" s="18" t="s">
        <v>277</v>
      </c>
      <c r="F128" s="13" t="s">
        <v>1367</v>
      </c>
      <c r="G128" s="20" t="s">
        <v>746</v>
      </c>
      <c r="H128" s="20" t="s">
        <v>747</v>
      </c>
      <c r="I128" s="2" t="s">
        <v>631</v>
      </c>
      <c r="J128" s="2" t="s">
        <v>632</v>
      </c>
      <c r="K128" s="2">
        <v>80.160556</v>
      </c>
      <c r="L128" s="2">
        <v>3.7088890000000001</v>
      </c>
      <c r="M128" s="21">
        <v>1612.8</v>
      </c>
      <c r="N128" s="12" t="s">
        <v>589</v>
      </c>
      <c r="O128" s="6" t="s">
        <v>1389</v>
      </c>
      <c r="P128" s="6" t="s">
        <v>713</v>
      </c>
      <c r="Q128" s="2" t="s">
        <v>819</v>
      </c>
      <c r="R128" s="6" t="s">
        <v>1395</v>
      </c>
      <c r="S128" s="6" t="s">
        <v>308</v>
      </c>
      <c r="T128" s="6" t="s">
        <v>252</v>
      </c>
      <c r="U128" s="6" t="s">
        <v>1389</v>
      </c>
      <c r="V128" s="6" t="s">
        <v>2</v>
      </c>
      <c r="W128" s="6" t="s">
        <v>1389</v>
      </c>
      <c r="X128" s="6" t="s">
        <v>1405</v>
      </c>
      <c r="Y128" s="6" t="s">
        <v>1403</v>
      </c>
      <c r="Z128" s="6" t="s">
        <v>4</v>
      </c>
      <c r="AA128" s="6" t="s">
        <v>46</v>
      </c>
    </row>
    <row r="129" spans="1:27" x14ac:dyDescent="0.25">
      <c r="A129" s="6" t="s">
        <v>251</v>
      </c>
      <c r="B129" s="6" t="s">
        <v>249</v>
      </c>
      <c r="C129" s="17" t="s">
        <v>1389</v>
      </c>
      <c r="D129" s="6" t="s">
        <v>326</v>
      </c>
      <c r="E129" s="18" t="s">
        <v>282</v>
      </c>
      <c r="F129" s="13" t="s">
        <v>1367</v>
      </c>
      <c r="G129" s="20" t="s">
        <v>748</v>
      </c>
      <c r="H129" s="20" t="s">
        <v>749</v>
      </c>
      <c r="I129" s="2" t="s">
        <v>633</v>
      </c>
      <c r="J129" s="2" t="s">
        <v>634</v>
      </c>
      <c r="K129" s="2">
        <v>78.842222000000007</v>
      </c>
      <c r="L129" s="2">
        <v>-3.9847220000000001</v>
      </c>
      <c r="M129" s="21">
        <v>1934.4</v>
      </c>
      <c r="N129" s="12" t="s">
        <v>589</v>
      </c>
      <c r="O129" s="6" t="s">
        <v>1389</v>
      </c>
      <c r="P129" s="6" t="s">
        <v>713</v>
      </c>
      <c r="Q129" s="2" t="s">
        <v>819</v>
      </c>
      <c r="R129" s="6" t="s">
        <v>1395</v>
      </c>
      <c r="S129" s="6" t="s">
        <v>308</v>
      </c>
      <c r="T129" s="6" t="s">
        <v>252</v>
      </c>
      <c r="U129" s="6" t="s">
        <v>1389</v>
      </c>
      <c r="V129" s="6" t="s">
        <v>2</v>
      </c>
      <c r="W129" s="6" t="s">
        <v>1389</v>
      </c>
      <c r="X129" s="6" t="s">
        <v>1405</v>
      </c>
      <c r="Y129" s="6" t="s">
        <v>1403</v>
      </c>
      <c r="Z129" s="6" t="s">
        <v>4</v>
      </c>
      <c r="AA129" s="6" t="s">
        <v>46</v>
      </c>
    </row>
    <row r="130" spans="1:27" x14ac:dyDescent="0.25">
      <c r="A130" s="6" t="s">
        <v>251</v>
      </c>
      <c r="B130" s="6" t="s">
        <v>249</v>
      </c>
      <c r="C130" s="17" t="s">
        <v>1389</v>
      </c>
      <c r="D130" s="6" t="s">
        <v>327</v>
      </c>
      <c r="E130" s="18" t="s">
        <v>261</v>
      </c>
      <c r="F130" s="13" t="s">
        <v>1368</v>
      </c>
      <c r="G130" s="19" t="s">
        <v>750</v>
      </c>
      <c r="H130" s="19" t="s">
        <v>751</v>
      </c>
      <c r="I130" s="2" t="s">
        <v>691</v>
      </c>
      <c r="J130" s="2" t="s">
        <v>692</v>
      </c>
      <c r="K130" s="2">
        <v>39.763333000000003</v>
      </c>
      <c r="L130" s="2">
        <v>146.440833</v>
      </c>
      <c r="M130" s="19">
        <v>5352</v>
      </c>
      <c r="N130" s="12" t="s">
        <v>185</v>
      </c>
      <c r="O130" s="6" t="s">
        <v>1389</v>
      </c>
      <c r="P130" s="6" t="s">
        <v>713</v>
      </c>
      <c r="Q130" s="2" t="s">
        <v>819</v>
      </c>
      <c r="R130" s="6" t="s">
        <v>1395</v>
      </c>
      <c r="S130" s="6" t="s">
        <v>188</v>
      </c>
      <c r="T130" s="6" t="s">
        <v>252</v>
      </c>
      <c r="U130" s="6" t="s">
        <v>1389</v>
      </c>
      <c r="V130" s="6" t="s">
        <v>2</v>
      </c>
      <c r="W130" s="6" t="s">
        <v>1389</v>
      </c>
      <c r="X130" s="6" t="s">
        <v>1405</v>
      </c>
      <c r="Y130" s="6" t="s">
        <v>1403</v>
      </c>
      <c r="Z130" s="6" t="s">
        <v>4</v>
      </c>
      <c r="AA130" s="6" t="s">
        <v>46</v>
      </c>
    </row>
    <row r="131" spans="1:27" x14ac:dyDescent="0.25">
      <c r="A131" s="6" t="s">
        <v>251</v>
      </c>
      <c r="B131" s="6" t="s">
        <v>249</v>
      </c>
      <c r="C131" s="17" t="s">
        <v>1389</v>
      </c>
      <c r="D131" s="6" t="s">
        <v>328</v>
      </c>
      <c r="E131" s="18" t="s">
        <v>263</v>
      </c>
      <c r="F131" s="13" t="s">
        <v>1368</v>
      </c>
      <c r="G131" s="19" t="s">
        <v>750</v>
      </c>
      <c r="H131" s="19" t="s">
        <v>751</v>
      </c>
      <c r="I131" s="2" t="s">
        <v>691</v>
      </c>
      <c r="J131" s="2" t="s">
        <v>692</v>
      </c>
      <c r="K131" s="2">
        <v>39.763333000000003</v>
      </c>
      <c r="L131" s="2">
        <v>146.440833</v>
      </c>
      <c r="M131" s="19">
        <v>5352</v>
      </c>
      <c r="N131" s="12" t="s">
        <v>185</v>
      </c>
      <c r="O131" s="6" t="s">
        <v>1389</v>
      </c>
      <c r="P131" s="6" t="s">
        <v>713</v>
      </c>
      <c r="Q131" s="2" t="s">
        <v>819</v>
      </c>
      <c r="R131" s="6" t="s">
        <v>1395</v>
      </c>
      <c r="S131" s="6" t="s">
        <v>188</v>
      </c>
      <c r="T131" s="6" t="s">
        <v>252</v>
      </c>
      <c r="U131" s="6" t="s">
        <v>1389</v>
      </c>
      <c r="V131" s="6" t="s">
        <v>2</v>
      </c>
      <c r="W131" s="6" t="s">
        <v>1389</v>
      </c>
      <c r="X131" s="6" t="s">
        <v>1405</v>
      </c>
      <c r="Y131" s="6" t="s">
        <v>1403</v>
      </c>
      <c r="Z131" s="6" t="s">
        <v>4</v>
      </c>
      <c r="AA131" s="6" t="s">
        <v>46</v>
      </c>
    </row>
    <row r="132" spans="1:27" x14ac:dyDescent="0.25">
      <c r="A132" s="6" t="s">
        <v>251</v>
      </c>
      <c r="B132" s="6" t="s">
        <v>249</v>
      </c>
      <c r="C132" s="17" t="s">
        <v>1389</v>
      </c>
      <c r="D132" s="6" t="s">
        <v>329</v>
      </c>
      <c r="E132" s="18" t="s">
        <v>268</v>
      </c>
      <c r="F132" s="13" t="s">
        <v>1368</v>
      </c>
      <c r="G132" s="19" t="s">
        <v>752</v>
      </c>
      <c r="H132" s="19" t="s">
        <v>753</v>
      </c>
      <c r="I132" s="2" t="s">
        <v>689</v>
      </c>
      <c r="J132" s="2" t="s">
        <v>690</v>
      </c>
      <c r="K132" s="2">
        <v>40.348889</v>
      </c>
      <c r="L132" s="2">
        <v>145.86027799999999</v>
      </c>
      <c r="M132" s="19">
        <v>5342</v>
      </c>
      <c r="N132" s="12" t="s">
        <v>185</v>
      </c>
      <c r="O132" s="6" t="s">
        <v>1389</v>
      </c>
      <c r="P132" s="6" t="s">
        <v>713</v>
      </c>
      <c r="Q132" s="2" t="s">
        <v>819</v>
      </c>
      <c r="R132" s="6" t="s">
        <v>1395</v>
      </c>
      <c r="S132" s="6" t="s">
        <v>188</v>
      </c>
      <c r="T132" s="6" t="s">
        <v>252</v>
      </c>
      <c r="U132" s="6" t="s">
        <v>1389</v>
      </c>
      <c r="V132" s="6" t="s">
        <v>2</v>
      </c>
      <c r="W132" s="6" t="s">
        <v>1389</v>
      </c>
      <c r="X132" s="6" t="s">
        <v>1405</v>
      </c>
      <c r="Y132" s="6" t="s">
        <v>1403</v>
      </c>
      <c r="Z132" s="6" t="s">
        <v>4</v>
      </c>
      <c r="AA132" s="6" t="s">
        <v>46</v>
      </c>
    </row>
    <row r="133" spans="1:27" x14ac:dyDescent="0.25">
      <c r="A133" s="6" t="s">
        <v>251</v>
      </c>
      <c r="B133" s="6" t="s">
        <v>249</v>
      </c>
      <c r="C133" s="17" t="s">
        <v>1389</v>
      </c>
      <c r="D133" s="6" t="s">
        <v>330</v>
      </c>
      <c r="E133" s="18" t="s">
        <v>271</v>
      </c>
      <c r="F133" s="13" t="s">
        <v>1368</v>
      </c>
      <c r="G133" s="19" t="s">
        <v>752</v>
      </c>
      <c r="H133" s="19" t="s">
        <v>753</v>
      </c>
      <c r="I133" s="2" t="s">
        <v>689</v>
      </c>
      <c r="J133" s="2" t="s">
        <v>690</v>
      </c>
      <c r="K133" s="2">
        <v>40.348889</v>
      </c>
      <c r="L133" s="2">
        <v>145.86027799999999</v>
      </c>
      <c r="M133" s="19">
        <v>5342</v>
      </c>
      <c r="N133" s="12" t="s">
        <v>185</v>
      </c>
      <c r="O133" s="6" t="s">
        <v>1389</v>
      </c>
      <c r="P133" s="6" t="s">
        <v>713</v>
      </c>
      <c r="Q133" s="2" t="s">
        <v>819</v>
      </c>
      <c r="R133" s="6" t="s">
        <v>1395</v>
      </c>
      <c r="S133" s="6" t="s">
        <v>188</v>
      </c>
      <c r="T133" s="6" t="s">
        <v>252</v>
      </c>
      <c r="U133" s="6" t="s">
        <v>1389</v>
      </c>
      <c r="V133" s="6" t="s">
        <v>2</v>
      </c>
      <c r="W133" s="6" t="s">
        <v>1389</v>
      </c>
      <c r="X133" s="6" t="s">
        <v>1405</v>
      </c>
      <c r="Y133" s="6" t="s">
        <v>1403</v>
      </c>
      <c r="Z133" s="6" t="s">
        <v>4</v>
      </c>
      <c r="AA133" s="6" t="s">
        <v>46</v>
      </c>
    </row>
    <row r="134" spans="1:27" x14ac:dyDescent="0.25">
      <c r="A134" s="6" t="s">
        <v>251</v>
      </c>
      <c r="B134" s="6" t="s">
        <v>249</v>
      </c>
      <c r="C134" s="17" t="s">
        <v>1389</v>
      </c>
      <c r="D134" s="6" t="s">
        <v>331</v>
      </c>
      <c r="E134" s="18" t="s">
        <v>276</v>
      </c>
      <c r="F134" s="13" t="s">
        <v>1368</v>
      </c>
      <c r="G134" s="19" t="s">
        <v>752</v>
      </c>
      <c r="H134" s="19" t="s">
        <v>753</v>
      </c>
      <c r="I134" s="2" t="s">
        <v>689</v>
      </c>
      <c r="J134" s="2" t="s">
        <v>690</v>
      </c>
      <c r="K134" s="2">
        <v>40.348889</v>
      </c>
      <c r="L134" s="2">
        <v>145.86027799999999</v>
      </c>
      <c r="M134" s="19">
        <v>5342</v>
      </c>
      <c r="N134" s="12" t="s">
        <v>185</v>
      </c>
      <c r="O134" s="6" t="s">
        <v>1389</v>
      </c>
      <c r="P134" s="6" t="s">
        <v>713</v>
      </c>
      <c r="Q134" s="2" t="s">
        <v>819</v>
      </c>
      <c r="R134" s="6" t="s">
        <v>1395</v>
      </c>
      <c r="S134" s="6" t="s">
        <v>188</v>
      </c>
      <c r="T134" s="6" t="s">
        <v>252</v>
      </c>
      <c r="U134" s="6" t="s">
        <v>1389</v>
      </c>
      <c r="V134" s="6" t="s">
        <v>2</v>
      </c>
      <c r="W134" s="6" t="s">
        <v>1389</v>
      </c>
      <c r="X134" s="6" t="s">
        <v>1405</v>
      </c>
      <c r="Y134" s="6" t="s">
        <v>1403</v>
      </c>
      <c r="Z134" s="6" t="s">
        <v>4</v>
      </c>
      <c r="AA134" s="6" t="s">
        <v>46</v>
      </c>
    </row>
    <row r="135" spans="1:27" x14ac:dyDescent="0.25">
      <c r="A135" s="6" t="s">
        <v>251</v>
      </c>
      <c r="B135" s="6" t="s">
        <v>249</v>
      </c>
      <c r="C135" s="17" t="s">
        <v>1389</v>
      </c>
      <c r="D135" s="6" t="s">
        <v>332</v>
      </c>
      <c r="E135" s="18" t="s">
        <v>279</v>
      </c>
      <c r="F135" s="13" t="s">
        <v>1368</v>
      </c>
      <c r="G135" s="19" t="s">
        <v>752</v>
      </c>
      <c r="H135" s="19" t="s">
        <v>753</v>
      </c>
      <c r="I135" s="2" t="s">
        <v>689</v>
      </c>
      <c r="J135" s="2" t="s">
        <v>690</v>
      </c>
      <c r="K135" s="2">
        <v>40.348889</v>
      </c>
      <c r="L135" s="2">
        <v>145.86027799999999</v>
      </c>
      <c r="M135" s="19">
        <v>5342</v>
      </c>
      <c r="N135" s="12" t="s">
        <v>185</v>
      </c>
      <c r="O135" s="6" t="s">
        <v>1389</v>
      </c>
      <c r="P135" s="6" t="s">
        <v>713</v>
      </c>
      <c r="Q135" s="2" t="s">
        <v>819</v>
      </c>
      <c r="R135" s="6" t="s">
        <v>1395</v>
      </c>
      <c r="S135" s="6" t="s">
        <v>188</v>
      </c>
      <c r="T135" s="6" t="s">
        <v>252</v>
      </c>
      <c r="U135" s="6" t="s">
        <v>1389</v>
      </c>
      <c r="V135" s="6" t="s">
        <v>2</v>
      </c>
      <c r="W135" s="6" t="s">
        <v>1389</v>
      </c>
      <c r="X135" s="6" t="s">
        <v>1405</v>
      </c>
      <c r="Y135" s="6" t="s">
        <v>1403</v>
      </c>
      <c r="Z135" s="6" t="s">
        <v>4</v>
      </c>
      <c r="AA135" s="6" t="s">
        <v>46</v>
      </c>
    </row>
    <row r="136" spans="1:27" x14ac:dyDescent="0.25">
      <c r="A136" s="6" t="s">
        <v>251</v>
      </c>
      <c r="B136" s="6" t="s">
        <v>249</v>
      </c>
      <c r="C136" s="17" t="s">
        <v>1389</v>
      </c>
      <c r="D136" s="6" t="s">
        <v>333</v>
      </c>
      <c r="E136" s="18" t="s">
        <v>281</v>
      </c>
      <c r="F136" s="13" t="s">
        <v>1368</v>
      </c>
      <c r="G136" s="19" t="s">
        <v>750</v>
      </c>
      <c r="H136" s="19" t="s">
        <v>751</v>
      </c>
      <c r="I136" s="2" t="s">
        <v>691</v>
      </c>
      <c r="J136" s="2" t="s">
        <v>692</v>
      </c>
      <c r="K136" s="2">
        <v>39.763333000000003</v>
      </c>
      <c r="L136" s="2">
        <v>146.440833</v>
      </c>
      <c r="M136" s="19">
        <v>5352</v>
      </c>
      <c r="N136" s="12" t="s">
        <v>185</v>
      </c>
      <c r="O136" s="6" t="s">
        <v>1389</v>
      </c>
      <c r="P136" s="6" t="s">
        <v>713</v>
      </c>
      <c r="Q136" s="2" t="s">
        <v>819</v>
      </c>
      <c r="R136" s="6" t="s">
        <v>1395</v>
      </c>
      <c r="S136" s="6" t="s">
        <v>188</v>
      </c>
      <c r="T136" s="6" t="s">
        <v>252</v>
      </c>
      <c r="U136" s="6" t="s">
        <v>1389</v>
      </c>
      <c r="V136" s="6" t="s">
        <v>2</v>
      </c>
      <c r="W136" s="6" t="s">
        <v>1389</v>
      </c>
      <c r="X136" s="6" t="s">
        <v>1405</v>
      </c>
      <c r="Y136" s="6" t="s">
        <v>1403</v>
      </c>
      <c r="Z136" s="6" t="s">
        <v>4</v>
      </c>
      <c r="AA136" s="6" t="s">
        <v>46</v>
      </c>
    </row>
    <row r="137" spans="1:27" x14ac:dyDescent="0.25">
      <c r="A137" s="6" t="s">
        <v>251</v>
      </c>
      <c r="B137" s="6" t="s">
        <v>249</v>
      </c>
      <c r="C137" s="17" t="s">
        <v>1389</v>
      </c>
      <c r="D137" s="6" t="s">
        <v>334</v>
      </c>
      <c r="E137" s="18" t="s">
        <v>296</v>
      </c>
      <c r="F137" s="13" t="s">
        <v>1368</v>
      </c>
      <c r="G137" s="19" t="s">
        <v>752</v>
      </c>
      <c r="H137" s="19" t="s">
        <v>753</v>
      </c>
      <c r="I137" s="2" t="s">
        <v>689</v>
      </c>
      <c r="J137" s="2" t="s">
        <v>690</v>
      </c>
      <c r="K137" s="2">
        <v>40.348889</v>
      </c>
      <c r="L137" s="2">
        <v>145.86027799999999</v>
      </c>
      <c r="M137" s="19">
        <v>5342</v>
      </c>
      <c r="N137" s="12" t="s">
        <v>185</v>
      </c>
      <c r="O137" s="6" t="s">
        <v>1389</v>
      </c>
      <c r="P137" s="6" t="s">
        <v>713</v>
      </c>
      <c r="Q137" s="2" t="s">
        <v>820</v>
      </c>
      <c r="R137" s="6" t="s">
        <v>1395</v>
      </c>
      <c r="S137" s="6" t="s">
        <v>188</v>
      </c>
      <c r="T137" s="6" t="s">
        <v>252</v>
      </c>
      <c r="U137" s="6" t="s">
        <v>1389</v>
      </c>
      <c r="V137" s="6" t="s">
        <v>2</v>
      </c>
      <c r="W137" s="6" t="s">
        <v>1389</v>
      </c>
      <c r="X137" s="6" t="s">
        <v>1405</v>
      </c>
      <c r="Y137" s="6" t="s">
        <v>1403</v>
      </c>
      <c r="Z137" s="6" t="s">
        <v>4</v>
      </c>
      <c r="AA137" s="6" t="s">
        <v>46</v>
      </c>
    </row>
    <row r="138" spans="1:27" x14ac:dyDescent="0.25">
      <c r="A138" s="6" t="s">
        <v>251</v>
      </c>
      <c r="B138" s="6" t="s">
        <v>249</v>
      </c>
      <c r="C138" s="17" t="s">
        <v>1389</v>
      </c>
      <c r="D138" s="6" t="s">
        <v>335</v>
      </c>
      <c r="E138" s="18" t="s">
        <v>265</v>
      </c>
      <c r="F138" s="13" t="s">
        <v>1369</v>
      </c>
      <c r="G138" s="19" t="s">
        <v>754</v>
      </c>
      <c r="H138" s="19" t="s">
        <v>755</v>
      </c>
      <c r="I138" s="2" t="s">
        <v>655</v>
      </c>
      <c r="J138" s="2" t="s">
        <v>656</v>
      </c>
      <c r="K138" s="2">
        <v>-70.090556000000007</v>
      </c>
      <c r="L138" s="2">
        <v>-3.3830559999999998</v>
      </c>
      <c r="M138" s="21">
        <v>1926.6</v>
      </c>
      <c r="N138" s="12" t="s">
        <v>138</v>
      </c>
      <c r="O138" s="6" t="s">
        <v>1389</v>
      </c>
      <c r="P138" s="6" t="s">
        <v>713</v>
      </c>
      <c r="Q138" s="2" t="s">
        <v>822</v>
      </c>
      <c r="R138" s="6" t="s">
        <v>1395</v>
      </c>
      <c r="S138" s="6" t="s">
        <v>308</v>
      </c>
      <c r="T138" s="6" t="s">
        <v>252</v>
      </c>
      <c r="U138" s="6" t="s">
        <v>1389</v>
      </c>
      <c r="V138" s="6" t="s">
        <v>2</v>
      </c>
      <c r="W138" s="6" t="s">
        <v>1389</v>
      </c>
      <c r="X138" s="6" t="s">
        <v>1405</v>
      </c>
      <c r="Y138" s="6" t="s">
        <v>1403</v>
      </c>
      <c r="Z138" s="6" t="s">
        <v>4</v>
      </c>
      <c r="AA138" s="6" t="s">
        <v>46</v>
      </c>
    </row>
    <row r="139" spans="1:27" x14ac:dyDescent="0.25">
      <c r="A139" s="6" t="s">
        <v>251</v>
      </c>
      <c r="B139" s="6" t="s">
        <v>249</v>
      </c>
      <c r="C139" s="17" t="s">
        <v>1389</v>
      </c>
      <c r="D139" s="6" t="s">
        <v>336</v>
      </c>
      <c r="E139" s="18" t="s">
        <v>267</v>
      </c>
      <c r="F139" s="13" t="s">
        <v>1369</v>
      </c>
      <c r="G139" s="20" t="s">
        <v>756</v>
      </c>
      <c r="H139" s="20" t="s">
        <v>757</v>
      </c>
      <c r="I139" s="2" t="s">
        <v>657</v>
      </c>
      <c r="J139" s="2" t="s">
        <v>658</v>
      </c>
      <c r="K139" s="2">
        <v>-70.088888999999995</v>
      </c>
      <c r="L139" s="2">
        <v>-3.3863889999999999</v>
      </c>
      <c r="M139" s="21">
        <v>1959.9</v>
      </c>
      <c r="N139" s="12" t="s">
        <v>138</v>
      </c>
      <c r="O139" s="6" t="s">
        <v>1389</v>
      </c>
      <c r="P139" s="6" t="s">
        <v>713</v>
      </c>
      <c r="Q139" s="2" t="s">
        <v>822</v>
      </c>
      <c r="R139" s="6" t="s">
        <v>1395</v>
      </c>
      <c r="S139" s="6" t="s">
        <v>308</v>
      </c>
      <c r="T139" s="6" t="s">
        <v>252</v>
      </c>
      <c r="U139" s="6" t="s">
        <v>1389</v>
      </c>
      <c r="V139" s="6" t="s">
        <v>2</v>
      </c>
      <c r="W139" s="6" t="s">
        <v>1389</v>
      </c>
      <c r="X139" s="6" t="s">
        <v>1405</v>
      </c>
      <c r="Y139" s="6" t="s">
        <v>1403</v>
      </c>
      <c r="Z139" s="6" t="s">
        <v>4</v>
      </c>
      <c r="AA139" s="6" t="s">
        <v>46</v>
      </c>
    </row>
    <row r="140" spans="1:27" x14ac:dyDescent="0.25">
      <c r="A140" s="6" t="s">
        <v>251</v>
      </c>
      <c r="B140" s="6" t="s">
        <v>249</v>
      </c>
      <c r="C140" s="17" t="s">
        <v>1389</v>
      </c>
      <c r="D140" s="6" t="s">
        <v>337</v>
      </c>
      <c r="E140" s="18" t="s">
        <v>264</v>
      </c>
      <c r="F140" s="13" t="s">
        <v>1378</v>
      </c>
      <c r="G140" s="20" t="s">
        <v>758</v>
      </c>
      <c r="H140" s="20" t="s">
        <v>759</v>
      </c>
      <c r="I140" s="2" t="s">
        <v>659</v>
      </c>
      <c r="J140" s="2" t="s">
        <v>660</v>
      </c>
      <c r="K140" s="2">
        <v>-64.489722</v>
      </c>
      <c r="L140" s="2">
        <v>2.88</v>
      </c>
      <c r="M140" s="21">
        <v>2151.3000000000002</v>
      </c>
      <c r="N140" s="12" t="s">
        <v>138</v>
      </c>
      <c r="O140" s="6" t="s">
        <v>1389</v>
      </c>
      <c r="P140" s="6" t="s">
        <v>713</v>
      </c>
      <c r="Q140" s="2" t="s">
        <v>822</v>
      </c>
      <c r="R140" s="6" t="s">
        <v>1395</v>
      </c>
      <c r="S140" s="6" t="s">
        <v>308</v>
      </c>
      <c r="T140" s="6" t="s">
        <v>252</v>
      </c>
      <c r="U140" s="6" t="s">
        <v>1389</v>
      </c>
      <c r="V140" s="6" t="s">
        <v>2</v>
      </c>
      <c r="W140" s="6" t="s">
        <v>1389</v>
      </c>
      <c r="X140" s="6" t="s">
        <v>1405</v>
      </c>
      <c r="Y140" s="6" t="s">
        <v>1403</v>
      </c>
      <c r="Z140" s="6" t="s">
        <v>4</v>
      </c>
      <c r="AA140" s="6" t="s">
        <v>46</v>
      </c>
    </row>
    <row r="141" spans="1:27" x14ac:dyDescent="0.25">
      <c r="A141" s="6" t="s">
        <v>251</v>
      </c>
      <c r="B141" s="6" t="s">
        <v>249</v>
      </c>
      <c r="C141" s="17" t="s">
        <v>1389</v>
      </c>
      <c r="D141" s="6" t="s">
        <v>338</v>
      </c>
      <c r="E141" s="18" t="s">
        <v>269</v>
      </c>
      <c r="F141" s="13" t="s">
        <v>1378</v>
      </c>
      <c r="G141" s="20" t="s">
        <v>758</v>
      </c>
      <c r="H141" s="20" t="s">
        <v>759</v>
      </c>
      <c r="I141" s="2" t="s">
        <v>659</v>
      </c>
      <c r="J141" s="2" t="s">
        <v>660</v>
      </c>
      <c r="K141" s="2">
        <v>-64.489722</v>
      </c>
      <c r="L141" s="2">
        <v>2.88</v>
      </c>
      <c r="M141" s="21">
        <v>2151.3000000000002</v>
      </c>
      <c r="N141" s="12" t="s">
        <v>138</v>
      </c>
      <c r="O141" s="6" t="s">
        <v>1389</v>
      </c>
      <c r="P141" s="6" t="s">
        <v>713</v>
      </c>
      <c r="Q141" s="2" t="s">
        <v>822</v>
      </c>
      <c r="R141" s="6" t="s">
        <v>1395</v>
      </c>
      <c r="S141" s="6" t="s">
        <v>308</v>
      </c>
      <c r="T141" s="6" t="s">
        <v>252</v>
      </c>
      <c r="U141" s="6" t="s">
        <v>1389</v>
      </c>
      <c r="V141" s="6" t="s">
        <v>2</v>
      </c>
      <c r="W141" s="6" t="s">
        <v>1389</v>
      </c>
      <c r="X141" s="6" t="s">
        <v>1405</v>
      </c>
      <c r="Y141" s="6" t="s">
        <v>1403</v>
      </c>
      <c r="Z141" s="6" t="s">
        <v>4</v>
      </c>
      <c r="AA141" s="6" t="s">
        <v>46</v>
      </c>
    </row>
    <row r="142" spans="1:27" x14ac:dyDescent="0.25">
      <c r="A142" s="6" t="s">
        <v>251</v>
      </c>
      <c r="B142" s="6" t="s">
        <v>249</v>
      </c>
      <c r="C142" s="17" t="s">
        <v>1389</v>
      </c>
      <c r="D142" s="6" t="s">
        <v>339</v>
      </c>
      <c r="E142" s="18" t="s">
        <v>273</v>
      </c>
      <c r="F142" s="13" t="s">
        <v>1378</v>
      </c>
      <c r="G142" s="20" t="s">
        <v>758</v>
      </c>
      <c r="H142" s="20" t="s">
        <v>759</v>
      </c>
      <c r="I142" s="2" t="s">
        <v>659</v>
      </c>
      <c r="J142" s="2" t="s">
        <v>660</v>
      </c>
      <c r="K142" s="2">
        <v>-64.489722</v>
      </c>
      <c r="L142" s="2">
        <v>2.88</v>
      </c>
      <c r="M142" s="21">
        <v>2151.3000000000002</v>
      </c>
      <c r="N142" s="12" t="s">
        <v>138</v>
      </c>
      <c r="O142" s="6" t="s">
        <v>1389</v>
      </c>
      <c r="P142" s="6" t="s">
        <v>713</v>
      </c>
      <c r="Q142" s="2" t="s">
        <v>822</v>
      </c>
      <c r="R142" s="6" t="s">
        <v>1395</v>
      </c>
      <c r="S142" s="6" t="s">
        <v>308</v>
      </c>
      <c r="T142" s="6" t="s">
        <v>252</v>
      </c>
      <c r="U142" s="6" t="s">
        <v>1389</v>
      </c>
      <c r="V142" s="6" t="s">
        <v>2</v>
      </c>
      <c r="W142" s="6" t="s">
        <v>1389</v>
      </c>
      <c r="X142" s="6" t="s">
        <v>1405</v>
      </c>
      <c r="Y142" s="6" t="s">
        <v>1403</v>
      </c>
      <c r="Z142" s="6" t="s">
        <v>4</v>
      </c>
      <c r="AA142" s="6" t="s">
        <v>46</v>
      </c>
    </row>
    <row r="143" spans="1:27" x14ac:dyDescent="0.25">
      <c r="A143" s="6" t="s">
        <v>251</v>
      </c>
      <c r="B143" s="6" t="s">
        <v>249</v>
      </c>
      <c r="C143" s="17" t="s">
        <v>1389</v>
      </c>
      <c r="D143" s="6" t="s">
        <v>340</v>
      </c>
      <c r="E143" s="18" t="s">
        <v>286</v>
      </c>
      <c r="F143" s="13" t="s">
        <v>1378</v>
      </c>
      <c r="G143" s="20" t="s">
        <v>758</v>
      </c>
      <c r="H143" s="20" t="s">
        <v>759</v>
      </c>
      <c r="I143" s="2" t="s">
        <v>659</v>
      </c>
      <c r="J143" s="2" t="s">
        <v>660</v>
      </c>
      <c r="K143" s="2">
        <v>-64.489722</v>
      </c>
      <c r="L143" s="2">
        <v>2.88</v>
      </c>
      <c r="M143" s="21">
        <v>2151.3000000000002</v>
      </c>
      <c r="N143" s="12" t="s">
        <v>138</v>
      </c>
      <c r="O143" s="6" t="s">
        <v>1389</v>
      </c>
      <c r="P143" s="6" t="s">
        <v>713</v>
      </c>
      <c r="Q143" s="2" t="s">
        <v>822</v>
      </c>
      <c r="R143" s="6" t="s">
        <v>1395</v>
      </c>
      <c r="S143" s="6" t="s">
        <v>308</v>
      </c>
      <c r="T143" s="6" t="s">
        <v>252</v>
      </c>
      <c r="U143" s="6" t="s">
        <v>1389</v>
      </c>
      <c r="V143" s="6" t="s">
        <v>2</v>
      </c>
      <c r="W143" s="6" t="s">
        <v>1389</v>
      </c>
      <c r="X143" s="6" t="s">
        <v>1405</v>
      </c>
      <c r="Y143" s="6" t="s">
        <v>1403</v>
      </c>
      <c r="Z143" s="6" t="s">
        <v>4</v>
      </c>
      <c r="AA143" s="6" t="s">
        <v>46</v>
      </c>
    </row>
    <row r="144" spans="1:27" x14ac:dyDescent="0.25">
      <c r="A144" s="6" t="s">
        <v>251</v>
      </c>
      <c r="B144" s="6" t="s">
        <v>249</v>
      </c>
      <c r="C144" s="17" t="s">
        <v>1389</v>
      </c>
      <c r="D144" s="6" t="s">
        <v>341</v>
      </c>
      <c r="E144" s="18" t="s">
        <v>295</v>
      </c>
      <c r="F144" s="13" t="s">
        <v>1378</v>
      </c>
      <c r="G144" s="20" t="s">
        <v>758</v>
      </c>
      <c r="H144" s="20" t="s">
        <v>759</v>
      </c>
      <c r="I144" s="2" t="s">
        <v>659</v>
      </c>
      <c r="J144" s="2" t="s">
        <v>660</v>
      </c>
      <c r="K144" s="2">
        <v>-64.489722</v>
      </c>
      <c r="L144" s="2">
        <v>2.88</v>
      </c>
      <c r="M144" s="21">
        <v>2151.3000000000002</v>
      </c>
      <c r="N144" s="12" t="s">
        <v>138</v>
      </c>
      <c r="O144" s="6" t="s">
        <v>1389</v>
      </c>
      <c r="P144" s="6" t="s">
        <v>713</v>
      </c>
      <c r="Q144" s="2" t="s">
        <v>822</v>
      </c>
      <c r="R144" s="6" t="s">
        <v>1395</v>
      </c>
      <c r="S144" s="6" t="s">
        <v>308</v>
      </c>
      <c r="T144" s="6" t="s">
        <v>252</v>
      </c>
      <c r="U144" s="6" t="s">
        <v>1389</v>
      </c>
      <c r="V144" s="6" t="s">
        <v>2</v>
      </c>
      <c r="W144" s="6" t="s">
        <v>1389</v>
      </c>
      <c r="X144" s="6" t="s">
        <v>1405</v>
      </c>
      <c r="Y144" s="6" t="s">
        <v>1403</v>
      </c>
      <c r="Z144" s="6" t="s">
        <v>4</v>
      </c>
      <c r="AA144" s="6" t="s">
        <v>46</v>
      </c>
    </row>
    <row r="145" spans="1:27" x14ac:dyDescent="0.25">
      <c r="A145" s="6" t="s">
        <v>251</v>
      </c>
      <c r="B145" s="6" t="s">
        <v>249</v>
      </c>
      <c r="C145" s="17" t="s">
        <v>1389</v>
      </c>
      <c r="D145" s="6" t="s">
        <v>342</v>
      </c>
      <c r="E145" s="18" t="s">
        <v>303</v>
      </c>
      <c r="F145" s="13" t="s">
        <v>1379</v>
      </c>
      <c r="G145" s="20" t="s">
        <v>760</v>
      </c>
      <c r="H145" s="20" t="s">
        <v>761</v>
      </c>
      <c r="I145" s="2" t="s">
        <v>635</v>
      </c>
      <c r="J145" s="2" t="s">
        <v>636</v>
      </c>
      <c r="K145" s="2">
        <v>39.639721999999999</v>
      </c>
      <c r="L145" s="2">
        <v>-70.717777999999996</v>
      </c>
      <c r="M145" s="19">
        <v>2442</v>
      </c>
      <c r="N145" s="12" t="s">
        <v>307</v>
      </c>
      <c r="O145" s="6" t="s">
        <v>1389</v>
      </c>
      <c r="P145" s="6" t="s">
        <v>713</v>
      </c>
      <c r="Q145" s="2" t="s">
        <v>822</v>
      </c>
      <c r="R145" s="6" t="s">
        <v>1395</v>
      </c>
      <c r="S145" s="6" t="s">
        <v>308</v>
      </c>
      <c r="T145" s="6" t="s">
        <v>252</v>
      </c>
      <c r="U145" s="6" t="s">
        <v>1389</v>
      </c>
      <c r="V145" s="6" t="s">
        <v>2</v>
      </c>
      <c r="W145" s="6" t="s">
        <v>1389</v>
      </c>
      <c r="X145" s="6" t="s">
        <v>1405</v>
      </c>
      <c r="Y145" s="6" t="s">
        <v>1403</v>
      </c>
      <c r="Z145" s="6" t="s">
        <v>4</v>
      </c>
      <c r="AA145" s="6" t="s">
        <v>46</v>
      </c>
    </row>
    <row r="146" spans="1:27" x14ac:dyDescent="0.25">
      <c r="A146" s="6" t="s">
        <v>251</v>
      </c>
      <c r="B146" s="6" t="s">
        <v>249</v>
      </c>
      <c r="C146" s="17" t="s">
        <v>1389</v>
      </c>
      <c r="D146" s="6" t="s">
        <v>343</v>
      </c>
      <c r="E146" s="18" t="s">
        <v>304</v>
      </c>
      <c r="F146" s="13" t="s">
        <v>1379</v>
      </c>
      <c r="G146" s="20" t="s">
        <v>762</v>
      </c>
      <c r="H146" s="20" t="s">
        <v>763</v>
      </c>
      <c r="I146" s="2" t="s">
        <v>637</v>
      </c>
      <c r="J146" s="2" t="s">
        <v>638</v>
      </c>
      <c r="K146" s="2">
        <v>39.000278000000002</v>
      </c>
      <c r="L146" s="2">
        <v>-70.165000000000006</v>
      </c>
      <c r="M146" s="19">
        <v>3026</v>
      </c>
      <c r="N146" s="12" t="s">
        <v>307</v>
      </c>
      <c r="O146" s="6" t="s">
        <v>1389</v>
      </c>
      <c r="P146" s="6" t="s">
        <v>713</v>
      </c>
      <c r="Q146" s="2" t="s">
        <v>823</v>
      </c>
      <c r="R146" s="6" t="s">
        <v>1395</v>
      </c>
      <c r="S146" s="6" t="s">
        <v>308</v>
      </c>
      <c r="T146" s="6" t="s">
        <v>252</v>
      </c>
      <c r="U146" s="6" t="s">
        <v>1389</v>
      </c>
      <c r="V146" s="6" t="s">
        <v>2</v>
      </c>
      <c r="W146" s="6" t="s">
        <v>1389</v>
      </c>
      <c r="X146" s="6" t="s">
        <v>1405</v>
      </c>
      <c r="Y146" s="6" t="s">
        <v>1403</v>
      </c>
      <c r="Z146" s="6" t="s">
        <v>4</v>
      </c>
      <c r="AA146" s="6" t="s">
        <v>46</v>
      </c>
    </row>
    <row r="147" spans="1:27" x14ac:dyDescent="0.25">
      <c r="A147" s="6" t="s">
        <v>251</v>
      </c>
      <c r="B147" s="6" t="s">
        <v>249</v>
      </c>
      <c r="C147" s="17" t="s">
        <v>1389</v>
      </c>
      <c r="D147" s="6" t="s">
        <v>344</v>
      </c>
      <c r="E147" s="18" t="s">
        <v>285</v>
      </c>
      <c r="F147" s="13" t="s">
        <v>1379</v>
      </c>
      <c r="G147" s="19" t="s">
        <v>764</v>
      </c>
      <c r="H147" s="19" t="s">
        <v>765</v>
      </c>
      <c r="I147" s="2" t="s">
        <v>641</v>
      </c>
      <c r="J147" s="2" t="s">
        <v>642</v>
      </c>
      <c r="K147" s="2">
        <v>43.013333000000003</v>
      </c>
      <c r="L147" s="2">
        <v>5.4675000000000002</v>
      </c>
      <c r="M147" s="19">
        <v>950</v>
      </c>
      <c r="N147" s="12" t="s">
        <v>138</v>
      </c>
      <c r="O147" s="6" t="s">
        <v>1389</v>
      </c>
      <c r="P147" s="6" t="s">
        <v>713</v>
      </c>
      <c r="Q147" s="2" t="s">
        <v>823</v>
      </c>
      <c r="R147" s="6" t="s">
        <v>1395</v>
      </c>
      <c r="S147" s="6" t="s">
        <v>308</v>
      </c>
      <c r="T147" s="6" t="s">
        <v>252</v>
      </c>
      <c r="U147" s="6" t="s">
        <v>1389</v>
      </c>
      <c r="V147" s="6" t="s">
        <v>2</v>
      </c>
      <c r="W147" s="6" t="s">
        <v>1389</v>
      </c>
      <c r="X147" s="6" t="s">
        <v>1405</v>
      </c>
      <c r="Y147" s="6" t="s">
        <v>1403</v>
      </c>
      <c r="Z147" s="6" t="s">
        <v>4</v>
      </c>
      <c r="AA147" s="6" t="s">
        <v>46</v>
      </c>
    </row>
    <row r="148" spans="1:27" x14ac:dyDescent="0.25">
      <c r="A148" s="6" t="s">
        <v>251</v>
      </c>
      <c r="B148" s="6" t="s">
        <v>249</v>
      </c>
      <c r="C148" s="17" t="s">
        <v>1389</v>
      </c>
      <c r="D148" s="6" t="s">
        <v>345</v>
      </c>
      <c r="E148" s="18" t="s">
        <v>289</v>
      </c>
      <c r="F148" s="13" t="s">
        <v>1379</v>
      </c>
      <c r="G148" s="19" t="s">
        <v>766</v>
      </c>
      <c r="H148" s="19" t="s">
        <v>253</v>
      </c>
      <c r="I148" s="2" t="s">
        <v>639</v>
      </c>
      <c r="J148" s="2" t="s">
        <v>640</v>
      </c>
      <c r="K148" s="2">
        <v>43.016666999999998</v>
      </c>
      <c r="L148" s="2">
        <v>5.4664999999999999</v>
      </c>
      <c r="M148" s="19">
        <v>890</v>
      </c>
      <c r="N148" s="12" t="s">
        <v>138</v>
      </c>
      <c r="O148" s="6" t="s">
        <v>1389</v>
      </c>
      <c r="P148" s="6" t="s">
        <v>713</v>
      </c>
      <c r="Q148" s="2" t="s">
        <v>823</v>
      </c>
      <c r="R148" s="6" t="s">
        <v>1395</v>
      </c>
      <c r="S148" s="6" t="s">
        <v>308</v>
      </c>
      <c r="T148" s="6" t="s">
        <v>252</v>
      </c>
      <c r="U148" s="6" t="s">
        <v>1389</v>
      </c>
      <c r="V148" s="6" t="s">
        <v>2</v>
      </c>
      <c r="W148" s="6" t="s">
        <v>1389</v>
      </c>
      <c r="X148" s="6" t="s">
        <v>1405</v>
      </c>
      <c r="Y148" s="6" t="s">
        <v>1403</v>
      </c>
      <c r="Z148" s="6" t="s">
        <v>4</v>
      </c>
      <c r="AA148" s="6" t="s">
        <v>46</v>
      </c>
    </row>
    <row r="149" spans="1:27" x14ac:dyDescent="0.25">
      <c r="A149" s="6" t="s">
        <v>251</v>
      </c>
      <c r="B149" s="6" t="s">
        <v>249</v>
      </c>
      <c r="C149" s="17" t="s">
        <v>1389</v>
      </c>
      <c r="D149" s="6" t="s">
        <v>346</v>
      </c>
      <c r="E149" s="18" t="s">
        <v>297</v>
      </c>
      <c r="F149" s="13" t="s">
        <v>1379</v>
      </c>
      <c r="G149" s="19" t="s">
        <v>766</v>
      </c>
      <c r="H149" s="19" t="s">
        <v>253</v>
      </c>
      <c r="I149" s="2" t="s">
        <v>639</v>
      </c>
      <c r="J149" s="2" t="s">
        <v>640</v>
      </c>
      <c r="K149" s="2">
        <v>43.016666999999998</v>
      </c>
      <c r="L149" s="2">
        <v>5.4664999999999999</v>
      </c>
      <c r="M149" s="19">
        <v>890</v>
      </c>
      <c r="N149" s="12" t="s">
        <v>138</v>
      </c>
      <c r="O149" s="6" t="s">
        <v>1389</v>
      </c>
      <c r="P149" s="6" t="s">
        <v>713</v>
      </c>
      <c r="Q149" s="2" t="s">
        <v>823</v>
      </c>
      <c r="R149" s="6" t="s">
        <v>1395</v>
      </c>
      <c r="S149" s="6" t="s">
        <v>308</v>
      </c>
      <c r="T149" s="6" t="s">
        <v>252</v>
      </c>
      <c r="U149" s="6" t="s">
        <v>1389</v>
      </c>
      <c r="V149" s="6" t="s">
        <v>2</v>
      </c>
      <c r="W149" s="6" t="s">
        <v>1389</v>
      </c>
      <c r="X149" s="6" t="s">
        <v>1405</v>
      </c>
      <c r="Y149" s="6" t="s">
        <v>1403</v>
      </c>
      <c r="Z149" s="6" t="s">
        <v>4</v>
      </c>
      <c r="AA149" s="6" t="s">
        <v>46</v>
      </c>
    </row>
    <row r="150" spans="1:27" x14ac:dyDescent="0.25">
      <c r="A150" s="6" t="s">
        <v>251</v>
      </c>
      <c r="B150" s="6" t="s">
        <v>249</v>
      </c>
      <c r="C150" s="17" t="s">
        <v>1389</v>
      </c>
      <c r="D150" s="6" t="s">
        <v>347</v>
      </c>
      <c r="E150" s="18" t="s">
        <v>258</v>
      </c>
      <c r="F150" s="9" t="s">
        <v>1389</v>
      </c>
      <c r="G150" s="19" t="s">
        <v>767</v>
      </c>
      <c r="H150" s="19" t="s">
        <v>768</v>
      </c>
      <c r="I150" s="2" t="s">
        <v>667</v>
      </c>
      <c r="J150" s="2" t="s">
        <v>668</v>
      </c>
      <c r="K150" s="2">
        <v>-67.568492000000006</v>
      </c>
      <c r="L150" s="2">
        <v>-68.204828000000006</v>
      </c>
      <c r="M150" s="19">
        <v>515</v>
      </c>
      <c r="N150" s="19" t="s">
        <v>254</v>
      </c>
      <c r="O150" s="6" t="s">
        <v>1389</v>
      </c>
      <c r="P150" s="6" t="s">
        <v>713</v>
      </c>
      <c r="Q150" s="2" t="s">
        <v>823</v>
      </c>
      <c r="R150" s="6" t="s">
        <v>1395</v>
      </c>
      <c r="S150" s="6" t="s">
        <v>309</v>
      </c>
      <c r="T150" s="6" t="s">
        <v>252</v>
      </c>
      <c r="U150" s="6" t="s">
        <v>1389</v>
      </c>
      <c r="V150" s="6" t="s">
        <v>2</v>
      </c>
      <c r="W150" s="6" t="s">
        <v>1389</v>
      </c>
      <c r="X150" s="6" t="s">
        <v>1405</v>
      </c>
      <c r="Y150" s="6" t="s">
        <v>1403</v>
      </c>
      <c r="Z150" s="6" t="s">
        <v>4</v>
      </c>
      <c r="AA150" s="6" t="s">
        <v>46</v>
      </c>
    </row>
    <row r="151" spans="1:27" x14ac:dyDescent="0.25">
      <c r="A151" s="6" t="s">
        <v>251</v>
      </c>
      <c r="B151" s="6" t="s">
        <v>249</v>
      </c>
      <c r="C151" s="17" t="s">
        <v>1389</v>
      </c>
      <c r="D151" s="6" t="s">
        <v>348</v>
      </c>
      <c r="E151" s="18" t="s">
        <v>278</v>
      </c>
      <c r="F151" s="9" t="s">
        <v>1389</v>
      </c>
      <c r="G151" s="19" t="s">
        <v>769</v>
      </c>
      <c r="H151" s="19" t="s">
        <v>770</v>
      </c>
      <c r="I151" s="2" t="s">
        <v>663</v>
      </c>
      <c r="J151" s="2" t="s">
        <v>664</v>
      </c>
      <c r="K151" s="2">
        <v>-67.601453000000006</v>
      </c>
      <c r="L151" s="2">
        <v>-68.224930999999998</v>
      </c>
      <c r="M151" s="19">
        <v>290</v>
      </c>
      <c r="N151" s="19" t="s">
        <v>254</v>
      </c>
      <c r="O151" s="6" t="s">
        <v>1389</v>
      </c>
      <c r="P151" s="6" t="s">
        <v>713</v>
      </c>
      <c r="Q151" s="2" t="s">
        <v>823</v>
      </c>
      <c r="R151" s="6" t="s">
        <v>1395</v>
      </c>
      <c r="S151" s="6" t="s">
        <v>309</v>
      </c>
      <c r="T151" s="6" t="s">
        <v>252</v>
      </c>
      <c r="U151" s="6" t="s">
        <v>1389</v>
      </c>
      <c r="V151" s="6" t="s">
        <v>2</v>
      </c>
      <c r="W151" s="6" t="s">
        <v>1389</v>
      </c>
      <c r="X151" s="6" t="s">
        <v>1405</v>
      </c>
      <c r="Y151" s="6" t="s">
        <v>1403</v>
      </c>
      <c r="Z151" s="6" t="s">
        <v>4</v>
      </c>
      <c r="AA151" s="6" t="s">
        <v>46</v>
      </c>
    </row>
    <row r="152" spans="1:27" x14ac:dyDescent="0.25">
      <c r="A152" s="6" t="s">
        <v>251</v>
      </c>
      <c r="B152" s="6" t="s">
        <v>249</v>
      </c>
      <c r="C152" s="17" t="s">
        <v>1389</v>
      </c>
      <c r="D152" s="6" t="s">
        <v>349</v>
      </c>
      <c r="E152" s="18" t="s">
        <v>288</v>
      </c>
      <c r="F152" s="9" t="s">
        <v>1389</v>
      </c>
      <c r="G152" s="19" t="s">
        <v>767</v>
      </c>
      <c r="H152" s="19" t="s">
        <v>768</v>
      </c>
      <c r="I152" s="2" t="s">
        <v>667</v>
      </c>
      <c r="J152" s="2" t="s">
        <v>668</v>
      </c>
      <c r="K152" s="2">
        <v>-67.568492000000006</v>
      </c>
      <c r="L152" s="2">
        <v>-68.204828000000006</v>
      </c>
      <c r="M152" s="19">
        <v>515</v>
      </c>
      <c r="N152" s="19" t="s">
        <v>254</v>
      </c>
      <c r="O152" s="6" t="s">
        <v>1389</v>
      </c>
      <c r="P152" s="6" t="s">
        <v>713</v>
      </c>
      <c r="Q152" s="2" t="s">
        <v>823</v>
      </c>
      <c r="R152" s="6" t="s">
        <v>1395</v>
      </c>
      <c r="S152" s="6" t="s">
        <v>309</v>
      </c>
      <c r="T152" s="6" t="s">
        <v>252</v>
      </c>
      <c r="U152" s="6" t="s">
        <v>1389</v>
      </c>
      <c r="V152" s="6" t="s">
        <v>2</v>
      </c>
      <c r="W152" s="6" t="s">
        <v>1389</v>
      </c>
      <c r="X152" s="6" t="s">
        <v>1405</v>
      </c>
      <c r="Y152" s="6" t="s">
        <v>1403</v>
      </c>
      <c r="Z152" s="6" t="s">
        <v>4</v>
      </c>
      <c r="AA152" s="6" t="s">
        <v>46</v>
      </c>
    </row>
    <row r="153" spans="1:27" x14ac:dyDescent="0.25">
      <c r="A153" s="6" t="s">
        <v>251</v>
      </c>
      <c r="B153" s="6" t="s">
        <v>249</v>
      </c>
      <c r="C153" s="17" t="s">
        <v>1389</v>
      </c>
      <c r="D153" s="6" t="s">
        <v>350</v>
      </c>
      <c r="E153" s="18" t="s">
        <v>305</v>
      </c>
      <c r="F153" s="13" t="s">
        <v>1380</v>
      </c>
      <c r="G153" s="19" t="s">
        <v>771</v>
      </c>
      <c r="H153" s="19" t="s">
        <v>772</v>
      </c>
      <c r="I153" s="2" t="s">
        <v>669</v>
      </c>
      <c r="J153" s="2" t="s">
        <v>670</v>
      </c>
      <c r="K153" s="2">
        <v>-68.028610999999998</v>
      </c>
      <c r="L153" s="2">
        <v>-68.317222000000001</v>
      </c>
      <c r="M153" s="19">
        <v>500</v>
      </c>
      <c r="N153" s="19" t="s">
        <v>254</v>
      </c>
      <c r="O153" s="6" t="s">
        <v>1389</v>
      </c>
      <c r="P153" s="6" t="s">
        <v>713</v>
      </c>
      <c r="Q153" s="2" t="s">
        <v>823</v>
      </c>
      <c r="R153" s="6" t="s">
        <v>1395</v>
      </c>
      <c r="S153" s="6" t="s">
        <v>309</v>
      </c>
      <c r="T153" s="6" t="s">
        <v>252</v>
      </c>
      <c r="U153" s="6" t="s">
        <v>1389</v>
      </c>
      <c r="V153" s="6" t="s">
        <v>2</v>
      </c>
      <c r="W153" s="6" t="s">
        <v>1389</v>
      </c>
      <c r="X153" s="6" t="s">
        <v>1405</v>
      </c>
      <c r="Y153" s="6" t="s">
        <v>1403</v>
      </c>
      <c r="Z153" s="6" t="s">
        <v>4</v>
      </c>
      <c r="AA153" s="6" t="s">
        <v>46</v>
      </c>
    </row>
    <row r="154" spans="1:27" x14ac:dyDescent="0.25">
      <c r="A154" s="6" t="s">
        <v>251</v>
      </c>
      <c r="B154" s="6" t="s">
        <v>249</v>
      </c>
      <c r="C154" s="17" t="s">
        <v>1389</v>
      </c>
      <c r="D154" s="6" t="s">
        <v>351</v>
      </c>
      <c r="E154" s="18" t="s">
        <v>306</v>
      </c>
      <c r="F154" s="9" t="s">
        <v>1389</v>
      </c>
      <c r="G154" s="19" t="s">
        <v>773</v>
      </c>
      <c r="H154" s="19" t="s">
        <v>774</v>
      </c>
      <c r="I154" s="2" t="s">
        <v>665</v>
      </c>
      <c r="J154" s="2" t="s">
        <v>666</v>
      </c>
      <c r="K154" s="2">
        <v>-67.585043999999996</v>
      </c>
      <c r="L154" s="2">
        <v>-68.143172000000007</v>
      </c>
      <c r="M154" s="19">
        <v>390</v>
      </c>
      <c r="N154" s="19" t="s">
        <v>254</v>
      </c>
      <c r="O154" s="6" t="s">
        <v>1389</v>
      </c>
      <c r="P154" s="6" t="s">
        <v>713</v>
      </c>
      <c r="Q154" s="2" t="s">
        <v>825</v>
      </c>
      <c r="R154" s="6" t="s">
        <v>1395</v>
      </c>
      <c r="S154" s="6" t="s">
        <v>309</v>
      </c>
      <c r="T154" s="6" t="s">
        <v>252</v>
      </c>
      <c r="U154" s="6" t="s">
        <v>1389</v>
      </c>
      <c r="V154" s="6" t="s">
        <v>2</v>
      </c>
      <c r="W154" s="6" t="s">
        <v>1389</v>
      </c>
      <c r="X154" s="6" t="s">
        <v>1405</v>
      </c>
      <c r="Y154" s="6" t="s">
        <v>1403</v>
      </c>
      <c r="Z154" s="6" t="s">
        <v>4</v>
      </c>
      <c r="AA154" s="6" t="s">
        <v>46</v>
      </c>
    </row>
    <row r="155" spans="1:27" x14ac:dyDescent="0.25">
      <c r="A155" s="6" t="s">
        <v>251</v>
      </c>
      <c r="B155" s="6" t="s">
        <v>249</v>
      </c>
      <c r="C155" s="17" t="s">
        <v>1389</v>
      </c>
      <c r="D155" s="6" t="s">
        <v>352</v>
      </c>
      <c r="E155" s="18" t="s">
        <v>270</v>
      </c>
      <c r="F155" s="13" t="s">
        <v>1381</v>
      </c>
      <c r="G155" s="19" t="s">
        <v>775</v>
      </c>
      <c r="H155" s="19" t="s">
        <v>776</v>
      </c>
      <c r="I155" s="2" t="s">
        <v>653</v>
      </c>
      <c r="J155" s="2" t="s">
        <v>654</v>
      </c>
      <c r="K155" s="2">
        <v>-35.988332999999997</v>
      </c>
      <c r="L155" s="2">
        <v>-49.017499999999998</v>
      </c>
      <c r="M155" s="21">
        <v>4605.1000000000004</v>
      </c>
      <c r="N155" s="19" t="s">
        <v>138</v>
      </c>
      <c r="O155" s="6" t="s">
        <v>1389</v>
      </c>
      <c r="P155" s="6" t="s">
        <v>713</v>
      </c>
      <c r="Q155" s="2" t="s">
        <v>825</v>
      </c>
      <c r="R155" s="6" t="s">
        <v>1395</v>
      </c>
      <c r="S155" s="6" t="s">
        <v>188</v>
      </c>
      <c r="T155" s="6" t="s">
        <v>252</v>
      </c>
      <c r="U155" s="6" t="s">
        <v>1389</v>
      </c>
      <c r="V155" s="6" t="s">
        <v>2</v>
      </c>
      <c r="W155" s="6" t="s">
        <v>1389</v>
      </c>
      <c r="X155" s="6" t="s">
        <v>1405</v>
      </c>
      <c r="Y155" s="6" t="s">
        <v>1403</v>
      </c>
      <c r="Z155" s="6" t="s">
        <v>4</v>
      </c>
      <c r="AA155" s="6" t="s">
        <v>46</v>
      </c>
    </row>
    <row r="156" spans="1:27" x14ac:dyDescent="0.25">
      <c r="A156" s="6" t="s">
        <v>251</v>
      </c>
      <c r="B156" s="6" t="s">
        <v>249</v>
      </c>
      <c r="C156" s="17" t="s">
        <v>1389</v>
      </c>
      <c r="D156" s="6" t="s">
        <v>353</v>
      </c>
      <c r="E156" s="18" t="s">
        <v>274</v>
      </c>
      <c r="F156" s="13" t="s">
        <v>1382</v>
      </c>
      <c r="G156" s="19" t="s">
        <v>777</v>
      </c>
      <c r="H156" s="19" t="s">
        <v>778</v>
      </c>
      <c r="I156" s="2" t="s">
        <v>645</v>
      </c>
      <c r="J156" s="2" t="s">
        <v>646</v>
      </c>
      <c r="K156" s="2">
        <v>-3.96</v>
      </c>
      <c r="L156" s="2">
        <v>-28.088332999999999</v>
      </c>
      <c r="M156" s="21">
        <v>5183.3999999999996</v>
      </c>
      <c r="N156" s="19" t="s">
        <v>138</v>
      </c>
      <c r="O156" s="6" t="s">
        <v>1389</v>
      </c>
      <c r="P156" s="6" t="s">
        <v>713</v>
      </c>
      <c r="Q156" s="2" t="s">
        <v>825</v>
      </c>
      <c r="R156" s="6" t="s">
        <v>1395</v>
      </c>
      <c r="S156" s="6" t="s">
        <v>188</v>
      </c>
      <c r="T156" s="6" t="s">
        <v>252</v>
      </c>
      <c r="U156" s="6" t="s">
        <v>1389</v>
      </c>
      <c r="V156" s="6" t="s">
        <v>2</v>
      </c>
      <c r="W156" s="6" t="s">
        <v>1389</v>
      </c>
      <c r="X156" s="6" t="s">
        <v>1405</v>
      </c>
      <c r="Y156" s="6" t="s">
        <v>1403</v>
      </c>
      <c r="Z156" s="6" t="s">
        <v>4</v>
      </c>
      <c r="AA156" s="6" t="s">
        <v>46</v>
      </c>
    </row>
    <row r="157" spans="1:27" x14ac:dyDescent="0.25">
      <c r="A157" s="6" t="s">
        <v>251</v>
      </c>
      <c r="B157" s="6" t="s">
        <v>249</v>
      </c>
      <c r="C157" s="17" t="s">
        <v>1389</v>
      </c>
      <c r="D157" s="6" t="s">
        <v>354</v>
      </c>
      <c r="E157" s="18" t="s">
        <v>275</v>
      </c>
      <c r="F157" s="13" t="s">
        <v>1382</v>
      </c>
      <c r="G157" s="19" t="s">
        <v>779</v>
      </c>
      <c r="H157" s="19" t="s">
        <v>780</v>
      </c>
      <c r="I157" s="2" t="s">
        <v>647</v>
      </c>
      <c r="J157" s="2" t="s">
        <v>648</v>
      </c>
      <c r="K157" s="2">
        <v>-14.984999999999999</v>
      </c>
      <c r="L157" s="2">
        <v>-29.964721999999998</v>
      </c>
      <c r="M157" s="19">
        <v>5130</v>
      </c>
      <c r="N157" s="19" t="s">
        <v>138</v>
      </c>
      <c r="O157" s="6" t="s">
        <v>1389</v>
      </c>
      <c r="P157" s="6" t="s">
        <v>713</v>
      </c>
      <c r="Q157" s="2" t="s">
        <v>825</v>
      </c>
      <c r="R157" s="6" t="s">
        <v>1395</v>
      </c>
      <c r="S157" s="6" t="s">
        <v>188</v>
      </c>
      <c r="T157" s="6" t="s">
        <v>252</v>
      </c>
      <c r="U157" s="6" t="s">
        <v>1389</v>
      </c>
      <c r="V157" s="6" t="s">
        <v>2</v>
      </c>
      <c r="W157" s="6" t="s">
        <v>1389</v>
      </c>
      <c r="X157" s="6" t="s">
        <v>1405</v>
      </c>
      <c r="Y157" s="6" t="s">
        <v>1403</v>
      </c>
      <c r="Z157" s="6" t="s">
        <v>4</v>
      </c>
      <c r="AA157" s="6" t="s">
        <v>46</v>
      </c>
    </row>
    <row r="158" spans="1:27" x14ac:dyDescent="0.25">
      <c r="A158" s="6" t="s">
        <v>251</v>
      </c>
      <c r="B158" s="6" t="s">
        <v>249</v>
      </c>
      <c r="C158" s="17" t="s">
        <v>1389</v>
      </c>
      <c r="D158" s="6" t="s">
        <v>355</v>
      </c>
      <c r="E158" s="18" t="s">
        <v>280</v>
      </c>
      <c r="F158" s="13" t="s">
        <v>1381</v>
      </c>
      <c r="G158" s="19" t="s">
        <v>781</v>
      </c>
      <c r="H158" s="19" t="s">
        <v>782</v>
      </c>
      <c r="I158" s="2" t="s">
        <v>649</v>
      </c>
      <c r="J158" s="2" t="s">
        <v>650</v>
      </c>
      <c r="K158" s="2">
        <v>-26.568611000000001</v>
      </c>
      <c r="L158" s="2">
        <v>-35.220832999999999</v>
      </c>
      <c r="M158" s="19">
        <v>4476</v>
      </c>
      <c r="N158" s="19" t="s">
        <v>138</v>
      </c>
      <c r="O158" s="6" t="s">
        <v>1389</v>
      </c>
      <c r="P158" s="6" t="s">
        <v>713</v>
      </c>
      <c r="Q158" s="2" t="s">
        <v>825</v>
      </c>
      <c r="R158" s="6" t="s">
        <v>1395</v>
      </c>
      <c r="S158" s="6" t="s">
        <v>188</v>
      </c>
      <c r="T158" s="6" t="s">
        <v>252</v>
      </c>
      <c r="U158" s="6" t="s">
        <v>1389</v>
      </c>
      <c r="V158" s="6" t="s">
        <v>2</v>
      </c>
      <c r="W158" s="6" t="s">
        <v>1389</v>
      </c>
      <c r="X158" s="6" t="s">
        <v>1405</v>
      </c>
      <c r="Y158" s="6" t="s">
        <v>1403</v>
      </c>
      <c r="Z158" s="6" t="s">
        <v>4</v>
      </c>
      <c r="AA158" s="6" t="s">
        <v>46</v>
      </c>
    </row>
    <row r="159" spans="1:27" x14ac:dyDescent="0.25">
      <c r="A159" s="6" t="s">
        <v>251</v>
      </c>
      <c r="B159" s="6" t="s">
        <v>249</v>
      </c>
      <c r="C159" s="17" t="s">
        <v>1389</v>
      </c>
      <c r="D159" s="6" t="s">
        <v>356</v>
      </c>
      <c r="E159" s="18" t="s">
        <v>283</v>
      </c>
      <c r="F159" s="13" t="s">
        <v>1381</v>
      </c>
      <c r="G159" s="19" t="s">
        <v>781</v>
      </c>
      <c r="H159" s="19" t="s">
        <v>782</v>
      </c>
      <c r="I159" s="2" t="s">
        <v>649</v>
      </c>
      <c r="J159" s="2" t="s">
        <v>650</v>
      </c>
      <c r="K159" s="2">
        <v>-26.568611000000001</v>
      </c>
      <c r="L159" s="2">
        <v>-35.220832999999999</v>
      </c>
      <c r="M159" s="19">
        <v>4476</v>
      </c>
      <c r="N159" s="19" t="s">
        <v>138</v>
      </c>
      <c r="O159" s="6" t="s">
        <v>1389</v>
      </c>
      <c r="P159" s="6" t="s">
        <v>713</v>
      </c>
      <c r="Q159" s="2" t="s">
        <v>825</v>
      </c>
      <c r="R159" s="6" t="s">
        <v>1395</v>
      </c>
      <c r="S159" s="6" t="s">
        <v>188</v>
      </c>
      <c r="T159" s="6" t="s">
        <v>252</v>
      </c>
      <c r="U159" s="6" t="s">
        <v>1389</v>
      </c>
      <c r="V159" s="6" t="s">
        <v>2</v>
      </c>
      <c r="W159" s="6" t="s">
        <v>1389</v>
      </c>
      <c r="X159" s="6" t="s">
        <v>1405</v>
      </c>
      <c r="Y159" s="6" t="s">
        <v>1403</v>
      </c>
      <c r="Z159" s="6" t="s">
        <v>4</v>
      </c>
      <c r="AA159" s="6" t="s">
        <v>46</v>
      </c>
    </row>
    <row r="160" spans="1:27" x14ac:dyDescent="0.25">
      <c r="A160" s="6" t="s">
        <v>251</v>
      </c>
      <c r="B160" s="6" t="s">
        <v>249</v>
      </c>
      <c r="C160" s="17" t="s">
        <v>1389</v>
      </c>
      <c r="D160" s="6" t="s">
        <v>357</v>
      </c>
      <c r="E160" s="18" t="s">
        <v>284</v>
      </c>
      <c r="F160" s="13" t="s">
        <v>1381</v>
      </c>
      <c r="G160" s="19" t="s">
        <v>783</v>
      </c>
      <c r="H160" s="19" t="s">
        <v>784</v>
      </c>
      <c r="I160" s="2" t="s">
        <v>651</v>
      </c>
      <c r="J160" s="2" t="s">
        <v>652</v>
      </c>
      <c r="K160" s="2">
        <v>-26.569167</v>
      </c>
      <c r="L160" s="2">
        <v>-35.221944000000001</v>
      </c>
      <c r="M160" s="19">
        <v>4474</v>
      </c>
      <c r="N160" s="19" t="s">
        <v>138</v>
      </c>
      <c r="O160" s="6" t="s">
        <v>1389</v>
      </c>
      <c r="P160" s="6" t="s">
        <v>713</v>
      </c>
      <c r="Q160" s="2" t="s">
        <v>825</v>
      </c>
      <c r="R160" s="6" t="s">
        <v>1395</v>
      </c>
      <c r="S160" s="6" t="s">
        <v>188</v>
      </c>
      <c r="T160" s="6" t="s">
        <v>252</v>
      </c>
      <c r="U160" s="6" t="s">
        <v>1389</v>
      </c>
      <c r="V160" s="6" t="s">
        <v>2</v>
      </c>
      <c r="W160" s="6" t="s">
        <v>1389</v>
      </c>
      <c r="X160" s="6" t="s">
        <v>1405</v>
      </c>
      <c r="Y160" s="6" t="s">
        <v>1403</v>
      </c>
      <c r="Z160" s="6" t="s">
        <v>4</v>
      </c>
      <c r="AA160" s="6" t="s">
        <v>46</v>
      </c>
    </row>
    <row r="161" spans="1:27" x14ac:dyDescent="0.25">
      <c r="A161" s="6" t="s">
        <v>251</v>
      </c>
      <c r="B161" s="6" t="s">
        <v>249</v>
      </c>
      <c r="C161" s="17" t="s">
        <v>1389</v>
      </c>
      <c r="D161" s="6" t="s">
        <v>358</v>
      </c>
      <c r="E161" s="18" t="s">
        <v>290</v>
      </c>
      <c r="F161" s="13" t="s">
        <v>1382</v>
      </c>
      <c r="G161" s="19" t="s">
        <v>785</v>
      </c>
      <c r="H161" s="19" t="s">
        <v>786</v>
      </c>
      <c r="I161" s="2" t="s">
        <v>643</v>
      </c>
      <c r="J161" s="2" t="s">
        <v>644</v>
      </c>
      <c r="K161" s="2">
        <v>-3.960833</v>
      </c>
      <c r="L161" s="2">
        <v>-28.089444</v>
      </c>
      <c r="M161" s="19">
        <v>5178</v>
      </c>
      <c r="N161" s="19" t="s">
        <v>138</v>
      </c>
      <c r="O161" s="6" t="s">
        <v>1389</v>
      </c>
      <c r="P161" s="6" t="s">
        <v>713</v>
      </c>
      <c r="Q161" s="2" t="s">
        <v>825</v>
      </c>
      <c r="R161" s="6" t="s">
        <v>1395</v>
      </c>
      <c r="S161" s="6" t="s">
        <v>188</v>
      </c>
      <c r="T161" s="6" t="s">
        <v>252</v>
      </c>
      <c r="U161" s="6" t="s">
        <v>1389</v>
      </c>
      <c r="V161" s="6" t="s">
        <v>2</v>
      </c>
      <c r="W161" s="6" t="s">
        <v>1389</v>
      </c>
      <c r="X161" s="6" t="s">
        <v>1405</v>
      </c>
      <c r="Y161" s="6" t="s">
        <v>1403</v>
      </c>
      <c r="Z161" s="6" t="s">
        <v>4</v>
      </c>
      <c r="AA161" s="6" t="s">
        <v>46</v>
      </c>
    </row>
    <row r="162" spans="1:27" x14ac:dyDescent="0.25">
      <c r="A162" s="6" t="s">
        <v>251</v>
      </c>
      <c r="B162" s="6" t="s">
        <v>249</v>
      </c>
      <c r="C162" s="17" t="s">
        <v>1389</v>
      </c>
      <c r="D162" s="6" t="s">
        <v>359</v>
      </c>
      <c r="E162" s="18" t="s">
        <v>293</v>
      </c>
      <c r="F162" s="13" t="s">
        <v>1381</v>
      </c>
      <c r="G162" s="19" t="s">
        <v>783</v>
      </c>
      <c r="H162" s="19" t="s">
        <v>784</v>
      </c>
      <c r="I162" s="2" t="s">
        <v>651</v>
      </c>
      <c r="J162" s="2" t="s">
        <v>652</v>
      </c>
      <c r="K162" s="2">
        <v>-26.569167</v>
      </c>
      <c r="L162" s="2">
        <v>-35.221944000000001</v>
      </c>
      <c r="M162" s="19">
        <v>4474</v>
      </c>
      <c r="N162" s="19" t="s">
        <v>138</v>
      </c>
      <c r="O162" s="6" t="s">
        <v>1389</v>
      </c>
      <c r="P162" s="6" t="s">
        <v>713</v>
      </c>
      <c r="Q162" s="2" t="s">
        <v>825</v>
      </c>
      <c r="R162" s="6" t="s">
        <v>1395</v>
      </c>
      <c r="S162" s="6" t="s">
        <v>188</v>
      </c>
      <c r="T162" s="6" t="s">
        <v>252</v>
      </c>
      <c r="U162" s="6" t="s">
        <v>1389</v>
      </c>
      <c r="V162" s="6" t="s">
        <v>2</v>
      </c>
      <c r="W162" s="6" t="s">
        <v>1389</v>
      </c>
      <c r="X162" s="6" t="s">
        <v>1405</v>
      </c>
      <c r="Y162" s="6" t="s">
        <v>1403</v>
      </c>
      <c r="Z162" s="6" t="s">
        <v>4</v>
      </c>
      <c r="AA162" s="6" t="s">
        <v>46</v>
      </c>
    </row>
    <row r="163" spans="1:27" x14ac:dyDescent="0.25">
      <c r="A163" s="6" t="s">
        <v>251</v>
      </c>
      <c r="B163" s="6" t="s">
        <v>249</v>
      </c>
      <c r="C163" s="17" t="s">
        <v>1389</v>
      </c>
      <c r="D163" s="6" t="s">
        <v>360</v>
      </c>
      <c r="E163" s="18" t="s">
        <v>291</v>
      </c>
      <c r="F163" s="9" t="s">
        <v>1389</v>
      </c>
      <c r="G163" s="20" t="s">
        <v>787</v>
      </c>
      <c r="H163" s="20" t="s">
        <v>788</v>
      </c>
      <c r="I163" s="2" t="s">
        <v>661</v>
      </c>
      <c r="J163" s="2" t="s">
        <v>662</v>
      </c>
      <c r="K163" s="2">
        <v>-62.012500000000003</v>
      </c>
      <c r="L163" s="2">
        <v>-2.9861110000000002</v>
      </c>
      <c r="M163" s="21">
        <v>5337.6</v>
      </c>
      <c r="N163" s="19" t="s">
        <v>138</v>
      </c>
      <c r="O163" s="6" t="s">
        <v>1389</v>
      </c>
      <c r="P163" s="6" t="s">
        <v>713</v>
      </c>
      <c r="Q163" s="2" t="s">
        <v>825</v>
      </c>
      <c r="R163" s="6" t="s">
        <v>1395</v>
      </c>
      <c r="S163" s="6" t="s">
        <v>188</v>
      </c>
      <c r="T163" s="6" t="s">
        <v>252</v>
      </c>
      <c r="U163" s="6" t="s">
        <v>1389</v>
      </c>
      <c r="V163" s="6" t="s">
        <v>2</v>
      </c>
      <c r="W163" s="6" t="s">
        <v>1389</v>
      </c>
      <c r="X163" s="6" t="s">
        <v>1405</v>
      </c>
      <c r="Y163" s="6" t="s">
        <v>1403</v>
      </c>
      <c r="Z163" s="6" t="s">
        <v>4</v>
      </c>
      <c r="AA163" s="6" t="s">
        <v>46</v>
      </c>
    </row>
    <row r="164" spans="1:27" x14ac:dyDescent="0.25">
      <c r="A164" s="6" t="s">
        <v>251</v>
      </c>
      <c r="B164" s="6" t="s">
        <v>249</v>
      </c>
      <c r="C164" s="17" t="s">
        <v>1389</v>
      </c>
      <c r="D164" s="6" t="s">
        <v>361</v>
      </c>
      <c r="E164" s="18" t="s">
        <v>260</v>
      </c>
      <c r="F164" s="13" t="s">
        <v>1367</v>
      </c>
      <c r="G164" s="20" t="s">
        <v>789</v>
      </c>
      <c r="H164" s="20" t="s">
        <v>790</v>
      </c>
      <c r="I164" s="2" t="s">
        <v>625</v>
      </c>
      <c r="J164" s="2" t="s">
        <v>626</v>
      </c>
      <c r="K164" s="2">
        <v>81.601388999999998</v>
      </c>
      <c r="L164" s="2">
        <v>6.2602779999999996</v>
      </c>
      <c r="M164" s="19">
        <v>851</v>
      </c>
      <c r="N164" s="19" t="s">
        <v>589</v>
      </c>
      <c r="O164" s="6" t="s">
        <v>1389</v>
      </c>
      <c r="P164" s="6" t="s">
        <v>713</v>
      </c>
      <c r="Q164" s="2" t="s">
        <v>825</v>
      </c>
      <c r="R164" s="6" t="s">
        <v>1395</v>
      </c>
      <c r="S164" s="6" t="s">
        <v>308</v>
      </c>
      <c r="T164" s="6" t="s">
        <v>252</v>
      </c>
      <c r="U164" s="6" t="s">
        <v>1389</v>
      </c>
      <c r="V164" s="6" t="s">
        <v>2</v>
      </c>
      <c r="W164" s="6" t="s">
        <v>1389</v>
      </c>
      <c r="X164" s="6" t="s">
        <v>1405</v>
      </c>
      <c r="Y164" s="6" t="s">
        <v>1403</v>
      </c>
      <c r="Z164" s="6" t="s">
        <v>4</v>
      </c>
      <c r="AA164" s="6" t="s">
        <v>46</v>
      </c>
    </row>
    <row r="165" spans="1:27" x14ac:dyDescent="0.25">
      <c r="A165" s="6" t="s">
        <v>251</v>
      </c>
      <c r="B165" s="6" t="s">
        <v>249</v>
      </c>
      <c r="C165" s="17" t="s">
        <v>1389</v>
      </c>
      <c r="D165" s="6" t="s">
        <v>362</v>
      </c>
      <c r="E165" s="18" t="s">
        <v>272</v>
      </c>
      <c r="F165" s="13" t="s">
        <v>1367</v>
      </c>
      <c r="G165" s="20" t="s">
        <v>791</v>
      </c>
      <c r="H165" s="20" t="s">
        <v>792</v>
      </c>
      <c r="I165" s="2" t="s">
        <v>627</v>
      </c>
      <c r="J165" s="2" t="s">
        <v>628</v>
      </c>
      <c r="K165" s="2">
        <v>81.106667000000002</v>
      </c>
      <c r="L165" s="2">
        <v>8.6338889999999999</v>
      </c>
      <c r="M165" s="21">
        <v>1077.5999999999999</v>
      </c>
      <c r="N165" s="19" t="s">
        <v>589</v>
      </c>
      <c r="O165" s="6" t="s">
        <v>1389</v>
      </c>
      <c r="P165" s="6" t="s">
        <v>713</v>
      </c>
      <c r="Q165" s="2" t="s">
        <v>825</v>
      </c>
      <c r="R165" s="6" t="s">
        <v>1395</v>
      </c>
      <c r="S165" s="6" t="s">
        <v>308</v>
      </c>
      <c r="T165" s="6" t="s">
        <v>252</v>
      </c>
      <c r="U165" s="6" t="s">
        <v>1389</v>
      </c>
      <c r="V165" s="6" t="s">
        <v>2</v>
      </c>
      <c r="W165" s="6" t="s">
        <v>1389</v>
      </c>
      <c r="X165" s="6" t="s">
        <v>1405</v>
      </c>
      <c r="Y165" s="6" t="s">
        <v>1403</v>
      </c>
      <c r="Z165" s="6" t="s">
        <v>4</v>
      </c>
      <c r="AA165" s="6" t="s">
        <v>46</v>
      </c>
    </row>
    <row r="166" spans="1:27" x14ac:dyDescent="0.25">
      <c r="A166" s="6" t="s">
        <v>251</v>
      </c>
      <c r="B166" s="6" t="s">
        <v>249</v>
      </c>
      <c r="C166" s="17" t="s">
        <v>1389</v>
      </c>
      <c r="D166" s="6" t="s">
        <v>363</v>
      </c>
      <c r="E166" s="18" t="s">
        <v>298</v>
      </c>
      <c r="F166" s="13" t="s">
        <v>1367</v>
      </c>
      <c r="G166" s="20" t="s">
        <v>791</v>
      </c>
      <c r="H166" s="20" t="s">
        <v>792</v>
      </c>
      <c r="I166" s="2" t="s">
        <v>627</v>
      </c>
      <c r="J166" s="2" t="s">
        <v>628</v>
      </c>
      <c r="K166" s="2">
        <v>81.106667000000002</v>
      </c>
      <c r="L166" s="2">
        <v>8.6338889999999999</v>
      </c>
      <c r="M166" s="21">
        <v>1077.5999999999999</v>
      </c>
      <c r="N166" s="19" t="s">
        <v>589</v>
      </c>
      <c r="O166" s="6" t="s">
        <v>1389</v>
      </c>
      <c r="P166" s="6" t="s">
        <v>713</v>
      </c>
      <c r="Q166" s="2" t="s">
        <v>825</v>
      </c>
      <c r="R166" s="6" t="s">
        <v>1395</v>
      </c>
      <c r="S166" s="6" t="s">
        <v>308</v>
      </c>
      <c r="T166" s="6" t="s">
        <v>252</v>
      </c>
      <c r="U166" s="6" t="s">
        <v>1389</v>
      </c>
      <c r="V166" s="6" t="s">
        <v>2</v>
      </c>
      <c r="W166" s="6" t="s">
        <v>1389</v>
      </c>
      <c r="X166" s="6" t="s">
        <v>1405</v>
      </c>
      <c r="Y166" s="6" t="s">
        <v>1403</v>
      </c>
      <c r="Z166" s="6" t="s">
        <v>4</v>
      </c>
      <c r="AA166" s="6" t="s">
        <v>46</v>
      </c>
    </row>
    <row r="167" spans="1:27" x14ac:dyDescent="0.25">
      <c r="A167" s="6" t="s">
        <v>255</v>
      </c>
      <c r="B167" s="6" t="s">
        <v>256</v>
      </c>
      <c r="C167" s="6" t="s">
        <v>793</v>
      </c>
      <c r="D167" s="6" t="s">
        <v>310</v>
      </c>
      <c r="E167" s="6" t="s">
        <v>311</v>
      </c>
      <c r="F167" s="13" t="s">
        <v>1377</v>
      </c>
      <c r="G167" s="6" t="s">
        <v>364</v>
      </c>
      <c r="H167" s="6" t="s">
        <v>365</v>
      </c>
      <c r="I167" s="2" t="s">
        <v>837</v>
      </c>
      <c r="J167" s="2" t="s">
        <v>838</v>
      </c>
      <c r="K167" s="2">
        <v>42.142499999999998</v>
      </c>
      <c r="L167" s="2">
        <v>-9.3877780000000008</v>
      </c>
      <c r="M167" s="10" t="s">
        <v>17</v>
      </c>
      <c r="N167" s="6" t="s">
        <v>714</v>
      </c>
      <c r="O167" s="6">
        <v>10</v>
      </c>
      <c r="P167" s="6" t="s">
        <v>1348</v>
      </c>
      <c r="Q167" s="2" t="s">
        <v>820</v>
      </c>
      <c r="R167" s="6" t="s">
        <v>1395</v>
      </c>
      <c r="S167" s="6" t="s">
        <v>189</v>
      </c>
      <c r="T167" s="6" t="s">
        <v>3</v>
      </c>
      <c r="V167" s="6" t="s">
        <v>2</v>
      </c>
      <c r="W167" s="6" t="s">
        <v>1389</v>
      </c>
      <c r="X167" s="6" t="s">
        <v>1405</v>
      </c>
      <c r="Y167" s="6" t="s">
        <v>186</v>
      </c>
      <c r="Z167" s="6" t="s">
        <v>4</v>
      </c>
      <c r="AA167" s="6" t="s">
        <v>5</v>
      </c>
    </row>
    <row r="168" spans="1:27" x14ac:dyDescent="0.25">
      <c r="A168" s="6" t="s">
        <v>255</v>
      </c>
      <c r="B168" s="6" t="s">
        <v>256</v>
      </c>
      <c r="C168" s="6" t="s">
        <v>793</v>
      </c>
      <c r="D168" s="6" t="s">
        <v>310</v>
      </c>
      <c r="E168" s="6" t="s">
        <v>312</v>
      </c>
      <c r="F168" s="13" t="s">
        <v>1377</v>
      </c>
      <c r="G168" s="6" t="s">
        <v>366</v>
      </c>
      <c r="H168" s="6" t="s">
        <v>369</v>
      </c>
      <c r="I168" s="2" t="s">
        <v>839</v>
      </c>
      <c r="J168" s="2" t="s">
        <v>840</v>
      </c>
      <c r="K168" s="2">
        <v>42.164166999999999</v>
      </c>
      <c r="L168" s="2">
        <v>-9.3533329999999992</v>
      </c>
      <c r="M168" s="10" t="s">
        <v>17</v>
      </c>
      <c r="N168" s="6" t="s">
        <v>714</v>
      </c>
      <c r="O168" s="6">
        <v>10</v>
      </c>
      <c r="P168" s="6" t="s">
        <v>1348</v>
      </c>
      <c r="Q168" s="2" t="s">
        <v>820</v>
      </c>
      <c r="R168" s="6" t="s">
        <v>1395</v>
      </c>
      <c r="S168" s="6" t="s">
        <v>189</v>
      </c>
      <c r="T168" s="6" t="s">
        <v>3</v>
      </c>
      <c r="V168" s="6" t="s">
        <v>2</v>
      </c>
      <c r="W168" s="6" t="s">
        <v>1389</v>
      </c>
      <c r="X168" s="6" t="s">
        <v>1405</v>
      </c>
      <c r="Y168" s="6" t="s">
        <v>186</v>
      </c>
      <c r="Z168" s="6" t="s">
        <v>4</v>
      </c>
      <c r="AA168" s="6" t="s">
        <v>5</v>
      </c>
    </row>
    <row r="169" spans="1:27" x14ac:dyDescent="0.25">
      <c r="A169" s="6" t="s">
        <v>255</v>
      </c>
      <c r="B169" s="6" t="s">
        <v>256</v>
      </c>
      <c r="C169" s="6" t="s">
        <v>793</v>
      </c>
      <c r="D169" s="6" t="s">
        <v>310</v>
      </c>
      <c r="E169" s="6" t="s">
        <v>313</v>
      </c>
      <c r="F169" s="13" t="s">
        <v>1377</v>
      </c>
      <c r="G169" s="6" t="s">
        <v>367</v>
      </c>
      <c r="H169" s="6" t="s">
        <v>370</v>
      </c>
      <c r="I169" s="2" t="s">
        <v>841</v>
      </c>
      <c r="J169" s="2" t="s">
        <v>842</v>
      </c>
      <c r="K169" s="2">
        <v>42.171666999999999</v>
      </c>
      <c r="L169" s="2">
        <v>-9.2883329999999997</v>
      </c>
      <c r="M169" s="10" t="s">
        <v>17</v>
      </c>
      <c r="N169" s="6" t="s">
        <v>714</v>
      </c>
      <c r="O169" s="6">
        <v>10</v>
      </c>
      <c r="P169" s="6" t="s">
        <v>1348</v>
      </c>
      <c r="Q169" s="2" t="s">
        <v>820</v>
      </c>
      <c r="R169" s="6" t="s">
        <v>1395</v>
      </c>
      <c r="S169" s="6" t="s">
        <v>189</v>
      </c>
      <c r="T169" s="6" t="s">
        <v>3</v>
      </c>
      <c r="V169" s="6" t="s">
        <v>2</v>
      </c>
      <c r="W169" s="6" t="s">
        <v>1389</v>
      </c>
      <c r="X169" s="6" t="s">
        <v>1405</v>
      </c>
      <c r="Y169" s="6" t="s">
        <v>186</v>
      </c>
      <c r="Z169" s="6" t="s">
        <v>4</v>
      </c>
      <c r="AA169" s="6" t="s">
        <v>5</v>
      </c>
    </row>
    <row r="170" spans="1:27" x14ac:dyDescent="0.25">
      <c r="A170" s="6" t="s">
        <v>255</v>
      </c>
      <c r="B170" s="6" t="s">
        <v>256</v>
      </c>
      <c r="C170" s="6" t="s">
        <v>793</v>
      </c>
      <c r="D170" s="6" t="s">
        <v>310</v>
      </c>
      <c r="E170" s="6" t="s">
        <v>314</v>
      </c>
      <c r="F170" s="13" t="s">
        <v>1377</v>
      </c>
      <c r="G170" s="6" t="s">
        <v>368</v>
      </c>
      <c r="H170" s="6" t="s">
        <v>371</v>
      </c>
      <c r="I170" s="2" t="s">
        <v>843</v>
      </c>
      <c r="J170" s="2" t="s">
        <v>844</v>
      </c>
      <c r="K170" s="2">
        <v>42.168889</v>
      </c>
      <c r="L170" s="2">
        <v>-9.2591669999999997</v>
      </c>
      <c r="M170" s="10" t="s">
        <v>17</v>
      </c>
      <c r="N170" s="6" t="s">
        <v>714</v>
      </c>
      <c r="O170" s="6">
        <v>10</v>
      </c>
      <c r="P170" s="6" t="s">
        <v>1348</v>
      </c>
      <c r="Q170" s="2" t="s">
        <v>820</v>
      </c>
      <c r="R170" s="6" t="s">
        <v>1395</v>
      </c>
      <c r="S170" s="6" t="s">
        <v>189</v>
      </c>
      <c r="T170" s="6" t="s">
        <v>3</v>
      </c>
      <c r="V170" s="6" t="s">
        <v>2</v>
      </c>
      <c r="W170" s="6" t="s">
        <v>1389</v>
      </c>
      <c r="X170" s="6" t="s">
        <v>1405</v>
      </c>
      <c r="Y170" s="6" t="s">
        <v>186</v>
      </c>
      <c r="Z170" s="6" t="s">
        <v>4</v>
      </c>
      <c r="AA170" s="6" t="s">
        <v>5</v>
      </c>
    </row>
    <row r="171" spans="1:27" x14ac:dyDescent="0.25">
      <c r="A171" s="6" t="s">
        <v>257</v>
      </c>
      <c r="B171" s="6" t="s">
        <v>250</v>
      </c>
      <c r="C171" s="6" t="s">
        <v>1389</v>
      </c>
      <c r="D171" s="6" t="s">
        <v>1256</v>
      </c>
      <c r="E171" s="3">
        <v>30</v>
      </c>
      <c r="F171" s="6" t="s">
        <v>1259</v>
      </c>
      <c r="G171" s="3" t="s">
        <v>1205</v>
      </c>
      <c r="H171" s="3" t="s">
        <v>1206</v>
      </c>
      <c r="I171" s="3" t="s">
        <v>1231</v>
      </c>
      <c r="J171" s="3" t="s">
        <v>1232</v>
      </c>
      <c r="K171" s="3">
        <v>36.225555999999997</v>
      </c>
      <c r="L171" s="3">
        <v>-33.885278</v>
      </c>
      <c r="M171" s="3">
        <v>1970</v>
      </c>
      <c r="N171" s="6" t="s">
        <v>794</v>
      </c>
      <c r="O171" s="6">
        <v>1.25</v>
      </c>
      <c r="P171" s="6" t="s">
        <v>1348</v>
      </c>
      <c r="Q171" s="2" t="s">
        <v>820</v>
      </c>
      <c r="R171" s="6" t="s">
        <v>1362</v>
      </c>
      <c r="S171" s="6" t="s">
        <v>308</v>
      </c>
      <c r="T171" s="6" t="s">
        <v>1258</v>
      </c>
      <c r="V171" s="6" t="s">
        <v>2</v>
      </c>
      <c r="W171" s="6" t="s">
        <v>1389</v>
      </c>
      <c r="X171" s="6" t="s">
        <v>1406</v>
      </c>
      <c r="Y171" s="6" t="s">
        <v>186</v>
      </c>
      <c r="Z171" s="6" t="s">
        <v>4</v>
      </c>
      <c r="AA171" s="6" t="s">
        <v>46</v>
      </c>
    </row>
    <row r="172" spans="1:27" x14ac:dyDescent="0.25">
      <c r="A172" s="6" t="s">
        <v>257</v>
      </c>
      <c r="B172" s="6" t="s">
        <v>250</v>
      </c>
      <c r="C172" s="6" t="s">
        <v>1389</v>
      </c>
      <c r="D172" s="6" t="s">
        <v>1257</v>
      </c>
      <c r="E172" s="3">
        <v>33</v>
      </c>
      <c r="F172" s="6" t="s">
        <v>1259</v>
      </c>
      <c r="G172" s="3" t="s">
        <v>1207</v>
      </c>
      <c r="H172" s="3" t="s">
        <v>1208</v>
      </c>
      <c r="I172" s="3" t="s">
        <v>1233</v>
      </c>
      <c r="J172" s="3" t="s">
        <v>1234</v>
      </c>
      <c r="K172" s="3">
        <v>36.257221999999999</v>
      </c>
      <c r="L172" s="3">
        <v>-33.9</v>
      </c>
      <c r="M172" s="3">
        <v>2223</v>
      </c>
      <c r="N172" s="6" t="s">
        <v>794</v>
      </c>
      <c r="O172" s="6">
        <v>1.25</v>
      </c>
      <c r="P172" s="6" t="s">
        <v>1348</v>
      </c>
      <c r="Q172" s="2" t="s">
        <v>820</v>
      </c>
      <c r="R172" s="6" t="s">
        <v>1362</v>
      </c>
      <c r="S172" s="6" t="s">
        <v>308</v>
      </c>
      <c r="T172" s="6" t="s">
        <v>1258</v>
      </c>
      <c r="V172" s="6" t="s">
        <v>2</v>
      </c>
      <c r="W172" s="6" t="s">
        <v>1389</v>
      </c>
      <c r="X172" s="6" t="s">
        <v>1406</v>
      </c>
      <c r="Y172" s="6" t="s">
        <v>186</v>
      </c>
      <c r="Z172" s="6" t="s">
        <v>4</v>
      </c>
      <c r="AA172" s="6" t="s">
        <v>46</v>
      </c>
    </row>
    <row r="173" spans="1:27" x14ac:dyDescent="0.25">
      <c r="A173" s="6" t="s">
        <v>257</v>
      </c>
      <c r="B173" s="6" t="s">
        <v>250</v>
      </c>
      <c r="C173" s="6" t="s">
        <v>1389</v>
      </c>
      <c r="D173" s="6" t="s">
        <v>1389</v>
      </c>
      <c r="E173" s="3">
        <v>51</v>
      </c>
      <c r="F173" s="6" t="s">
        <v>1259</v>
      </c>
      <c r="G173" s="3" t="s">
        <v>1209</v>
      </c>
      <c r="H173" s="3" t="s">
        <v>1210</v>
      </c>
      <c r="I173" s="3" t="s">
        <v>1235</v>
      </c>
      <c r="J173" s="3" t="s">
        <v>1236</v>
      </c>
      <c r="K173" s="3">
        <v>36.226666999999999</v>
      </c>
      <c r="L173" s="3">
        <v>-33.891388999999997</v>
      </c>
      <c r="M173" s="3" t="s">
        <v>1389</v>
      </c>
      <c r="N173" s="6" t="s">
        <v>794</v>
      </c>
      <c r="O173" s="6">
        <v>1.25</v>
      </c>
      <c r="P173" s="6" t="s">
        <v>1348</v>
      </c>
      <c r="Q173" s="2" t="s">
        <v>820</v>
      </c>
      <c r="R173" s="6" t="s">
        <v>1362</v>
      </c>
      <c r="S173" s="6" t="s">
        <v>308</v>
      </c>
      <c r="T173" s="6" t="s">
        <v>1258</v>
      </c>
      <c r="V173" s="6" t="s">
        <v>2</v>
      </c>
      <c r="W173" s="6" t="s">
        <v>1389</v>
      </c>
      <c r="X173" s="6" t="s">
        <v>1406</v>
      </c>
      <c r="Y173" s="6" t="s">
        <v>186</v>
      </c>
      <c r="Z173" s="6" t="s">
        <v>4</v>
      </c>
      <c r="AA173" s="6" t="s">
        <v>46</v>
      </c>
    </row>
    <row r="174" spans="1:27" x14ac:dyDescent="0.25">
      <c r="A174" s="6" t="s">
        <v>257</v>
      </c>
      <c r="B174" s="6" t="s">
        <v>250</v>
      </c>
      <c r="C174" s="6" t="s">
        <v>1389</v>
      </c>
      <c r="D174" s="6" t="s">
        <v>1389</v>
      </c>
      <c r="E174" s="3">
        <v>54</v>
      </c>
      <c r="F174" s="6" t="s">
        <v>1259</v>
      </c>
      <c r="G174" s="3" t="s">
        <v>1211</v>
      </c>
      <c r="H174" s="3" t="s">
        <v>1212</v>
      </c>
      <c r="I174" s="3" t="s">
        <v>1237</v>
      </c>
      <c r="J174" s="3" t="s">
        <v>1238</v>
      </c>
      <c r="K174" s="3">
        <v>36.209721999999999</v>
      </c>
      <c r="L174" s="3">
        <v>-33.881388999999999</v>
      </c>
      <c r="M174" s="3">
        <v>2129</v>
      </c>
      <c r="N174" s="6" t="s">
        <v>794</v>
      </c>
      <c r="O174" s="6">
        <v>1.25</v>
      </c>
      <c r="P174" s="6" t="s">
        <v>1348</v>
      </c>
      <c r="Q174" s="2" t="s">
        <v>820</v>
      </c>
      <c r="R174" s="6" t="s">
        <v>1362</v>
      </c>
      <c r="S174" s="6" t="s">
        <v>308</v>
      </c>
      <c r="T174" s="6" t="s">
        <v>1258</v>
      </c>
      <c r="V174" s="6" t="s">
        <v>2</v>
      </c>
      <c r="W174" s="6" t="s">
        <v>1389</v>
      </c>
      <c r="X174" s="6" t="s">
        <v>1406</v>
      </c>
      <c r="Y174" s="6" t="s">
        <v>186</v>
      </c>
      <c r="Z174" s="6" t="s">
        <v>4</v>
      </c>
      <c r="AA174" s="6" t="s">
        <v>46</v>
      </c>
    </row>
    <row r="175" spans="1:27" x14ac:dyDescent="0.25">
      <c r="A175" s="6" t="s">
        <v>257</v>
      </c>
      <c r="B175" s="6" t="s">
        <v>250</v>
      </c>
      <c r="C175" s="6" t="s">
        <v>1389</v>
      </c>
      <c r="D175" s="6" t="s">
        <v>1389</v>
      </c>
      <c r="E175" s="3">
        <v>63</v>
      </c>
      <c r="F175" s="6" t="s">
        <v>1259</v>
      </c>
      <c r="G175" s="3" t="s">
        <v>1213</v>
      </c>
      <c r="H175" s="3" t="s">
        <v>1214</v>
      </c>
      <c r="I175" s="3" t="s">
        <v>1239</v>
      </c>
      <c r="J175" s="3" t="s">
        <v>1240</v>
      </c>
      <c r="K175" s="3">
        <v>36.255000000000003</v>
      </c>
      <c r="L175" s="3">
        <v>-33.898055999999997</v>
      </c>
      <c r="M175" s="3">
        <v>2186</v>
      </c>
      <c r="N175" s="6" t="s">
        <v>794</v>
      </c>
      <c r="O175" s="6">
        <v>1.25</v>
      </c>
      <c r="P175" s="6" t="s">
        <v>1348</v>
      </c>
      <c r="Q175" s="2" t="s">
        <v>820</v>
      </c>
      <c r="R175" s="6" t="s">
        <v>1362</v>
      </c>
      <c r="S175" s="6" t="s">
        <v>308</v>
      </c>
      <c r="T175" s="6" t="s">
        <v>1258</v>
      </c>
      <c r="V175" s="6" t="s">
        <v>2</v>
      </c>
      <c r="W175" s="6" t="s">
        <v>1389</v>
      </c>
      <c r="X175" s="6" t="s">
        <v>1406</v>
      </c>
      <c r="Y175" s="6" t="s">
        <v>186</v>
      </c>
      <c r="Z175" s="6" t="s">
        <v>4</v>
      </c>
      <c r="AA175" s="6" t="s">
        <v>46</v>
      </c>
    </row>
    <row r="176" spans="1:27" x14ac:dyDescent="0.25">
      <c r="A176" s="6" t="s">
        <v>257</v>
      </c>
      <c r="B176" s="6" t="s">
        <v>250</v>
      </c>
      <c r="C176" s="6" t="s">
        <v>1389</v>
      </c>
      <c r="D176" s="6" t="s">
        <v>1389</v>
      </c>
      <c r="E176" s="3">
        <v>69</v>
      </c>
      <c r="F176" s="6" t="s">
        <v>1259</v>
      </c>
      <c r="G176" s="3" t="s">
        <v>1205</v>
      </c>
      <c r="H176" s="3" t="s">
        <v>1215</v>
      </c>
      <c r="I176" s="3" t="s">
        <v>1231</v>
      </c>
      <c r="J176" s="3" t="s">
        <v>1240</v>
      </c>
      <c r="K176" s="3">
        <v>36.225555999999997</v>
      </c>
      <c r="L176" s="3">
        <v>-33.898055999999997</v>
      </c>
      <c r="M176" s="3">
        <v>2038</v>
      </c>
      <c r="N176" s="6" t="s">
        <v>794</v>
      </c>
      <c r="O176" s="6">
        <v>1.25</v>
      </c>
      <c r="P176" s="6" t="s">
        <v>1348</v>
      </c>
      <c r="Q176" s="2" t="s">
        <v>820</v>
      </c>
      <c r="R176" s="6" t="s">
        <v>1362</v>
      </c>
      <c r="S176" s="6" t="s">
        <v>308</v>
      </c>
      <c r="T176" s="6" t="s">
        <v>1258</v>
      </c>
      <c r="V176" s="6" t="s">
        <v>2</v>
      </c>
      <c r="W176" s="6" t="s">
        <v>1389</v>
      </c>
      <c r="X176" s="6" t="s">
        <v>1406</v>
      </c>
      <c r="Y176" s="6" t="s">
        <v>186</v>
      </c>
      <c r="Z176" s="6" t="s">
        <v>4</v>
      </c>
      <c r="AA176" s="6" t="s">
        <v>46</v>
      </c>
    </row>
    <row r="177" spans="1:27" x14ac:dyDescent="0.25">
      <c r="A177" s="6" t="s">
        <v>257</v>
      </c>
      <c r="B177" s="6" t="s">
        <v>250</v>
      </c>
      <c r="C177" s="6" t="s">
        <v>1389</v>
      </c>
      <c r="D177" s="6" t="s">
        <v>1389</v>
      </c>
      <c r="E177" s="3">
        <v>70</v>
      </c>
      <c r="F177" s="6" t="s">
        <v>1259</v>
      </c>
      <c r="G177" s="3" t="s">
        <v>1216</v>
      </c>
      <c r="H177" s="3" t="s">
        <v>1215</v>
      </c>
      <c r="I177" s="3" t="s">
        <v>1241</v>
      </c>
      <c r="J177" s="3" t="s">
        <v>1242</v>
      </c>
      <c r="K177" s="3">
        <v>36.226111000000003</v>
      </c>
      <c r="L177" s="3">
        <v>-33.881943999999997</v>
      </c>
      <c r="M177" s="3">
        <v>2037</v>
      </c>
      <c r="N177" s="6" t="s">
        <v>794</v>
      </c>
      <c r="O177" s="6">
        <v>1.25</v>
      </c>
      <c r="P177" s="6" t="s">
        <v>1348</v>
      </c>
      <c r="Q177" s="2" t="s">
        <v>820</v>
      </c>
      <c r="R177" s="6" t="s">
        <v>1362</v>
      </c>
      <c r="S177" s="6" t="s">
        <v>308</v>
      </c>
      <c r="T177" s="6" t="s">
        <v>1258</v>
      </c>
      <c r="V177" s="6" t="s">
        <v>2</v>
      </c>
      <c r="W177" s="6" t="s">
        <v>1389</v>
      </c>
      <c r="X177" s="6" t="s">
        <v>1406</v>
      </c>
      <c r="Y177" s="6" t="s">
        <v>186</v>
      </c>
      <c r="Z177" s="6" t="s">
        <v>4</v>
      </c>
      <c r="AA177" s="6" t="s">
        <v>46</v>
      </c>
    </row>
    <row r="178" spans="1:27" x14ac:dyDescent="0.25">
      <c r="A178" s="6" t="s">
        <v>257</v>
      </c>
      <c r="B178" s="6" t="s">
        <v>250</v>
      </c>
      <c r="C178" s="6" t="s">
        <v>1389</v>
      </c>
      <c r="D178" s="6" t="s">
        <v>1389</v>
      </c>
      <c r="E178" s="3">
        <v>72</v>
      </c>
      <c r="F178" s="6" t="s">
        <v>1259</v>
      </c>
      <c r="G178" s="3" t="s">
        <v>1217</v>
      </c>
      <c r="H178" s="3" t="s">
        <v>1218</v>
      </c>
      <c r="I178" s="3" t="s">
        <v>1243</v>
      </c>
      <c r="J178" s="3" t="s">
        <v>1244</v>
      </c>
      <c r="K178" s="3">
        <v>36.260832999999998</v>
      </c>
      <c r="L178" s="3">
        <v>-33.885556000000001</v>
      </c>
      <c r="M178" s="3">
        <v>2239</v>
      </c>
      <c r="N178" s="6" t="s">
        <v>794</v>
      </c>
      <c r="O178" s="6">
        <v>1.25</v>
      </c>
      <c r="P178" s="6" t="s">
        <v>1348</v>
      </c>
      <c r="Q178" s="2" t="s">
        <v>820</v>
      </c>
      <c r="R178" s="6" t="s">
        <v>1362</v>
      </c>
      <c r="S178" s="6" t="s">
        <v>308</v>
      </c>
      <c r="T178" s="6" t="s">
        <v>1258</v>
      </c>
      <c r="V178" s="6" t="s">
        <v>2</v>
      </c>
      <c r="W178" s="6" t="s">
        <v>1389</v>
      </c>
      <c r="X178" s="6" t="s">
        <v>1406</v>
      </c>
      <c r="Y178" s="6" t="s">
        <v>186</v>
      </c>
      <c r="Z178" s="6" t="s">
        <v>4</v>
      </c>
      <c r="AA178" s="6" t="s">
        <v>46</v>
      </c>
    </row>
    <row r="179" spans="1:27" x14ac:dyDescent="0.25">
      <c r="A179" s="6" t="s">
        <v>257</v>
      </c>
      <c r="B179" s="6" t="s">
        <v>250</v>
      </c>
      <c r="C179" s="6" t="s">
        <v>1389</v>
      </c>
      <c r="D179" s="6" t="s">
        <v>1389</v>
      </c>
      <c r="E179" s="3">
        <v>88</v>
      </c>
      <c r="F179" s="6" t="s">
        <v>1259</v>
      </c>
      <c r="G179" s="3" t="s">
        <v>1207</v>
      </c>
      <c r="H179" s="3" t="s">
        <v>1219</v>
      </c>
      <c r="I179" s="3" t="s">
        <v>1233</v>
      </c>
      <c r="J179" s="3" t="s">
        <v>1245</v>
      </c>
      <c r="K179" s="3">
        <v>36.257221999999999</v>
      </c>
      <c r="L179" s="3">
        <v>-33.889167</v>
      </c>
      <c r="M179" s="3">
        <v>2219</v>
      </c>
      <c r="N179" s="6" t="s">
        <v>794</v>
      </c>
      <c r="O179" s="6">
        <v>1.25</v>
      </c>
      <c r="P179" s="6" t="s">
        <v>1348</v>
      </c>
      <c r="Q179" s="2" t="s">
        <v>820</v>
      </c>
      <c r="R179" s="6" t="s">
        <v>1362</v>
      </c>
      <c r="S179" s="6" t="s">
        <v>308</v>
      </c>
      <c r="T179" s="6" t="s">
        <v>1258</v>
      </c>
      <c r="V179" s="6" t="s">
        <v>2</v>
      </c>
      <c r="W179" s="6" t="s">
        <v>1389</v>
      </c>
      <c r="X179" s="6" t="s">
        <v>1406</v>
      </c>
      <c r="Y179" s="6" t="s">
        <v>186</v>
      </c>
      <c r="Z179" s="6" t="s">
        <v>4</v>
      </c>
      <c r="AA179" s="6" t="s">
        <v>46</v>
      </c>
    </row>
    <row r="180" spans="1:27" x14ac:dyDescent="0.25">
      <c r="A180" s="6" t="s">
        <v>257</v>
      </c>
      <c r="B180" s="6" t="s">
        <v>250</v>
      </c>
      <c r="C180" s="6" t="s">
        <v>1389</v>
      </c>
      <c r="D180" s="6" t="s">
        <v>1389</v>
      </c>
      <c r="E180" s="3">
        <v>4</v>
      </c>
      <c r="F180" s="6" t="s">
        <v>1259</v>
      </c>
      <c r="G180" s="3" t="s">
        <v>1220</v>
      </c>
      <c r="H180" s="3" t="s">
        <v>1221</v>
      </c>
      <c r="I180" s="3" t="s">
        <v>1246</v>
      </c>
      <c r="J180" s="3" t="s">
        <v>1247</v>
      </c>
      <c r="K180" s="3">
        <v>36.225000000000001</v>
      </c>
      <c r="L180" s="3">
        <v>-33.853056000000002</v>
      </c>
      <c r="M180" s="3">
        <v>1911</v>
      </c>
      <c r="N180" s="6" t="s">
        <v>794</v>
      </c>
      <c r="O180" s="6">
        <v>1.25</v>
      </c>
      <c r="P180" s="6" t="s">
        <v>1348</v>
      </c>
      <c r="Q180" s="2" t="s">
        <v>820</v>
      </c>
      <c r="R180" s="6" t="s">
        <v>1362</v>
      </c>
      <c r="S180" s="6" t="s">
        <v>308</v>
      </c>
      <c r="T180" s="6" t="s">
        <v>1258</v>
      </c>
      <c r="V180" s="6" t="s">
        <v>2</v>
      </c>
      <c r="W180" s="6" t="s">
        <v>1389</v>
      </c>
      <c r="X180" s="6" t="s">
        <v>1406</v>
      </c>
      <c r="Y180" s="6" t="s">
        <v>186</v>
      </c>
      <c r="Z180" s="6" t="s">
        <v>4</v>
      </c>
      <c r="AA180" s="6" t="s">
        <v>46</v>
      </c>
    </row>
    <row r="181" spans="1:27" x14ac:dyDescent="0.25">
      <c r="A181" s="6" t="s">
        <v>257</v>
      </c>
      <c r="B181" s="6" t="s">
        <v>250</v>
      </c>
      <c r="C181" s="6" t="s">
        <v>1389</v>
      </c>
      <c r="D181" s="6" t="s">
        <v>1389</v>
      </c>
      <c r="E181" s="3">
        <v>36</v>
      </c>
      <c r="F181" s="6" t="s">
        <v>1259</v>
      </c>
      <c r="G181" s="3" t="s">
        <v>1222</v>
      </c>
      <c r="H181" s="3" t="s">
        <v>1223</v>
      </c>
      <c r="I181" s="3" t="s">
        <v>1248</v>
      </c>
      <c r="J181" s="3" t="s">
        <v>1249</v>
      </c>
      <c r="K181" s="3">
        <v>36.272500000000001</v>
      </c>
      <c r="L181" s="3">
        <v>-33.991667</v>
      </c>
      <c r="M181" s="3">
        <v>2550</v>
      </c>
      <c r="N181" s="6" t="s">
        <v>794</v>
      </c>
      <c r="O181" s="6">
        <v>1.25</v>
      </c>
      <c r="P181" s="6" t="s">
        <v>1348</v>
      </c>
      <c r="Q181" s="2" t="s">
        <v>820</v>
      </c>
      <c r="R181" s="6" t="s">
        <v>1362</v>
      </c>
      <c r="S181" s="6" t="s">
        <v>308</v>
      </c>
      <c r="T181" s="6" t="s">
        <v>1258</v>
      </c>
      <c r="V181" s="6" t="s">
        <v>2</v>
      </c>
      <c r="W181" s="6" t="s">
        <v>1389</v>
      </c>
      <c r="X181" s="6" t="s">
        <v>1406</v>
      </c>
      <c r="Y181" s="6" t="s">
        <v>186</v>
      </c>
      <c r="Z181" s="6" t="s">
        <v>4</v>
      </c>
      <c r="AA181" s="6" t="s">
        <v>46</v>
      </c>
    </row>
    <row r="182" spans="1:27" x14ac:dyDescent="0.25">
      <c r="A182" s="6" t="s">
        <v>257</v>
      </c>
      <c r="B182" s="6" t="s">
        <v>250</v>
      </c>
      <c r="C182" s="6" t="s">
        <v>1389</v>
      </c>
      <c r="D182" s="6" t="s">
        <v>1389</v>
      </c>
      <c r="E182" s="3">
        <v>38</v>
      </c>
      <c r="F182" s="6" t="s">
        <v>1259</v>
      </c>
      <c r="G182" s="3" t="s">
        <v>1224</v>
      </c>
      <c r="H182" s="3" t="s">
        <v>1225</v>
      </c>
      <c r="I182" s="3" t="s">
        <v>1250</v>
      </c>
      <c r="J182" s="3" t="s">
        <v>1251</v>
      </c>
      <c r="K182" s="3">
        <v>36.069721999999999</v>
      </c>
      <c r="L182" s="3">
        <v>-33.688611000000002</v>
      </c>
      <c r="M182" s="3">
        <v>2054</v>
      </c>
      <c r="N182" s="6" t="s">
        <v>794</v>
      </c>
      <c r="O182" s="6">
        <v>1.25</v>
      </c>
      <c r="P182" s="6" t="s">
        <v>1348</v>
      </c>
      <c r="Q182" s="2" t="s">
        <v>820</v>
      </c>
      <c r="R182" s="6" t="s">
        <v>1362</v>
      </c>
      <c r="S182" s="6" t="s">
        <v>308</v>
      </c>
      <c r="T182" s="6" t="s">
        <v>1258</v>
      </c>
      <c r="V182" s="6" t="s">
        <v>2</v>
      </c>
      <c r="W182" s="6" t="s">
        <v>1389</v>
      </c>
      <c r="X182" s="6" t="s">
        <v>1406</v>
      </c>
      <c r="Y182" s="6" t="s">
        <v>186</v>
      </c>
      <c r="Z182" s="6" t="s">
        <v>4</v>
      </c>
      <c r="AA182" s="6" t="s">
        <v>46</v>
      </c>
    </row>
    <row r="183" spans="1:27" x14ac:dyDescent="0.25">
      <c r="A183" s="6" t="s">
        <v>257</v>
      </c>
      <c r="B183" s="6" t="s">
        <v>250</v>
      </c>
      <c r="C183" s="6" t="s">
        <v>1389</v>
      </c>
      <c r="D183" s="6" t="s">
        <v>1389</v>
      </c>
      <c r="E183" s="3">
        <v>43</v>
      </c>
      <c r="F183" s="6" t="s">
        <v>1259</v>
      </c>
      <c r="G183" s="3" t="s">
        <v>1226</v>
      </c>
      <c r="H183" s="3" t="s">
        <v>1227</v>
      </c>
      <c r="I183" s="3" t="s">
        <v>1252</v>
      </c>
      <c r="J183" s="3" t="s">
        <v>1253</v>
      </c>
      <c r="K183" s="3">
        <v>36.31</v>
      </c>
      <c r="L183" s="3">
        <v>-33.864167000000002</v>
      </c>
      <c r="M183" s="3">
        <v>2123</v>
      </c>
      <c r="N183" s="6" t="s">
        <v>794</v>
      </c>
      <c r="O183" s="6">
        <v>1.25</v>
      </c>
      <c r="P183" s="6" t="s">
        <v>1348</v>
      </c>
      <c r="Q183" s="2" t="s">
        <v>820</v>
      </c>
      <c r="R183" s="6" t="s">
        <v>1362</v>
      </c>
      <c r="S183" s="6" t="s">
        <v>308</v>
      </c>
      <c r="T183" s="6" t="s">
        <v>1258</v>
      </c>
      <c r="V183" s="6" t="s">
        <v>2</v>
      </c>
      <c r="W183" s="6" t="s">
        <v>1389</v>
      </c>
      <c r="X183" s="6" t="s">
        <v>1406</v>
      </c>
      <c r="Y183" s="6" t="s">
        <v>186</v>
      </c>
      <c r="Z183" s="6" t="s">
        <v>4</v>
      </c>
      <c r="AA183" s="6" t="s">
        <v>46</v>
      </c>
    </row>
    <row r="184" spans="1:27" x14ac:dyDescent="0.25">
      <c r="A184" s="6" t="s">
        <v>257</v>
      </c>
      <c r="B184" s="6" t="s">
        <v>250</v>
      </c>
      <c r="C184" s="6" t="s">
        <v>1389</v>
      </c>
      <c r="D184" s="6" t="s">
        <v>1389</v>
      </c>
      <c r="E184" s="3">
        <v>56</v>
      </c>
      <c r="F184" s="6" t="s">
        <v>1259</v>
      </c>
      <c r="G184" s="3" t="s">
        <v>1228</v>
      </c>
      <c r="H184" s="3" t="s">
        <v>1229</v>
      </c>
      <c r="I184" s="3" t="s">
        <v>1254</v>
      </c>
      <c r="J184" s="3" t="s">
        <v>1255</v>
      </c>
      <c r="K184" s="3">
        <v>36.226388999999998</v>
      </c>
      <c r="L184" s="3">
        <v>-33.847499999999997</v>
      </c>
      <c r="M184" s="3">
        <v>2198</v>
      </c>
      <c r="N184" s="6" t="s">
        <v>794</v>
      </c>
      <c r="O184" s="6">
        <v>1.25</v>
      </c>
      <c r="P184" s="6" t="s">
        <v>1348</v>
      </c>
      <c r="Q184" s="2" t="s">
        <v>820</v>
      </c>
      <c r="R184" s="6" t="s">
        <v>1362</v>
      </c>
      <c r="S184" s="6" t="s">
        <v>308</v>
      </c>
      <c r="T184" s="6" t="s">
        <v>1258</v>
      </c>
      <c r="V184" s="6" t="s">
        <v>2</v>
      </c>
      <c r="W184" s="6" t="s">
        <v>1389</v>
      </c>
      <c r="X184" s="6" t="s">
        <v>1406</v>
      </c>
      <c r="Y184" s="6" t="s">
        <v>186</v>
      </c>
      <c r="Z184" s="6" t="s">
        <v>4</v>
      </c>
      <c r="AA184" s="6" t="s">
        <v>46</v>
      </c>
    </row>
    <row r="185" spans="1:27" x14ac:dyDescent="0.25">
      <c r="A185" s="6" t="s">
        <v>257</v>
      </c>
      <c r="B185" s="6" t="s">
        <v>250</v>
      </c>
      <c r="C185" s="6" t="s">
        <v>1389</v>
      </c>
      <c r="D185" s="6" t="s">
        <v>1389</v>
      </c>
      <c r="E185" s="3">
        <v>58</v>
      </c>
      <c r="F185" s="6" t="s">
        <v>1259</v>
      </c>
      <c r="G185" s="3" t="s">
        <v>1228</v>
      </c>
      <c r="H185" s="3" t="s">
        <v>1230</v>
      </c>
      <c r="I185" s="3" t="s">
        <v>1254</v>
      </c>
      <c r="J185" s="3" t="s">
        <v>1255</v>
      </c>
      <c r="K185" s="3">
        <v>36.226388999999998</v>
      </c>
      <c r="L185" s="3">
        <v>-33.847499999999997</v>
      </c>
      <c r="M185" s="3">
        <v>2514</v>
      </c>
      <c r="N185" s="6" t="s">
        <v>794</v>
      </c>
      <c r="O185" s="6">
        <v>1.25</v>
      </c>
      <c r="P185" s="6" t="s">
        <v>1348</v>
      </c>
      <c r="Q185" s="2" t="s">
        <v>820</v>
      </c>
      <c r="R185" s="6" t="s">
        <v>1362</v>
      </c>
      <c r="S185" s="6" t="s">
        <v>308</v>
      </c>
      <c r="T185" s="6" t="s">
        <v>1258</v>
      </c>
      <c r="V185" s="6" t="s">
        <v>2</v>
      </c>
      <c r="W185" s="6" t="s">
        <v>1389</v>
      </c>
      <c r="X185" s="6" t="s">
        <v>1406</v>
      </c>
      <c r="Y185" s="6" t="s">
        <v>186</v>
      </c>
      <c r="Z185" s="6" t="s">
        <v>4</v>
      </c>
      <c r="AA185" s="6" t="s">
        <v>46</v>
      </c>
    </row>
    <row r="186" spans="1:27" x14ac:dyDescent="0.25">
      <c r="A186" s="6" t="s">
        <v>121</v>
      </c>
      <c r="B186" s="6" t="s">
        <v>121</v>
      </c>
      <c r="C186" s="6" t="s">
        <v>795</v>
      </c>
      <c r="D186" s="12" t="s">
        <v>372</v>
      </c>
      <c r="E186" s="2" t="s">
        <v>992</v>
      </c>
      <c r="F186" s="13" t="s">
        <v>1385</v>
      </c>
      <c r="G186" s="14">
        <v>67.532799999999995</v>
      </c>
      <c r="H186" s="14">
        <v>15.387700000000001</v>
      </c>
      <c r="I186" s="2" t="s">
        <v>1389</v>
      </c>
      <c r="J186" s="2" t="s">
        <v>1389</v>
      </c>
      <c r="K186" s="14">
        <v>67.532799999999995</v>
      </c>
      <c r="L186" s="14">
        <v>15.387700000000001</v>
      </c>
      <c r="M186" s="12">
        <v>206</v>
      </c>
      <c r="N186" s="6" t="s">
        <v>1359</v>
      </c>
      <c r="O186" s="2" t="s">
        <v>1389</v>
      </c>
      <c r="P186" s="6" t="s">
        <v>1348</v>
      </c>
      <c r="Q186" s="2" t="s">
        <v>813</v>
      </c>
      <c r="R186" s="6" t="s">
        <v>1395</v>
      </c>
      <c r="S186" s="6" t="s">
        <v>308</v>
      </c>
      <c r="T186" s="2" t="s">
        <v>1389</v>
      </c>
      <c r="U186" s="2" t="s">
        <v>1389</v>
      </c>
      <c r="V186" s="2" t="s">
        <v>1389</v>
      </c>
      <c r="W186" s="2" t="s">
        <v>1389</v>
      </c>
      <c r="X186" s="2" t="s">
        <v>1389</v>
      </c>
      <c r="Y186" s="2" t="s">
        <v>1389</v>
      </c>
      <c r="Z186" s="6" t="s">
        <v>1396</v>
      </c>
      <c r="AA186" s="6" t="s">
        <v>5</v>
      </c>
    </row>
    <row r="187" spans="1:27" x14ac:dyDescent="0.25">
      <c r="A187" s="6" t="s">
        <v>121</v>
      </c>
      <c r="B187" s="6" t="s">
        <v>121</v>
      </c>
      <c r="C187" s="6" t="s">
        <v>795</v>
      </c>
      <c r="D187" s="12" t="s">
        <v>373</v>
      </c>
      <c r="E187" s="2" t="s">
        <v>993</v>
      </c>
      <c r="F187" s="13" t="s">
        <v>1385</v>
      </c>
      <c r="G187" s="14">
        <v>67.532799999999995</v>
      </c>
      <c r="H187" s="14">
        <v>15.387700000000001</v>
      </c>
      <c r="I187" s="2" t="s">
        <v>1389</v>
      </c>
      <c r="J187" s="2" t="s">
        <v>1389</v>
      </c>
      <c r="K187" s="14">
        <v>67.532799999999995</v>
      </c>
      <c r="L187" s="14">
        <v>15.387700000000001</v>
      </c>
      <c r="M187" s="12">
        <v>206</v>
      </c>
      <c r="N187" s="6" t="s">
        <v>1359</v>
      </c>
      <c r="O187" s="2" t="s">
        <v>1389</v>
      </c>
      <c r="P187" s="6" t="s">
        <v>1348</v>
      </c>
      <c r="Q187" s="2" t="s">
        <v>813</v>
      </c>
      <c r="R187" s="6" t="s">
        <v>1395</v>
      </c>
      <c r="S187" s="6" t="s">
        <v>308</v>
      </c>
      <c r="T187" s="2" t="s">
        <v>1389</v>
      </c>
      <c r="U187" s="2" t="s">
        <v>1389</v>
      </c>
      <c r="V187" s="2" t="s">
        <v>1389</v>
      </c>
      <c r="W187" s="2" t="s">
        <v>1389</v>
      </c>
      <c r="X187" s="2" t="s">
        <v>1389</v>
      </c>
      <c r="Y187" s="2" t="s">
        <v>1389</v>
      </c>
      <c r="Z187" s="6" t="s">
        <v>1396</v>
      </c>
      <c r="AA187" s="6" t="s">
        <v>5</v>
      </c>
    </row>
    <row r="188" spans="1:27" x14ac:dyDescent="0.25">
      <c r="A188" s="6" t="s">
        <v>121</v>
      </c>
      <c r="B188" s="6" t="s">
        <v>121</v>
      </c>
      <c r="C188" s="6" t="s">
        <v>795</v>
      </c>
      <c r="D188" s="12" t="s">
        <v>374</v>
      </c>
      <c r="E188" s="2" t="s">
        <v>994</v>
      </c>
      <c r="F188" s="13" t="s">
        <v>1385</v>
      </c>
      <c r="G188" s="14">
        <v>67.532799999999995</v>
      </c>
      <c r="H188" s="14">
        <v>15.387700000000001</v>
      </c>
      <c r="I188" s="2" t="s">
        <v>1389</v>
      </c>
      <c r="J188" s="2" t="s">
        <v>1389</v>
      </c>
      <c r="K188" s="14">
        <v>67.532799999999995</v>
      </c>
      <c r="L188" s="14">
        <v>15.387700000000001</v>
      </c>
      <c r="M188" s="12">
        <v>206</v>
      </c>
      <c r="N188" s="6" t="s">
        <v>1359</v>
      </c>
      <c r="O188" s="2" t="s">
        <v>1389</v>
      </c>
      <c r="P188" s="6" t="s">
        <v>1348</v>
      </c>
      <c r="Q188" s="2" t="s">
        <v>813</v>
      </c>
      <c r="R188" s="6" t="s">
        <v>1395</v>
      </c>
      <c r="S188" s="6" t="s">
        <v>308</v>
      </c>
      <c r="T188" s="2" t="s">
        <v>1389</v>
      </c>
      <c r="U188" s="2" t="s">
        <v>1389</v>
      </c>
      <c r="V188" s="2" t="s">
        <v>1389</v>
      </c>
      <c r="W188" s="2" t="s">
        <v>1389</v>
      </c>
      <c r="X188" s="2" t="s">
        <v>1389</v>
      </c>
      <c r="Y188" s="2" t="s">
        <v>1389</v>
      </c>
      <c r="Z188" s="6" t="s">
        <v>1396</v>
      </c>
      <c r="AA188" s="6" t="s">
        <v>5</v>
      </c>
    </row>
    <row r="189" spans="1:27" x14ac:dyDescent="0.25">
      <c r="A189" s="6" t="s">
        <v>121</v>
      </c>
      <c r="B189" s="6" t="s">
        <v>121</v>
      </c>
      <c r="C189" s="6" t="s">
        <v>795</v>
      </c>
      <c r="D189" s="12" t="s">
        <v>375</v>
      </c>
      <c r="E189" s="2" t="s">
        <v>995</v>
      </c>
      <c r="F189" s="13" t="s">
        <v>1385</v>
      </c>
      <c r="G189" s="14">
        <v>67.532799999999995</v>
      </c>
      <c r="H189" s="14">
        <v>15.387700000000001</v>
      </c>
      <c r="I189" s="2" t="s">
        <v>1389</v>
      </c>
      <c r="J189" s="2" t="s">
        <v>1389</v>
      </c>
      <c r="K189" s="14">
        <v>67.532799999999995</v>
      </c>
      <c r="L189" s="14">
        <v>15.387700000000001</v>
      </c>
      <c r="M189" s="12">
        <v>206</v>
      </c>
      <c r="N189" s="6" t="s">
        <v>1359</v>
      </c>
      <c r="O189" s="2" t="s">
        <v>1389</v>
      </c>
      <c r="P189" s="6" t="s">
        <v>1348</v>
      </c>
      <c r="Q189" s="2" t="s">
        <v>813</v>
      </c>
      <c r="R189" s="6" t="s">
        <v>1395</v>
      </c>
      <c r="S189" s="6" t="s">
        <v>308</v>
      </c>
      <c r="T189" s="2" t="s">
        <v>1389</v>
      </c>
      <c r="U189" s="2" t="s">
        <v>1389</v>
      </c>
      <c r="V189" s="2" t="s">
        <v>1389</v>
      </c>
      <c r="W189" s="2" t="s">
        <v>1389</v>
      </c>
      <c r="X189" s="2" t="s">
        <v>1389</v>
      </c>
      <c r="Y189" s="2" t="s">
        <v>1389</v>
      </c>
      <c r="Z189" s="6" t="s">
        <v>1396</v>
      </c>
      <c r="AA189" s="6" t="s">
        <v>5</v>
      </c>
    </row>
    <row r="190" spans="1:27" x14ac:dyDescent="0.25">
      <c r="A190" s="6" t="s">
        <v>121</v>
      </c>
      <c r="B190" s="6" t="s">
        <v>121</v>
      </c>
      <c r="C190" s="6" t="s">
        <v>795</v>
      </c>
      <c r="D190" s="12" t="s">
        <v>376</v>
      </c>
      <c r="E190" s="2" t="s">
        <v>996</v>
      </c>
      <c r="F190" s="13" t="s">
        <v>1385</v>
      </c>
      <c r="G190" s="14">
        <v>67.532799999999995</v>
      </c>
      <c r="H190" s="14">
        <v>15.387700000000001</v>
      </c>
      <c r="I190" s="2" t="s">
        <v>1389</v>
      </c>
      <c r="J190" s="2" t="s">
        <v>1389</v>
      </c>
      <c r="K190" s="14">
        <v>67.532799999999995</v>
      </c>
      <c r="L190" s="14">
        <v>15.387700000000001</v>
      </c>
      <c r="M190" s="12">
        <v>206</v>
      </c>
      <c r="N190" s="6" t="s">
        <v>1359</v>
      </c>
      <c r="O190" s="2" t="s">
        <v>1389</v>
      </c>
      <c r="P190" s="6" t="s">
        <v>1348</v>
      </c>
      <c r="Q190" s="2" t="s">
        <v>813</v>
      </c>
      <c r="R190" s="6" t="s">
        <v>1395</v>
      </c>
      <c r="S190" s="6" t="s">
        <v>308</v>
      </c>
      <c r="T190" s="2" t="s">
        <v>1389</v>
      </c>
      <c r="U190" s="2" t="s">
        <v>1389</v>
      </c>
      <c r="V190" s="2" t="s">
        <v>1389</v>
      </c>
      <c r="W190" s="2" t="s">
        <v>1389</v>
      </c>
      <c r="X190" s="2" t="s">
        <v>1389</v>
      </c>
      <c r="Y190" s="2" t="s">
        <v>1389</v>
      </c>
      <c r="Z190" s="6" t="s">
        <v>1396</v>
      </c>
      <c r="AA190" s="6" t="s">
        <v>5</v>
      </c>
    </row>
    <row r="191" spans="1:27" x14ac:dyDescent="0.25">
      <c r="A191" s="6" t="s">
        <v>121</v>
      </c>
      <c r="B191" s="6" t="s">
        <v>121</v>
      </c>
      <c r="C191" s="6" t="s">
        <v>795</v>
      </c>
      <c r="D191" s="12" t="s">
        <v>377</v>
      </c>
      <c r="E191" s="2" t="s">
        <v>997</v>
      </c>
      <c r="F191" s="13" t="s">
        <v>1385</v>
      </c>
      <c r="G191" s="14">
        <v>67.532799999999995</v>
      </c>
      <c r="H191" s="14">
        <v>15.387700000000001</v>
      </c>
      <c r="I191" s="2" t="s">
        <v>1389</v>
      </c>
      <c r="J191" s="2" t="s">
        <v>1389</v>
      </c>
      <c r="K191" s="14">
        <v>67.532799999999995</v>
      </c>
      <c r="L191" s="14">
        <v>15.387700000000001</v>
      </c>
      <c r="M191" s="12">
        <v>206</v>
      </c>
      <c r="N191" s="6" t="s">
        <v>1359</v>
      </c>
      <c r="O191" s="2" t="s">
        <v>1389</v>
      </c>
      <c r="P191" s="6" t="s">
        <v>1348</v>
      </c>
      <c r="Q191" s="2" t="s">
        <v>813</v>
      </c>
      <c r="R191" s="6" t="s">
        <v>1395</v>
      </c>
      <c r="S191" s="6" t="s">
        <v>308</v>
      </c>
      <c r="T191" s="2" t="s">
        <v>1389</v>
      </c>
      <c r="U191" s="2" t="s">
        <v>1389</v>
      </c>
      <c r="V191" s="2" t="s">
        <v>1389</v>
      </c>
      <c r="W191" s="2" t="s">
        <v>1389</v>
      </c>
      <c r="X191" s="2" t="s">
        <v>1389</v>
      </c>
      <c r="Y191" s="2" t="s">
        <v>1389</v>
      </c>
      <c r="Z191" s="6" t="s">
        <v>1396</v>
      </c>
      <c r="AA191" s="6" t="s">
        <v>5</v>
      </c>
    </row>
    <row r="192" spans="1:27" x14ac:dyDescent="0.25">
      <c r="A192" s="6" t="s">
        <v>121</v>
      </c>
      <c r="B192" s="6" t="s">
        <v>121</v>
      </c>
      <c r="C192" s="6" t="s">
        <v>795</v>
      </c>
      <c r="D192" s="12" t="s">
        <v>378</v>
      </c>
      <c r="E192" s="2" t="s">
        <v>998</v>
      </c>
      <c r="F192" s="13" t="s">
        <v>1385</v>
      </c>
      <c r="G192" s="14">
        <v>67.532499999999999</v>
      </c>
      <c r="H192" s="14">
        <v>15.3873</v>
      </c>
      <c r="I192" s="2" t="s">
        <v>1389</v>
      </c>
      <c r="J192" s="2" t="s">
        <v>1389</v>
      </c>
      <c r="K192" s="14">
        <v>67.532499999999999</v>
      </c>
      <c r="L192" s="14">
        <v>15.3873</v>
      </c>
      <c r="M192" s="12">
        <v>211</v>
      </c>
      <c r="N192" s="6" t="s">
        <v>1359</v>
      </c>
      <c r="O192" s="2" t="s">
        <v>1389</v>
      </c>
      <c r="P192" s="6" t="s">
        <v>1348</v>
      </c>
      <c r="Q192" s="2" t="s">
        <v>813</v>
      </c>
      <c r="R192" s="6" t="s">
        <v>1395</v>
      </c>
      <c r="S192" s="6" t="s">
        <v>308</v>
      </c>
      <c r="T192" s="2" t="s">
        <v>1389</v>
      </c>
      <c r="U192" s="2" t="s">
        <v>1389</v>
      </c>
      <c r="V192" s="2" t="s">
        <v>1389</v>
      </c>
      <c r="W192" s="2" t="s">
        <v>1389</v>
      </c>
      <c r="X192" s="2" t="s">
        <v>1389</v>
      </c>
      <c r="Y192" s="2" t="s">
        <v>1389</v>
      </c>
      <c r="Z192" s="6" t="s">
        <v>1396</v>
      </c>
      <c r="AA192" s="6" t="s">
        <v>5</v>
      </c>
    </row>
    <row r="193" spans="1:27" x14ac:dyDescent="0.25">
      <c r="A193" s="6" t="s">
        <v>121</v>
      </c>
      <c r="B193" s="6" t="s">
        <v>121</v>
      </c>
      <c r="C193" s="6" t="s">
        <v>795</v>
      </c>
      <c r="D193" s="12" t="s">
        <v>379</v>
      </c>
      <c r="E193" s="2" t="s">
        <v>999</v>
      </c>
      <c r="F193" s="13" t="s">
        <v>1385</v>
      </c>
      <c r="G193" s="14">
        <v>67.532499999999999</v>
      </c>
      <c r="H193" s="14">
        <v>15.3873</v>
      </c>
      <c r="I193" s="2" t="s">
        <v>1389</v>
      </c>
      <c r="J193" s="2" t="s">
        <v>1389</v>
      </c>
      <c r="K193" s="14">
        <v>67.532499999999999</v>
      </c>
      <c r="L193" s="14">
        <v>15.3873</v>
      </c>
      <c r="M193" s="12">
        <v>211</v>
      </c>
      <c r="N193" s="6" t="s">
        <v>1359</v>
      </c>
      <c r="O193" s="2" t="s">
        <v>1389</v>
      </c>
      <c r="P193" s="6" t="s">
        <v>1348</v>
      </c>
      <c r="Q193" s="2" t="s">
        <v>813</v>
      </c>
      <c r="R193" s="6" t="s">
        <v>1395</v>
      </c>
      <c r="S193" s="6" t="s">
        <v>308</v>
      </c>
      <c r="T193" s="2" t="s">
        <v>1389</v>
      </c>
      <c r="U193" s="2" t="s">
        <v>1389</v>
      </c>
      <c r="V193" s="2" t="s">
        <v>1389</v>
      </c>
      <c r="W193" s="2" t="s">
        <v>1389</v>
      </c>
      <c r="X193" s="2" t="s">
        <v>1389</v>
      </c>
      <c r="Y193" s="2" t="s">
        <v>1389</v>
      </c>
      <c r="Z193" s="6" t="s">
        <v>1396</v>
      </c>
      <c r="AA193" s="6" t="s">
        <v>5</v>
      </c>
    </row>
    <row r="194" spans="1:27" x14ac:dyDescent="0.25">
      <c r="A194" s="6" t="s">
        <v>121</v>
      </c>
      <c r="B194" s="6" t="s">
        <v>121</v>
      </c>
      <c r="C194" s="6" t="s">
        <v>795</v>
      </c>
      <c r="D194" s="12" t="s">
        <v>380</v>
      </c>
      <c r="E194" s="2" t="s">
        <v>1000</v>
      </c>
      <c r="F194" s="13" t="s">
        <v>1385</v>
      </c>
      <c r="G194" s="14">
        <v>67.532499999999999</v>
      </c>
      <c r="H194" s="14">
        <v>15.3873</v>
      </c>
      <c r="I194" s="2" t="s">
        <v>1389</v>
      </c>
      <c r="J194" s="2" t="s">
        <v>1389</v>
      </c>
      <c r="K194" s="14">
        <v>67.532499999999999</v>
      </c>
      <c r="L194" s="14">
        <v>15.3873</v>
      </c>
      <c r="M194" s="12">
        <v>211</v>
      </c>
      <c r="N194" s="6" t="s">
        <v>1359</v>
      </c>
      <c r="O194" s="2" t="s">
        <v>1389</v>
      </c>
      <c r="P194" s="6" t="s">
        <v>1348</v>
      </c>
      <c r="Q194" s="2" t="s">
        <v>813</v>
      </c>
      <c r="R194" s="6" t="s">
        <v>1395</v>
      </c>
      <c r="S194" s="6" t="s">
        <v>308</v>
      </c>
      <c r="T194" s="2" t="s">
        <v>1389</v>
      </c>
      <c r="U194" s="2" t="s">
        <v>1389</v>
      </c>
      <c r="V194" s="2" t="s">
        <v>1389</v>
      </c>
      <c r="W194" s="2" t="s">
        <v>1389</v>
      </c>
      <c r="X194" s="2" t="s">
        <v>1389</v>
      </c>
      <c r="Y194" s="2" t="s">
        <v>1389</v>
      </c>
      <c r="Z194" s="6" t="s">
        <v>1396</v>
      </c>
      <c r="AA194" s="6" t="s">
        <v>5</v>
      </c>
    </row>
    <row r="195" spans="1:27" x14ac:dyDescent="0.25">
      <c r="A195" s="6" t="s">
        <v>121</v>
      </c>
      <c r="B195" s="6" t="s">
        <v>121</v>
      </c>
      <c r="C195" s="6" t="s">
        <v>795</v>
      </c>
      <c r="D195" s="12" t="s">
        <v>381</v>
      </c>
      <c r="E195" s="2" t="s">
        <v>1001</v>
      </c>
      <c r="F195" s="13" t="s">
        <v>1385</v>
      </c>
      <c r="G195" s="14">
        <v>67.532499999999999</v>
      </c>
      <c r="H195" s="14">
        <v>15.3873</v>
      </c>
      <c r="I195" s="2" t="s">
        <v>1389</v>
      </c>
      <c r="J195" s="2" t="s">
        <v>1389</v>
      </c>
      <c r="K195" s="14">
        <v>67.532499999999999</v>
      </c>
      <c r="L195" s="14">
        <v>15.3873</v>
      </c>
      <c r="M195" s="12">
        <v>211</v>
      </c>
      <c r="N195" s="6" t="s">
        <v>1359</v>
      </c>
      <c r="O195" s="2" t="s">
        <v>1389</v>
      </c>
      <c r="P195" s="6" t="s">
        <v>1348</v>
      </c>
      <c r="Q195" s="2" t="s">
        <v>813</v>
      </c>
      <c r="R195" s="6" t="s">
        <v>1395</v>
      </c>
      <c r="S195" s="6" t="s">
        <v>308</v>
      </c>
      <c r="T195" s="2" t="s">
        <v>1389</v>
      </c>
      <c r="U195" s="2" t="s">
        <v>1389</v>
      </c>
      <c r="V195" s="2" t="s">
        <v>1389</v>
      </c>
      <c r="W195" s="2" t="s">
        <v>1389</v>
      </c>
      <c r="X195" s="2" t="s">
        <v>1389</v>
      </c>
      <c r="Y195" s="2" t="s">
        <v>1389</v>
      </c>
      <c r="Z195" s="6" t="s">
        <v>1396</v>
      </c>
      <c r="AA195" s="6" t="s">
        <v>5</v>
      </c>
    </row>
    <row r="196" spans="1:27" x14ac:dyDescent="0.25">
      <c r="A196" s="6" t="s">
        <v>121</v>
      </c>
      <c r="B196" s="6" t="s">
        <v>121</v>
      </c>
      <c r="C196" s="6" t="s">
        <v>795</v>
      </c>
      <c r="D196" s="12" t="s">
        <v>382</v>
      </c>
      <c r="E196" s="2" t="s">
        <v>1002</v>
      </c>
      <c r="F196" s="13" t="s">
        <v>1385</v>
      </c>
      <c r="G196" s="14">
        <v>67.532499999999999</v>
      </c>
      <c r="H196" s="14">
        <v>15.3873</v>
      </c>
      <c r="I196" s="2" t="s">
        <v>1389</v>
      </c>
      <c r="J196" s="2" t="s">
        <v>1389</v>
      </c>
      <c r="K196" s="14">
        <v>67.532499999999999</v>
      </c>
      <c r="L196" s="14">
        <v>15.3873</v>
      </c>
      <c r="M196" s="12">
        <v>211</v>
      </c>
      <c r="N196" s="6" t="s">
        <v>1359</v>
      </c>
      <c r="O196" s="2" t="s">
        <v>1389</v>
      </c>
      <c r="P196" s="6" t="s">
        <v>1348</v>
      </c>
      <c r="Q196" s="2" t="s">
        <v>813</v>
      </c>
      <c r="R196" s="6" t="s">
        <v>1395</v>
      </c>
      <c r="S196" s="6" t="s">
        <v>308</v>
      </c>
      <c r="T196" s="2" t="s">
        <v>1389</v>
      </c>
      <c r="U196" s="2" t="s">
        <v>1389</v>
      </c>
      <c r="V196" s="2" t="s">
        <v>1389</v>
      </c>
      <c r="W196" s="2" t="s">
        <v>1389</v>
      </c>
      <c r="X196" s="2" t="s">
        <v>1389</v>
      </c>
      <c r="Y196" s="2" t="s">
        <v>1389</v>
      </c>
      <c r="Z196" s="6" t="s">
        <v>1396</v>
      </c>
      <c r="AA196" s="6" t="s">
        <v>5</v>
      </c>
    </row>
    <row r="197" spans="1:27" x14ac:dyDescent="0.25">
      <c r="A197" s="6" t="s">
        <v>121</v>
      </c>
      <c r="B197" s="6" t="s">
        <v>121</v>
      </c>
      <c r="C197" s="6" t="s">
        <v>795</v>
      </c>
      <c r="D197" s="12" t="s">
        <v>383</v>
      </c>
      <c r="E197" s="2" t="s">
        <v>1003</v>
      </c>
      <c r="F197" s="13" t="s">
        <v>1385</v>
      </c>
      <c r="G197" s="14">
        <v>67.532499999999999</v>
      </c>
      <c r="H197" s="14">
        <v>15.3873</v>
      </c>
      <c r="I197" s="2" t="s">
        <v>1389</v>
      </c>
      <c r="J197" s="2" t="s">
        <v>1389</v>
      </c>
      <c r="K197" s="14">
        <v>67.532499999999999</v>
      </c>
      <c r="L197" s="14">
        <v>15.3873</v>
      </c>
      <c r="M197" s="12">
        <v>211</v>
      </c>
      <c r="N197" s="6" t="s">
        <v>1359</v>
      </c>
      <c r="O197" s="2" t="s">
        <v>1389</v>
      </c>
      <c r="P197" s="6" t="s">
        <v>1348</v>
      </c>
      <c r="Q197" s="2" t="s">
        <v>813</v>
      </c>
      <c r="R197" s="6" t="s">
        <v>1395</v>
      </c>
      <c r="S197" s="6" t="s">
        <v>308</v>
      </c>
      <c r="T197" s="2" t="s">
        <v>1389</v>
      </c>
      <c r="U197" s="2" t="s">
        <v>1389</v>
      </c>
      <c r="V197" s="2" t="s">
        <v>1389</v>
      </c>
      <c r="W197" s="2" t="s">
        <v>1389</v>
      </c>
      <c r="X197" s="2" t="s">
        <v>1389</v>
      </c>
      <c r="Y197" s="2" t="s">
        <v>1389</v>
      </c>
      <c r="Z197" s="6" t="s">
        <v>1396</v>
      </c>
      <c r="AA197" s="6" t="s">
        <v>5</v>
      </c>
    </row>
    <row r="198" spans="1:27" x14ac:dyDescent="0.25">
      <c r="A198" s="6" t="s">
        <v>121</v>
      </c>
      <c r="B198" s="6" t="s">
        <v>121</v>
      </c>
      <c r="C198" s="6" t="s">
        <v>795</v>
      </c>
      <c r="D198" s="12" t="s">
        <v>384</v>
      </c>
      <c r="E198" s="2" t="s">
        <v>1004</v>
      </c>
      <c r="F198" s="13" t="s">
        <v>1385</v>
      </c>
      <c r="G198" s="14">
        <v>67.531800000000004</v>
      </c>
      <c r="H198" s="14">
        <v>15.387600000000001</v>
      </c>
      <c r="I198" s="2" t="s">
        <v>1389</v>
      </c>
      <c r="J198" s="2" t="s">
        <v>1389</v>
      </c>
      <c r="K198" s="14">
        <v>67.531800000000004</v>
      </c>
      <c r="L198" s="14">
        <v>15.387600000000001</v>
      </c>
      <c r="M198" s="12">
        <v>247</v>
      </c>
      <c r="N198" s="6" t="s">
        <v>1359</v>
      </c>
      <c r="O198" s="2" t="s">
        <v>1389</v>
      </c>
      <c r="P198" s="6" t="s">
        <v>1348</v>
      </c>
      <c r="Q198" s="2" t="s">
        <v>813</v>
      </c>
      <c r="R198" s="6" t="s">
        <v>1395</v>
      </c>
      <c r="S198" s="6" t="s">
        <v>308</v>
      </c>
      <c r="T198" s="2" t="s">
        <v>1389</v>
      </c>
      <c r="U198" s="2" t="s">
        <v>1389</v>
      </c>
      <c r="V198" s="2" t="s">
        <v>1389</v>
      </c>
      <c r="W198" s="2" t="s">
        <v>1389</v>
      </c>
      <c r="X198" s="2" t="s">
        <v>1389</v>
      </c>
      <c r="Y198" s="2" t="s">
        <v>1389</v>
      </c>
      <c r="Z198" s="6" t="s">
        <v>1396</v>
      </c>
      <c r="AA198" s="6" t="s">
        <v>5</v>
      </c>
    </row>
    <row r="199" spans="1:27" x14ac:dyDescent="0.25">
      <c r="A199" s="6" t="s">
        <v>121</v>
      </c>
      <c r="B199" s="6" t="s">
        <v>121</v>
      </c>
      <c r="C199" s="6" t="s">
        <v>795</v>
      </c>
      <c r="D199" s="12" t="s">
        <v>385</v>
      </c>
      <c r="E199" s="2" t="s">
        <v>1005</v>
      </c>
      <c r="F199" s="13" t="s">
        <v>1385</v>
      </c>
      <c r="G199" s="14">
        <v>67.531800000000004</v>
      </c>
      <c r="H199" s="14">
        <v>15.387600000000001</v>
      </c>
      <c r="I199" s="2" t="s">
        <v>1389</v>
      </c>
      <c r="J199" s="2" t="s">
        <v>1389</v>
      </c>
      <c r="K199" s="14">
        <v>67.531800000000004</v>
      </c>
      <c r="L199" s="14">
        <v>15.387600000000001</v>
      </c>
      <c r="M199" s="12">
        <v>247</v>
      </c>
      <c r="N199" s="6" t="s">
        <v>1359</v>
      </c>
      <c r="O199" s="2" t="s">
        <v>1389</v>
      </c>
      <c r="P199" s="6" t="s">
        <v>1348</v>
      </c>
      <c r="Q199" s="2" t="s">
        <v>813</v>
      </c>
      <c r="R199" s="6" t="s">
        <v>1395</v>
      </c>
      <c r="S199" s="6" t="s">
        <v>308</v>
      </c>
      <c r="T199" s="2" t="s">
        <v>1389</v>
      </c>
      <c r="U199" s="2" t="s">
        <v>1389</v>
      </c>
      <c r="V199" s="2" t="s">
        <v>1389</v>
      </c>
      <c r="W199" s="2" t="s">
        <v>1389</v>
      </c>
      <c r="X199" s="2" t="s">
        <v>1389</v>
      </c>
      <c r="Y199" s="2" t="s">
        <v>1389</v>
      </c>
      <c r="Z199" s="6" t="s">
        <v>1396</v>
      </c>
      <c r="AA199" s="6" t="s">
        <v>5</v>
      </c>
    </row>
    <row r="200" spans="1:27" x14ac:dyDescent="0.25">
      <c r="A200" s="6" t="s">
        <v>121</v>
      </c>
      <c r="B200" s="6" t="s">
        <v>121</v>
      </c>
      <c r="C200" s="6" t="s">
        <v>795</v>
      </c>
      <c r="D200" s="12" t="s">
        <v>386</v>
      </c>
      <c r="E200" s="2" t="s">
        <v>1006</v>
      </c>
      <c r="F200" s="13" t="s">
        <v>1385</v>
      </c>
      <c r="G200" s="14">
        <v>67.531800000000004</v>
      </c>
      <c r="H200" s="14">
        <v>15.387600000000001</v>
      </c>
      <c r="I200" s="2" t="s">
        <v>1389</v>
      </c>
      <c r="J200" s="2" t="s">
        <v>1389</v>
      </c>
      <c r="K200" s="14">
        <v>67.531800000000004</v>
      </c>
      <c r="L200" s="14">
        <v>15.387600000000001</v>
      </c>
      <c r="M200" s="12">
        <v>247</v>
      </c>
      <c r="N200" s="6" t="s">
        <v>1359</v>
      </c>
      <c r="O200" s="2" t="s">
        <v>1389</v>
      </c>
      <c r="P200" s="6" t="s">
        <v>1348</v>
      </c>
      <c r="Q200" s="2" t="s">
        <v>813</v>
      </c>
      <c r="R200" s="6" t="s">
        <v>1395</v>
      </c>
      <c r="S200" s="6" t="s">
        <v>308</v>
      </c>
      <c r="T200" s="2" t="s">
        <v>1389</v>
      </c>
      <c r="U200" s="2" t="s">
        <v>1389</v>
      </c>
      <c r="V200" s="2" t="s">
        <v>1389</v>
      </c>
      <c r="W200" s="2" t="s">
        <v>1389</v>
      </c>
      <c r="X200" s="2" t="s">
        <v>1389</v>
      </c>
      <c r="Y200" s="2" t="s">
        <v>1389</v>
      </c>
      <c r="Z200" s="6" t="s">
        <v>1396</v>
      </c>
      <c r="AA200" s="6" t="s">
        <v>5</v>
      </c>
    </row>
    <row r="201" spans="1:27" x14ac:dyDescent="0.25">
      <c r="A201" s="6" t="s">
        <v>121</v>
      </c>
      <c r="B201" s="6" t="s">
        <v>121</v>
      </c>
      <c r="C201" s="6" t="s">
        <v>795</v>
      </c>
      <c r="D201" s="12" t="s">
        <v>387</v>
      </c>
      <c r="E201" s="2" t="s">
        <v>1007</v>
      </c>
      <c r="F201" s="13" t="s">
        <v>1385</v>
      </c>
      <c r="G201" s="14">
        <v>67.531800000000004</v>
      </c>
      <c r="H201" s="14">
        <v>15.387600000000001</v>
      </c>
      <c r="I201" s="2" t="s">
        <v>1389</v>
      </c>
      <c r="J201" s="2" t="s">
        <v>1389</v>
      </c>
      <c r="K201" s="14">
        <v>67.531800000000004</v>
      </c>
      <c r="L201" s="14">
        <v>15.387600000000001</v>
      </c>
      <c r="M201" s="12">
        <v>247</v>
      </c>
      <c r="N201" s="6" t="s">
        <v>1359</v>
      </c>
      <c r="O201" s="2" t="s">
        <v>1389</v>
      </c>
      <c r="P201" s="6" t="s">
        <v>1348</v>
      </c>
      <c r="Q201" s="2" t="s">
        <v>813</v>
      </c>
      <c r="R201" s="6" t="s">
        <v>1395</v>
      </c>
      <c r="S201" s="6" t="s">
        <v>308</v>
      </c>
      <c r="T201" s="2" t="s">
        <v>1389</v>
      </c>
      <c r="U201" s="2" t="s">
        <v>1389</v>
      </c>
      <c r="V201" s="2" t="s">
        <v>1389</v>
      </c>
      <c r="W201" s="2" t="s">
        <v>1389</v>
      </c>
      <c r="X201" s="2" t="s">
        <v>1389</v>
      </c>
      <c r="Y201" s="2" t="s">
        <v>1389</v>
      </c>
      <c r="Z201" s="6" t="s">
        <v>1396</v>
      </c>
      <c r="AA201" s="6" t="s">
        <v>5</v>
      </c>
    </row>
    <row r="202" spans="1:27" x14ac:dyDescent="0.25">
      <c r="A202" s="6" t="s">
        <v>121</v>
      </c>
      <c r="B202" s="6" t="s">
        <v>121</v>
      </c>
      <c r="C202" s="6" t="s">
        <v>795</v>
      </c>
      <c r="D202" s="12" t="s">
        <v>388</v>
      </c>
      <c r="E202" s="2" t="s">
        <v>1008</v>
      </c>
      <c r="F202" s="13" t="s">
        <v>1385</v>
      </c>
      <c r="G202" s="14">
        <v>67.531800000000004</v>
      </c>
      <c r="H202" s="14">
        <v>15.387600000000001</v>
      </c>
      <c r="I202" s="2" t="s">
        <v>1389</v>
      </c>
      <c r="J202" s="2" t="s">
        <v>1389</v>
      </c>
      <c r="K202" s="14">
        <v>67.531800000000004</v>
      </c>
      <c r="L202" s="14">
        <v>15.387600000000001</v>
      </c>
      <c r="M202" s="12">
        <v>247</v>
      </c>
      <c r="N202" s="6" t="s">
        <v>1359</v>
      </c>
      <c r="O202" s="2" t="s">
        <v>1389</v>
      </c>
      <c r="P202" s="6" t="s">
        <v>1348</v>
      </c>
      <c r="Q202" s="2" t="s">
        <v>813</v>
      </c>
      <c r="R202" s="6" t="s">
        <v>1395</v>
      </c>
      <c r="S202" s="6" t="s">
        <v>308</v>
      </c>
      <c r="T202" s="2" t="s">
        <v>1389</v>
      </c>
      <c r="U202" s="2" t="s">
        <v>1389</v>
      </c>
      <c r="V202" s="2" t="s">
        <v>1389</v>
      </c>
      <c r="W202" s="2" t="s">
        <v>1389</v>
      </c>
      <c r="X202" s="2" t="s">
        <v>1389</v>
      </c>
      <c r="Y202" s="2" t="s">
        <v>1389</v>
      </c>
      <c r="Z202" s="6" t="s">
        <v>1396</v>
      </c>
      <c r="AA202" s="6" t="s">
        <v>5</v>
      </c>
    </row>
    <row r="203" spans="1:27" x14ac:dyDescent="0.25">
      <c r="A203" s="6" t="s">
        <v>121</v>
      </c>
      <c r="B203" s="6" t="s">
        <v>121</v>
      </c>
      <c r="C203" s="6" t="s">
        <v>795</v>
      </c>
      <c r="D203" s="12" t="s">
        <v>389</v>
      </c>
      <c r="E203" s="2" t="s">
        <v>1009</v>
      </c>
      <c r="F203" s="13" t="s">
        <v>1385</v>
      </c>
      <c r="G203" s="14">
        <v>67.531800000000004</v>
      </c>
      <c r="H203" s="14">
        <v>15.387600000000001</v>
      </c>
      <c r="I203" s="2" t="s">
        <v>1389</v>
      </c>
      <c r="J203" s="2" t="s">
        <v>1389</v>
      </c>
      <c r="K203" s="14">
        <v>67.531800000000004</v>
      </c>
      <c r="L203" s="14">
        <v>15.387600000000001</v>
      </c>
      <c r="M203" s="12">
        <v>247</v>
      </c>
      <c r="N203" s="6" t="s">
        <v>1359</v>
      </c>
      <c r="O203" s="2" t="s">
        <v>1389</v>
      </c>
      <c r="P203" s="6" t="s">
        <v>1348</v>
      </c>
      <c r="Q203" s="2" t="s">
        <v>813</v>
      </c>
      <c r="R203" s="6" t="s">
        <v>1395</v>
      </c>
      <c r="S203" s="6" t="s">
        <v>308</v>
      </c>
      <c r="T203" s="2" t="s">
        <v>1389</v>
      </c>
      <c r="U203" s="2" t="s">
        <v>1389</v>
      </c>
      <c r="V203" s="2" t="s">
        <v>1389</v>
      </c>
      <c r="W203" s="2" t="s">
        <v>1389</v>
      </c>
      <c r="X203" s="2" t="s">
        <v>1389</v>
      </c>
      <c r="Y203" s="2" t="s">
        <v>1389</v>
      </c>
      <c r="Z203" s="6" t="s">
        <v>1396</v>
      </c>
      <c r="AA203" s="6" t="s">
        <v>5</v>
      </c>
    </row>
    <row r="204" spans="1:27" x14ac:dyDescent="0.25">
      <c r="A204" s="6" t="s">
        <v>121</v>
      </c>
      <c r="B204" s="6" t="s">
        <v>121</v>
      </c>
      <c r="C204" s="6" t="s">
        <v>795</v>
      </c>
      <c r="D204" s="12" t="s">
        <v>390</v>
      </c>
      <c r="E204" s="2" t="s">
        <v>1010</v>
      </c>
      <c r="F204" s="13" t="s">
        <v>1385</v>
      </c>
      <c r="G204" s="14">
        <v>67.530500000000004</v>
      </c>
      <c r="H204" s="14">
        <v>15.385199999999999</v>
      </c>
      <c r="I204" s="2" t="s">
        <v>1389</v>
      </c>
      <c r="J204" s="2" t="s">
        <v>1389</v>
      </c>
      <c r="K204" s="14">
        <v>67.530500000000004</v>
      </c>
      <c r="L204" s="14">
        <v>15.385199999999999</v>
      </c>
      <c r="M204" s="12">
        <v>310</v>
      </c>
      <c r="N204" s="6" t="s">
        <v>1359</v>
      </c>
      <c r="O204" s="2" t="s">
        <v>1389</v>
      </c>
      <c r="P204" s="6" t="s">
        <v>1348</v>
      </c>
      <c r="Q204" s="2" t="s">
        <v>813</v>
      </c>
      <c r="R204" s="6" t="s">
        <v>1395</v>
      </c>
      <c r="S204" s="6" t="s">
        <v>308</v>
      </c>
      <c r="T204" s="2" t="s">
        <v>1389</v>
      </c>
      <c r="U204" s="2" t="s">
        <v>1389</v>
      </c>
      <c r="V204" s="2" t="s">
        <v>1389</v>
      </c>
      <c r="W204" s="2" t="s">
        <v>1389</v>
      </c>
      <c r="X204" s="2" t="s">
        <v>1389</v>
      </c>
      <c r="Y204" s="2" t="s">
        <v>1389</v>
      </c>
      <c r="Z204" s="6" t="s">
        <v>1396</v>
      </c>
      <c r="AA204" s="6" t="s">
        <v>5</v>
      </c>
    </row>
    <row r="205" spans="1:27" x14ac:dyDescent="0.25">
      <c r="A205" s="6" t="s">
        <v>121</v>
      </c>
      <c r="B205" s="6" t="s">
        <v>121</v>
      </c>
      <c r="C205" s="6" t="s">
        <v>795</v>
      </c>
      <c r="D205" s="12" t="s">
        <v>391</v>
      </c>
      <c r="E205" s="2" t="s">
        <v>1011</v>
      </c>
      <c r="F205" s="13" t="s">
        <v>1385</v>
      </c>
      <c r="G205" s="14">
        <v>67.530500000000004</v>
      </c>
      <c r="H205" s="14">
        <v>15.385199999999999</v>
      </c>
      <c r="I205" s="2" t="s">
        <v>1389</v>
      </c>
      <c r="J205" s="2" t="s">
        <v>1389</v>
      </c>
      <c r="K205" s="14">
        <v>67.530500000000004</v>
      </c>
      <c r="L205" s="14">
        <v>15.385199999999999</v>
      </c>
      <c r="M205" s="12">
        <v>310</v>
      </c>
      <c r="N205" s="6" t="s">
        <v>1359</v>
      </c>
      <c r="O205" s="2" t="s">
        <v>1389</v>
      </c>
      <c r="P205" s="6" t="s">
        <v>1348</v>
      </c>
      <c r="Q205" s="2" t="s">
        <v>813</v>
      </c>
      <c r="R205" s="6" t="s">
        <v>1395</v>
      </c>
      <c r="S205" s="6" t="s">
        <v>308</v>
      </c>
      <c r="T205" s="2" t="s">
        <v>1389</v>
      </c>
      <c r="U205" s="2" t="s">
        <v>1389</v>
      </c>
      <c r="V205" s="2" t="s">
        <v>1389</v>
      </c>
      <c r="W205" s="2" t="s">
        <v>1389</v>
      </c>
      <c r="X205" s="2" t="s">
        <v>1389</v>
      </c>
      <c r="Y205" s="2" t="s">
        <v>1389</v>
      </c>
      <c r="Z205" s="6" t="s">
        <v>1396</v>
      </c>
      <c r="AA205" s="6" t="s">
        <v>5</v>
      </c>
    </row>
    <row r="206" spans="1:27" x14ac:dyDescent="0.25">
      <c r="A206" s="6" t="s">
        <v>121</v>
      </c>
      <c r="B206" s="6" t="s">
        <v>121</v>
      </c>
      <c r="C206" s="6" t="s">
        <v>795</v>
      </c>
      <c r="D206" s="12" t="s">
        <v>392</v>
      </c>
      <c r="E206" s="2" t="s">
        <v>1012</v>
      </c>
      <c r="F206" s="13" t="s">
        <v>1385</v>
      </c>
      <c r="G206" s="14">
        <v>67.530500000000004</v>
      </c>
      <c r="H206" s="14">
        <v>15.385199999999999</v>
      </c>
      <c r="I206" s="2" t="s">
        <v>1389</v>
      </c>
      <c r="J206" s="2" t="s">
        <v>1389</v>
      </c>
      <c r="K206" s="14">
        <v>67.530500000000004</v>
      </c>
      <c r="L206" s="14">
        <v>15.385199999999999</v>
      </c>
      <c r="M206" s="12">
        <v>310</v>
      </c>
      <c r="N206" s="6" t="s">
        <v>1359</v>
      </c>
      <c r="O206" s="2" t="s">
        <v>1389</v>
      </c>
      <c r="P206" s="6" t="s">
        <v>1348</v>
      </c>
      <c r="Q206" s="2" t="s">
        <v>813</v>
      </c>
      <c r="R206" s="6" t="s">
        <v>1395</v>
      </c>
      <c r="S206" s="6" t="s">
        <v>308</v>
      </c>
      <c r="T206" s="2" t="s">
        <v>1389</v>
      </c>
      <c r="U206" s="2" t="s">
        <v>1389</v>
      </c>
      <c r="V206" s="2" t="s">
        <v>1389</v>
      </c>
      <c r="W206" s="2" t="s">
        <v>1389</v>
      </c>
      <c r="X206" s="2" t="s">
        <v>1389</v>
      </c>
      <c r="Y206" s="2" t="s">
        <v>1389</v>
      </c>
      <c r="Z206" s="6" t="s">
        <v>1396</v>
      </c>
      <c r="AA206" s="6" t="s">
        <v>5</v>
      </c>
    </row>
    <row r="207" spans="1:27" x14ac:dyDescent="0.25">
      <c r="A207" s="6" t="s">
        <v>121</v>
      </c>
      <c r="B207" s="6" t="s">
        <v>121</v>
      </c>
      <c r="C207" s="6" t="s">
        <v>795</v>
      </c>
      <c r="D207" s="12" t="s">
        <v>393</v>
      </c>
      <c r="E207" s="2" t="s">
        <v>1013</v>
      </c>
      <c r="F207" s="13" t="s">
        <v>1385</v>
      </c>
      <c r="G207" s="14">
        <v>67.530500000000004</v>
      </c>
      <c r="H207" s="14">
        <v>15.385199999999999</v>
      </c>
      <c r="I207" s="2" t="s">
        <v>1389</v>
      </c>
      <c r="J207" s="2" t="s">
        <v>1389</v>
      </c>
      <c r="K207" s="14">
        <v>67.530500000000004</v>
      </c>
      <c r="L207" s="14">
        <v>15.385199999999999</v>
      </c>
      <c r="M207" s="12">
        <v>310</v>
      </c>
      <c r="N207" s="6" t="s">
        <v>1359</v>
      </c>
      <c r="O207" s="2" t="s">
        <v>1389</v>
      </c>
      <c r="P207" s="6" t="s">
        <v>1348</v>
      </c>
      <c r="Q207" s="2" t="s">
        <v>813</v>
      </c>
      <c r="R207" s="6" t="s">
        <v>1395</v>
      </c>
      <c r="S207" s="6" t="s">
        <v>308</v>
      </c>
      <c r="T207" s="2" t="s">
        <v>1389</v>
      </c>
      <c r="U207" s="2" t="s">
        <v>1389</v>
      </c>
      <c r="V207" s="2" t="s">
        <v>1389</v>
      </c>
      <c r="W207" s="2" t="s">
        <v>1389</v>
      </c>
      <c r="X207" s="2" t="s">
        <v>1389</v>
      </c>
      <c r="Y207" s="2" t="s">
        <v>1389</v>
      </c>
      <c r="Z207" s="6" t="s">
        <v>1396</v>
      </c>
      <c r="AA207" s="6" t="s">
        <v>5</v>
      </c>
    </row>
    <row r="208" spans="1:27" x14ac:dyDescent="0.25">
      <c r="A208" s="6" t="s">
        <v>121</v>
      </c>
      <c r="B208" s="6" t="s">
        <v>121</v>
      </c>
      <c r="C208" s="6" t="s">
        <v>795</v>
      </c>
      <c r="D208" s="12" t="s">
        <v>394</v>
      </c>
      <c r="E208" s="2" t="s">
        <v>1014</v>
      </c>
      <c r="F208" s="13" t="s">
        <v>1385</v>
      </c>
      <c r="G208" s="14">
        <v>67.530500000000004</v>
      </c>
      <c r="H208" s="14">
        <v>15.385199999999999</v>
      </c>
      <c r="I208" s="2" t="s">
        <v>1389</v>
      </c>
      <c r="J208" s="2" t="s">
        <v>1389</v>
      </c>
      <c r="K208" s="14">
        <v>67.530500000000004</v>
      </c>
      <c r="L208" s="14">
        <v>15.385199999999999</v>
      </c>
      <c r="M208" s="12">
        <v>310</v>
      </c>
      <c r="N208" s="6" t="s">
        <v>1359</v>
      </c>
      <c r="O208" s="2" t="s">
        <v>1389</v>
      </c>
      <c r="P208" s="6" t="s">
        <v>1348</v>
      </c>
      <c r="Q208" s="2" t="s">
        <v>813</v>
      </c>
      <c r="R208" s="6" t="s">
        <v>1395</v>
      </c>
      <c r="S208" s="6" t="s">
        <v>308</v>
      </c>
      <c r="T208" s="2" t="s">
        <v>1389</v>
      </c>
      <c r="U208" s="2" t="s">
        <v>1389</v>
      </c>
      <c r="V208" s="2" t="s">
        <v>1389</v>
      </c>
      <c r="W208" s="2" t="s">
        <v>1389</v>
      </c>
      <c r="X208" s="2" t="s">
        <v>1389</v>
      </c>
      <c r="Y208" s="2" t="s">
        <v>1389</v>
      </c>
      <c r="Z208" s="6" t="s">
        <v>1396</v>
      </c>
      <c r="AA208" s="6" t="s">
        <v>5</v>
      </c>
    </row>
    <row r="209" spans="1:27" x14ac:dyDescent="0.25">
      <c r="A209" s="6" t="s">
        <v>121</v>
      </c>
      <c r="B209" s="6" t="s">
        <v>121</v>
      </c>
      <c r="C209" s="6" t="s">
        <v>795</v>
      </c>
      <c r="D209" s="12" t="s">
        <v>395</v>
      </c>
      <c r="E209" s="2" t="s">
        <v>1015</v>
      </c>
      <c r="F209" s="13" t="s">
        <v>1385</v>
      </c>
      <c r="G209" s="14">
        <v>67.530500000000004</v>
      </c>
      <c r="H209" s="14">
        <v>15.385199999999999</v>
      </c>
      <c r="I209" s="2" t="s">
        <v>1389</v>
      </c>
      <c r="J209" s="2" t="s">
        <v>1389</v>
      </c>
      <c r="K209" s="14">
        <v>67.530500000000004</v>
      </c>
      <c r="L209" s="14">
        <v>15.385199999999999</v>
      </c>
      <c r="M209" s="12">
        <v>310</v>
      </c>
      <c r="N209" s="6" t="s">
        <v>1359</v>
      </c>
      <c r="O209" s="2" t="s">
        <v>1389</v>
      </c>
      <c r="P209" s="6" t="s">
        <v>1348</v>
      </c>
      <c r="Q209" s="2" t="s">
        <v>813</v>
      </c>
      <c r="R209" s="6" t="s">
        <v>1395</v>
      </c>
      <c r="S209" s="6" t="s">
        <v>308</v>
      </c>
      <c r="T209" s="2" t="s">
        <v>1389</v>
      </c>
      <c r="U209" s="2" t="s">
        <v>1389</v>
      </c>
      <c r="V209" s="2" t="s">
        <v>1389</v>
      </c>
      <c r="W209" s="2" t="s">
        <v>1389</v>
      </c>
      <c r="X209" s="2" t="s">
        <v>1389</v>
      </c>
      <c r="Y209" s="2" t="s">
        <v>1389</v>
      </c>
      <c r="Z209" s="6" t="s">
        <v>1396</v>
      </c>
      <c r="AA209" s="6" t="s">
        <v>5</v>
      </c>
    </row>
    <row r="210" spans="1:27" x14ac:dyDescent="0.25">
      <c r="A210" s="6" t="s">
        <v>121</v>
      </c>
      <c r="B210" s="6" t="s">
        <v>121</v>
      </c>
      <c r="C210" s="6" t="s">
        <v>795</v>
      </c>
      <c r="D210" s="12" t="s">
        <v>396</v>
      </c>
      <c r="E210" s="2" t="s">
        <v>1016</v>
      </c>
      <c r="F210" s="13" t="s">
        <v>1385</v>
      </c>
      <c r="G210" s="14">
        <v>67.459999999999994</v>
      </c>
      <c r="H210" s="14">
        <v>15.5091</v>
      </c>
      <c r="I210" s="2" t="s">
        <v>1389</v>
      </c>
      <c r="J210" s="2" t="s">
        <v>1389</v>
      </c>
      <c r="K210" s="14">
        <v>67.459999999999994</v>
      </c>
      <c r="L210" s="14">
        <v>15.5091</v>
      </c>
      <c r="M210" s="12">
        <v>174</v>
      </c>
      <c r="N210" s="6" t="s">
        <v>1359</v>
      </c>
      <c r="O210" s="2" t="s">
        <v>1389</v>
      </c>
      <c r="P210" s="6" t="s">
        <v>1348</v>
      </c>
      <c r="Q210" s="2" t="s">
        <v>813</v>
      </c>
      <c r="R210" s="6" t="s">
        <v>1395</v>
      </c>
      <c r="S210" s="6" t="s">
        <v>309</v>
      </c>
      <c r="T210" s="2" t="s">
        <v>1389</v>
      </c>
      <c r="U210" s="2" t="s">
        <v>1389</v>
      </c>
      <c r="V210" s="2" t="s">
        <v>1389</v>
      </c>
      <c r="W210" s="2" t="s">
        <v>1389</v>
      </c>
      <c r="X210" s="2" t="s">
        <v>1389</v>
      </c>
      <c r="Y210" s="2" t="s">
        <v>1389</v>
      </c>
      <c r="Z210" s="6" t="s">
        <v>1396</v>
      </c>
      <c r="AA210" s="6" t="s">
        <v>5</v>
      </c>
    </row>
    <row r="211" spans="1:27" x14ac:dyDescent="0.25">
      <c r="A211" s="6" t="s">
        <v>121</v>
      </c>
      <c r="B211" s="6" t="s">
        <v>121</v>
      </c>
      <c r="C211" s="6" t="s">
        <v>795</v>
      </c>
      <c r="D211" s="12" t="s">
        <v>397</v>
      </c>
      <c r="E211" s="2" t="s">
        <v>1017</v>
      </c>
      <c r="F211" s="13" t="s">
        <v>1385</v>
      </c>
      <c r="G211" s="14">
        <v>67.459999999999994</v>
      </c>
      <c r="H211" s="14">
        <v>15.5091</v>
      </c>
      <c r="I211" s="2" t="s">
        <v>1389</v>
      </c>
      <c r="J211" s="2" t="s">
        <v>1389</v>
      </c>
      <c r="K211" s="14">
        <v>67.459999999999994</v>
      </c>
      <c r="L211" s="14">
        <v>15.5091</v>
      </c>
      <c r="M211" s="12">
        <v>174</v>
      </c>
      <c r="N211" s="6" t="s">
        <v>1359</v>
      </c>
      <c r="O211" s="2" t="s">
        <v>1389</v>
      </c>
      <c r="P211" s="6" t="s">
        <v>1348</v>
      </c>
      <c r="Q211" s="2" t="s">
        <v>813</v>
      </c>
      <c r="R211" s="6" t="s">
        <v>1395</v>
      </c>
      <c r="S211" s="6" t="s">
        <v>309</v>
      </c>
      <c r="T211" s="2" t="s">
        <v>1389</v>
      </c>
      <c r="U211" s="2" t="s">
        <v>1389</v>
      </c>
      <c r="V211" s="2" t="s">
        <v>1389</v>
      </c>
      <c r="W211" s="2" t="s">
        <v>1389</v>
      </c>
      <c r="X211" s="2" t="s">
        <v>1389</v>
      </c>
      <c r="Y211" s="2" t="s">
        <v>1389</v>
      </c>
      <c r="Z211" s="6" t="s">
        <v>1396</v>
      </c>
      <c r="AA211" s="6" t="s">
        <v>5</v>
      </c>
    </row>
    <row r="212" spans="1:27" x14ac:dyDescent="0.25">
      <c r="A212" s="6" t="s">
        <v>121</v>
      </c>
      <c r="B212" s="6" t="s">
        <v>121</v>
      </c>
      <c r="C212" s="6" t="s">
        <v>795</v>
      </c>
      <c r="D212" s="12" t="s">
        <v>398</v>
      </c>
      <c r="E212" s="2" t="s">
        <v>1018</v>
      </c>
      <c r="F212" s="13" t="s">
        <v>1385</v>
      </c>
      <c r="G212" s="14">
        <v>67.459999999999994</v>
      </c>
      <c r="H212" s="14">
        <v>15.5091</v>
      </c>
      <c r="I212" s="2" t="s">
        <v>1389</v>
      </c>
      <c r="J212" s="2" t="s">
        <v>1389</v>
      </c>
      <c r="K212" s="14">
        <v>67.459999999999994</v>
      </c>
      <c r="L212" s="14">
        <v>15.5091</v>
      </c>
      <c r="M212" s="12">
        <v>174</v>
      </c>
      <c r="N212" s="6" t="s">
        <v>1359</v>
      </c>
      <c r="O212" s="2" t="s">
        <v>1389</v>
      </c>
      <c r="P212" s="6" t="s">
        <v>1348</v>
      </c>
      <c r="Q212" s="2" t="s">
        <v>813</v>
      </c>
      <c r="R212" s="6" t="s">
        <v>1395</v>
      </c>
      <c r="S212" s="6" t="s">
        <v>309</v>
      </c>
      <c r="T212" s="2" t="s">
        <v>1389</v>
      </c>
      <c r="U212" s="2" t="s">
        <v>1389</v>
      </c>
      <c r="V212" s="2" t="s">
        <v>1389</v>
      </c>
      <c r="W212" s="2" t="s">
        <v>1389</v>
      </c>
      <c r="X212" s="2" t="s">
        <v>1389</v>
      </c>
      <c r="Y212" s="2" t="s">
        <v>1389</v>
      </c>
      <c r="Z212" s="6" t="s">
        <v>1396</v>
      </c>
      <c r="AA212" s="6" t="s">
        <v>5</v>
      </c>
    </row>
    <row r="213" spans="1:27" x14ac:dyDescent="0.25">
      <c r="A213" s="6" t="s">
        <v>121</v>
      </c>
      <c r="B213" s="6" t="s">
        <v>121</v>
      </c>
      <c r="C213" s="6" t="s">
        <v>795</v>
      </c>
      <c r="D213" s="12" t="s">
        <v>399</v>
      </c>
      <c r="E213" s="2" t="s">
        <v>1019</v>
      </c>
      <c r="F213" s="13" t="s">
        <v>1385</v>
      </c>
      <c r="G213" s="14">
        <v>67.459999999999994</v>
      </c>
      <c r="H213" s="14">
        <v>15.5091</v>
      </c>
      <c r="I213" s="2" t="s">
        <v>1389</v>
      </c>
      <c r="J213" s="2" t="s">
        <v>1389</v>
      </c>
      <c r="K213" s="14">
        <v>67.459999999999994</v>
      </c>
      <c r="L213" s="14">
        <v>15.5091</v>
      </c>
      <c r="M213" s="12">
        <v>174</v>
      </c>
      <c r="N213" s="6" t="s">
        <v>1359</v>
      </c>
      <c r="O213" s="2" t="s">
        <v>1389</v>
      </c>
      <c r="P213" s="6" t="s">
        <v>1348</v>
      </c>
      <c r="Q213" s="2" t="s">
        <v>813</v>
      </c>
      <c r="R213" s="6" t="s">
        <v>1395</v>
      </c>
      <c r="S213" s="6" t="s">
        <v>309</v>
      </c>
      <c r="T213" s="2" t="s">
        <v>1389</v>
      </c>
      <c r="U213" s="2" t="s">
        <v>1389</v>
      </c>
      <c r="V213" s="2" t="s">
        <v>1389</v>
      </c>
      <c r="W213" s="2" t="s">
        <v>1389</v>
      </c>
      <c r="X213" s="2" t="s">
        <v>1389</v>
      </c>
      <c r="Y213" s="2" t="s">
        <v>1389</v>
      </c>
      <c r="Z213" s="6" t="s">
        <v>1396</v>
      </c>
      <c r="AA213" s="6" t="s">
        <v>5</v>
      </c>
    </row>
    <row r="214" spans="1:27" x14ac:dyDescent="0.25">
      <c r="A214" s="6" t="s">
        <v>121</v>
      </c>
      <c r="B214" s="6" t="s">
        <v>121</v>
      </c>
      <c r="C214" s="6" t="s">
        <v>795</v>
      </c>
      <c r="D214" s="12" t="s">
        <v>400</v>
      </c>
      <c r="E214" s="2" t="s">
        <v>1020</v>
      </c>
      <c r="F214" s="13" t="s">
        <v>1385</v>
      </c>
      <c r="G214" s="14">
        <v>67.459999999999994</v>
      </c>
      <c r="H214" s="14">
        <v>15.5091</v>
      </c>
      <c r="I214" s="2" t="s">
        <v>1389</v>
      </c>
      <c r="J214" s="2" t="s">
        <v>1389</v>
      </c>
      <c r="K214" s="14">
        <v>67.459999999999994</v>
      </c>
      <c r="L214" s="14">
        <v>15.5091</v>
      </c>
      <c r="M214" s="12">
        <v>174</v>
      </c>
      <c r="N214" s="6" t="s">
        <v>1359</v>
      </c>
      <c r="O214" s="2" t="s">
        <v>1389</v>
      </c>
      <c r="P214" s="6" t="s">
        <v>1348</v>
      </c>
      <c r="Q214" s="2" t="s">
        <v>813</v>
      </c>
      <c r="R214" s="6" t="s">
        <v>1395</v>
      </c>
      <c r="S214" s="6" t="s">
        <v>309</v>
      </c>
      <c r="T214" s="2" t="s">
        <v>1389</v>
      </c>
      <c r="U214" s="2" t="s">
        <v>1389</v>
      </c>
      <c r="V214" s="2" t="s">
        <v>1389</v>
      </c>
      <c r="W214" s="2" t="s">
        <v>1389</v>
      </c>
      <c r="X214" s="2" t="s">
        <v>1389</v>
      </c>
      <c r="Y214" s="2" t="s">
        <v>1389</v>
      </c>
      <c r="Z214" s="6" t="s">
        <v>1396</v>
      </c>
      <c r="AA214" s="6" t="s">
        <v>5</v>
      </c>
    </row>
    <row r="215" spans="1:27" x14ac:dyDescent="0.25">
      <c r="A215" s="6" t="s">
        <v>121</v>
      </c>
      <c r="B215" s="6" t="s">
        <v>121</v>
      </c>
      <c r="C215" s="6" t="s">
        <v>795</v>
      </c>
      <c r="D215" s="12" t="s">
        <v>401</v>
      </c>
      <c r="E215" s="2" t="s">
        <v>1021</v>
      </c>
      <c r="F215" s="13" t="s">
        <v>1385</v>
      </c>
      <c r="G215" s="14">
        <v>67.459999999999994</v>
      </c>
      <c r="H215" s="14">
        <v>15.5091</v>
      </c>
      <c r="I215" s="2" t="s">
        <v>1389</v>
      </c>
      <c r="J215" s="2" t="s">
        <v>1389</v>
      </c>
      <c r="K215" s="14">
        <v>67.459999999999994</v>
      </c>
      <c r="L215" s="14">
        <v>15.5091</v>
      </c>
      <c r="M215" s="12">
        <v>174</v>
      </c>
      <c r="N215" s="6" t="s">
        <v>1359</v>
      </c>
      <c r="O215" s="2" t="s">
        <v>1389</v>
      </c>
      <c r="P215" s="6" t="s">
        <v>1348</v>
      </c>
      <c r="Q215" s="2" t="s">
        <v>813</v>
      </c>
      <c r="R215" s="6" t="s">
        <v>1395</v>
      </c>
      <c r="S215" s="6" t="s">
        <v>309</v>
      </c>
      <c r="T215" s="2" t="s">
        <v>1389</v>
      </c>
      <c r="U215" s="2" t="s">
        <v>1389</v>
      </c>
      <c r="V215" s="2" t="s">
        <v>1389</v>
      </c>
      <c r="W215" s="2" t="s">
        <v>1389</v>
      </c>
      <c r="X215" s="2" t="s">
        <v>1389</v>
      </c>
      <c r="Y215" s="2" t="s">
        <v>1389</v>
      </c>
      <c r="Z215" s="6" t="s">
        <v>1396</v>
      </c>
      <c r="AA215" s="6" t="s">
        <v>5</v>
      </c>
    </row>
    <row r="216" spans="1:27" x14ac:dyDescent="0.25">
      <c r="A216" s="6" t="s">
        <v>121</v>
      </c>
      <c r="B216" s="6" t="s">
        <v>121</v>
      </c>
      <c r="C216" s="6" t="s">
        <v>795</v>
      </c>
      <c r="D216" s="12" t="s">
        <v>402</v>
      </c>
      <c r="E216" s="2" t="s">
        <v>1022</v>
      </c>
      <c r="F216" s="13" t="s">
        <v>1385</v>
      </c>
      <c r="G216" s="14">
        <v>67.460300000000004</v>
      </c>
      <c r="H216" s="14">
        <v>15.508900000000001</v>
      </c>
      <c r="I216" s="2" t="s">
        <v>1389</v>
      </c>
      <c r="J216" s="2" t="s">
        <v>1389</v>
      </c>
      <c r="K216" s="14">
        <v>67.460300000000004</v>
      </c>
      <c r="L216" s="14">
        <v>15.508900000000001</v>
      </c>
      <c r="M216" s="12">
        <v>171</v>
      </c>
      <c r="N216" s="6" t="s">
        <v>1359</v>
      </c>
      <c r="O216" s="2" t="s">
        <v>1389</v>
      </c>
      <c r="P216" s="6" t="s">
        <v>1348</v>
      </c>
      <c r="Q216" s="2" t="s">
        <v>813</v>
      </c>
      <c r="R216" s="6" t="s">
        <v>1395</v>
      </c>
      <c r="S216" s="6" t="s">
        <v>309</v>
      </c>
      <c r="T216" s="2" t="s">
        <v>1389</v>
      </c>
      <c r="U216" s="2" t="s">
        <v>1389</v>
      </c>
      <c r="V216" s="2" t="s">
        <v>1389</v>
      </c>
      <c r="W216" s="2" t="s">
        <v>1389</v>
      </c>
      <c r="X216" s="2" t="s">
        <v>1389</v>
      </c>
      <c r="Y216" s="2" t="s">
        <v>1389</v>
      </c>
      <c r="Z216" s="6" t="s">
        <v>1396</v>
      </c>
      <c r="AA216" s="6" t="s">
        <v>5</v>
      </c>
    </row>
    <row r="217" spans="1:27" x14ac:dyDescent="0.25">
      <c r="A217" s="6" t="s">
        <v>121</v>
      </c>
      <c r="B217" s="6" t="s">
        <v>121</v>
      </c>
      <c r="C217" s="6" t="s">
        <v>795</v>
      </c>
      <c r="D217" s="12" t="s">
        <v>403</v>
      </c>
      <c r="E217" s="2" t="s">
        <v>1023</v>
      </c>
      <c r="F217" s="13" t="s">
        <v>1385</v>
      </c>
      <c r="G217" s="14">
        <v>67.460300000000004</v>
      </c>
      <c r="H217" s="14">
        <v>15.508900000000001</v>
      </c>
      <c r="I217" s="2" t="s">
        <v>1389</v>
      </c>
      <c r="J217" s="2" t="s">
        <v>1389</v>
      </c>
      <c r="K217" s="14">
        <v>67.460300000000004</v>
      </c>
      <c r="L217" s="14">
        <v>15.508900000000001</v>
      </c>
      <c r="M217" s="12">
        <v>171</v>
      </c>
      <c r="N217" s="6" t="s">
        <v>1359</v>
      </c>
      <c r="O217" s="2" t="s">
        <v>1389</v>
      </c>
      <c r="P217" s="6" t="s">
        <v>1348</v>
      </c>
      <c r="Q217" s="2" t="s">
        <v>813</v>
      </c>
      <c r="R217" s="6" t="s">
        <v>1395</v>
      </c>
      <c r="S217" s="6" t="s">
        <v>309</v>
      </c>
      <c r="T217" s="2" t="s">
        <v>1389</v>
      </c>
      <c r="U217" s="2" t="s">
        <v>1389</v>
      </c>
      <c r="V217" s="2" t="s">
        <v>1389</v>
      </c>
      <c r="W217" s="2" t="s">
        <v>1389</v>
      </c>
      <c r="X217" s="2" t="s">
        <v>1389</v>
      </c>
      <c r="Y217" s="2" t="s">
        <v>1389</v>
      </c>
      <c r="Z217" s="6" t="s">
        <v>1396</v>
      </c>
      <c r="AA217" s="6" t="s">
        <v>5</v>
      </c>
    </row>
    <row r="218" spans="1:27" x14ac:dyDescent="0.25">
      <c r="A218" s="6" t="s">
        <v>121</v>
      </c>
      <c r="B218" s="6" t="s">
        <v>121</v>
      </c>
      <c r="C218" s="6" t="s">
        <v>795</v>
      </c>
      <c r="D218" s="12" t="s">
        <v>404</v>
      </c>
      <c r="E218" s="2" t="s">
        <v>1024</v>
      </c>
      <c r="F218" s="13" t="s">
        <v>1385</v>
      </c>
      <c r="G218" s="14">
        <v>67.460300000000004</v>
      </c>
      <c r="H218" s="14">
        <v>15.508900000000001</v>
      </c>
      <c r="I218" s="2" t="s">
        <v>1389</v>
      </c>
      <c r="J218" s="2" t="s">
        <v>1389</v>
      </c>
      <c r="K218" s="14">
        <v>67.460300000000004</v>
      </c>
      <c r="L218" s="14">
        <v>15.508900000000001</v>
      </c>
      <c r="M218" s="12">
        <v>171</v>
      </c>
      <c r="N218" s="6" t="s">
        <v>1359</v>
      </c>
      <c r="O218" s="2" t="s">
        <v>1389</v>
      </c>
      <c r="P218" s="6" t="s">
        <v>1348</v>
      </c>
      <c r="Q218" s="2" t="s">
        <v>813</v>
      </c>
      <c r="R218" s="6" t="s">
        <v>1395</v>
      </c>
      <c r="S218" s="6" t="s">
        <v>309</v>
      </c>
      <c r="T218" s="2" t="s">
        <v>1389</v>
      </c>
      <c r="U218" s="2" t="s">
        <v>1389</v>
      </c>
      <c r="V218" s="2" t="s">
        <v>1389</v>
      </c>
      <c r="W218" s="2" t="s">
        <v>1389</v>
      </c>
      <c r="X218" s="2" t="s">
        <v>1389</v>
      </c>
      <c r="Y218" s="2" t="s">
        <v>1389</v>
      </c>
      <c r="Z218" s="6" t="s">
        <v>1396</v>
      </c>
      <c r="AA218" s="6" t="s">
        <v>5</v>
      </c>
    </row>
    <row r="219" spans="1:27" x14ac:dyDescent="0.25">
      <c r="A219" s="6" t="s">
        <v>121</v>
      </c>
      <c r="B219" s="6" t="s">
        <v>121</v>
      </c>
      <c r="C219" s="6" t="s">
        <v>795</v>
      </c>
      <c r="D219" s="12" t="s">
        <v>405</v>
      </c>
      <c r="E219" s="2" t="s">
        <v>1025</v>
      </c>
      <c r="F219" s="13" t="s">
        <v>1385</v>
      </c>
      <c r="G219" s="14">
        <v>67.460300000000004</v>
      </c>
      <c r="H219" s="14">
        <v>15.508900000000001</v>
      </c>
      <c r="I219" s="2" t="s">
        <v>1389</v>
      </c>
      <c r="J219" s="2" t="s">
        <v>1389</v>
      </c>
      <c r="K219" s="14">
        <v>67.460300000000004</v>
      </c>
      <c r="L219" s="14">
        <v>15.508900000000001</v>
      </c>
      <c r="M219" s="12">
        <v>171</v>
      </c>
      <c r="N219" s="6" t="s">
        <v>1359</v>
      </c>
      <c r="O219" s="2" t="s">
        <v>1389</v>
      </c>
      <c r="P219" s="6" t="s">
        <v>1348</v>
      </c>
      <c r="Q219" s="2" t="s">
        <v>813</v>
      </c>
      <c r="R219" s="6" t="s">
        <v>1395</v>
      </c>
      <c r="S219" s="6" t="s">
        <v>309</v>
      </c>
      <c r="T219" s="2" t="s">
        <v>1389</v>
      </c>
      <c r="U219" s="2" t="s">
        <v>1389</v>
      </c>
      <c r="V219" s="2" t="s">
        <v>1389</v>
      </c>
      <c r="W219" s="2" t="s">
        <v>1389</v>
      </c>
      <c r="X219" s="2" t="s">
        <v>1389</v>
      </c>
      <c r="Y219" s="2" t="s">
        <v>1389</v>
      </c>
      <c r="Z219" s="6" t="s">
        <v>1396</v>
      </c>
      <c r="AA219" s="6" t="s">
        <v>5</v>
      </c>
    </row>
    <row r="220" spans="1:27" x14ac:dyDescent="0.25">
      <c r="A220" s="6" t="s">
        <v>121</v>
      </c>
      <c r="B220" s="6" t="s">
        <v>121</v>
      </c>
      <c r="C220" s="6" t="s">
        <v>795</v>
      </c>
      <c r="D220" s="12" t="s">
        <v>406</v>
      </c>
      <c r="E220" s="2" t="s">
        <v>1026</v>
      </c>
      <c r="F220" s="13" t="s">
        <v>1385</v>
      </c>
      <c r="G220" s="14">
        <v>67.460300000000004</v>
      </c>
      <c r="H220" s="14">
        <v>15.508900000000001</v>
      </c>
      <c r="I220" s="2" t="s">
        <v>1389</v>
      </c>
      <c r="J220" s="2" t="s">
        <v>1389</v>
      </c>
      <c r="K220" s="14">
        <v>67.460300000000004</v>
      </c>
      <c r="L220" s="14">
        <v>15.508900000000001</v>
      </c>
      <c r="M220" s="12">
        <v>171</v>
      </c>
      <c r="N220" s="6" t="s">
        <v>1359</v>
      </c>
      <c r="O220" s="2" t="s">
        <v>1389</v>
      </c>
      <c r="P220" s="6" t="s">
        <v>1348</v>
      </c>
      <c r="Q220" s="2" t="s">
        <v>813</v>
      </c>
      <c r="R220" s="6" t="s">
        <v>1395</v>
      </c>
      <c r="S220" s="6" t="s">
        <v>309</v>
      </c>
      <c r="T220" s="2" t="s">
        <v>1389</v>
      </c>
      <c r="U220" s="2" t="s">
        <v>1389</v>
      </c>
      <c r="V220" s="2" t="s">
        <v>1389</v>
      </c>
      <c r="W220" s="2" t="s">
        <v>1389</v>
      </c>
      <c r="X220" s="2" t="s">
        <v>1389</v>
      </c>
      <c r="Y220" s="2" t="s">
        <v>1389</v>
      </c>
      <c r="Z220" s="6" t="s">
        <v>1396</v>
      </c>
      <c r="AA220" s="6" t="s">
        <v>5</v>
      </c>
    </row>
    <row r="221" spans="1:27" x14ac:dyDescent="0.25">
      <c r="A221" s="6" t="s">
        <v>121</v>
      </c>
      <c r="B221" s="6" t="s">
        <v>121</v>
      </c>
      <c r="C221" s="6" t="s">
        <v>795</v>
      </c>
      <c r="D221" s="12" t="s">
        <v>407</v>
      </c>
      <c r="E221" s="2" t="s">
        <v>1027</v>
      </c>
      <c r="F221" s="13" t="s">
        <v>1385</v>
      </c>
      <c r="G221" s="14">
        <v>67.460300000000004</v>
      </c>
      <c r="H221" s="14">
        <v>15.508900000000001</v>
      </c>
      <c r="I221" s="2" t="s">
        <v>1389</v>
      </c>
      <c r="J221" s="2" t="s">
        <v>1389</v>
      </c>
      <c r="K221" s="14">
        <v>67.460300000000004</v>
      </c>
      <c r="L221" s="14">
        <v>15.508900000000001</v>
      </c>
      <c r="M221" s="12">
        <v>171</v>
      </c>
      <c r="N221" s="6" t="s">
        <v>1359</v>
      </c>
      <c r="O221" s="2" t="s">
        <v>1389</v>
      </c>
      <c r="P221" s="6" t="s">
        <v>1348</v>
      </c>
      <c r="Q221" s="2" t="s">
        <v>813</v>
      </c>
      <c r="R221" s="6" t="s">
        <v>1395</v>
      </c>
      <c r="S221" s="6" t="s">
        <v>309</v>
      </c>
      <c r="T221" s="2" t="s">
        <v>1389</v>
      </c>
      <c r="U221" s="2" t="s">
        <v>1389</v>
      </c>
      <c r="V221" s="2" t="s">
        <v>1389</v>
      </c>
      <c r="W221" s="2" t="s">
        <v>1389</v>
      </c>
      <c r="X221" s="2" t="s">
        <v>1389</v>
      </c>
      <c r="Y221" s="2" t="s">
        <v>1389</v>
      </c>
      <c r="Z221" s="6" t="s">
        <v>1396</v>
      </c>
      <c r="AA221" s="6" t="s">
        <v>5</v>
      </c>
    </row>
    <row r="222" spans="1:27" x14ac:dyDescent="0.25">
      <c r="A222" s="6" t="s">
        <v>121</v>
      </c>
      <c r="B222" s="6" t="s">
        <v>121</v>
      </c>
      <c r="C222" s="6" t="s">
        <v>795</v>
      </c>
      <c r="D222" s="12" t="s">
        <v>408</v>
      </c>
      <c r="E222" s="2" t="s">
        <v>1028</v>
      </c>
      <c r="F222" s="13" t="s">
        <v>1385</v>
      </c>
      <c r="G222" s="14">
        <v>67.460999999999999</v>
      </c>
      <c r="H222" s="14">
        <v>15.5069</v>
      </c>
      <c r="I222" s="2" t="s">
        <v>1389</v>
      </c>
      <c r="J222" s="2" t="s">
        <v>1389</v>
      </c>
      <c r="K222" s="14">
        <v>67.460999999999999</v>
      </c>
      <c r="L222" s="14">
        <v>15.5069</v>
      </c>
      <c r="M222" s="12">
        <v>296</v>
      </c>
      <c r="N222" s="6" t="s">
        <v>1359</v>
      </c>
      <c r="O222" s="2" t="s">
        <v>1389</v>
      </c>
      <c r="P222" s="6" t="s">
        <v>1348</v>
      </c>
      <c r="Q222" s="2" t="s">
        <v>813</v>
      </c>
      <c r="R222" s="6" t="s">
        <v>1395</v>
      </c>
      <c r="S222" s="6" t="s">
        <v>308</v>
      </c>
      <c r="T222" s="2" t="s">
        <v>1389</v>
      </c>
      <c r="U222" s="2" t="s">
        <v>1389</v>
      </c>
      <c r="V222" s="2" t="s">
        <v>1389</v>
      </c>
      <c r="W222" s="2" t="s">
        <v>1389</v>
      </c>
      <c r="X222" s="2" t="s">
        <v>1389</v>
      </c>
      <c r="Y222" s="2" t="s">
        <v>1389</v>
      </c>
      <c r="Z222" s="6" t="s">
        <v>1396</v>
      </c>
      <c r="AA222" s="6" t="s">
        <v>5</v>
      </c>
    </row>
    <row r="223" spans="1:27" x14ac:dyDescent="0.25">
      <c r="A223" s="6" t="s">
        <v>121</v>
      </c>
      <c r="B223" s="6" t="s">
        <v>121</v>
      </c>
      <c r="C223" s="6" t="s">
        <v>795</v>
      </c>
      <c r="D223" s="12" t="s">
        <v>409</v>
      </c>
      <c r="E223" s="2" t="s">
        <v>1029</v>
      </c>
      <c r="F223" s="13" t="s">
        <v>1385</v>
      </c>
      <c r="G223" s="14">
        <v>67.460999999999999</v>
      </c>
      <c r="H223" s="14">
        <v>15.5069</v>
      </c>
      <c r="I223" s="2" t="s">
        <v>1389</v>
      </c>
      <c r="J223" s="2" t="s">
        <v>1389</v>
      </c>
      <c r="K223" s="14">
        <v>67.460999999999999</v>
      </c>
      <c r="L223" s="14">
        <v>15.5069</v>
      </c>
      <c r="M223" s="12">
        <v>296</v>
      </c>
      <c r="N223" s="6" t="s">
        <v>1359</v>
      </c>
      <c r="O223" s="2" t="s">
        <v>1389</v>
      </c>
      <c r="P223" s="6" t="s">
        <v>1348</v>
      </c>
      <c r="Q223" s="2" t="s">
        <v>813</v>
      </c>
      <c r="R223" s="6" t="s">
        <v>1395</v>
      </c>
      <c r="S223" s="6" t="s">
        <v>308</v>
      </c>
      <c r="T223" s="2" t="s">
        <v>1389</v>
      </c>
      <c r="U223" s="2" t="s">
        <v>1389</v>
      </c>
      <c r="V223" s="2" t="s">
        <v>1389</v>
      </c>
      <c r="W223" s="2" t="s">
        <v>1389</v>
      </c>
      <c r="X223" s="2" t="s">
        <v>1389</v>
      </c>
      <c r="Y223" s="2" t="s">
        <v>1389</v>
      </c>
      <c r="Z223" s="6" t="s">
        <v>1396</v>
      </c>
      <c r="AA223" s="6" t="s">
        <v>5</v>
      </c>
    </row>
    <row r="224" spans="1:27" x14ac:dyDescent="0.25">
      <c r="A224" s="6" t="s">
        <v>121</v>
      </c>
      <c r="B224" s="6" t="s">
        <v>121</v>
      </c>
      <c r="C224" s="6" t="s">
        <v>795</v>
      </c>
      <c r="D224" s="12" t="s">
        <v>410</v>
      </c>
      <c r="E224" s="2" t="s">
        <v>1030</v>
      </c>
      <c r="F224" s="13" t="s">
        <v>1385</v>
      </c>
      <c r="G224" s="14">
        <v>67.460999999999999</v>
      </c>
      <c r="H224" s="14">
        <v>15.5069</v>
      </c>
      <c r="I224" s="2" t="s">
        <v>1389</v>
      </c>
      <c r="J224" s="2" t="s">
        <v>1389</v>
      </c>
      <c r="K224" s="14">
        <v>67.460999999999999</v>
      </c>
      <c r="L224" s="14">
        <v>15.5069</v>
      </c>
      <c r="M224" s="12">
        <v>296</v>
      </c>
      <c r="N224" s="6" t="s">
        <v>1359</v>
      </c>
      <c r="O224" s="2" t="s">
        <v>1389</v>
      </c>
      <c r="P224" s="6" t="s">
        <v>1348</v>
      </c>
      <c r="Q224" s="2" t="s">
        <v>813</v>
      </c>
      <c r="R224" s="6" t="s">
        <v>1395</v>
      </c>
      <c r="S224" s="6" t="s">
        <v>308</v>
      </c>
      <c r="T224" s="2" t="s">
        <v>1389</v>
      </c>
      <c r="U224" s="2" t="s">
        <v>1389</v>
      </c>
      <c r="V224" s="2" t="s">
        <v>1389</v>
      </c>
      <c r="W224" s="2" t="s">
        <v>1389</v>
      </c>
      <c r="X224" s="2" t="s">
        <v>1389</v>
      </c>
      <c r="Y224" s="2" t="s">
        <v>1389</v>
      </c>
      <c r="Z224" s="6" t="s">
        <v>1396</v>
      </c>
      <c r="AA224" s="6" t="s">
        <v>5</v>
      </c>
    </row>
    <row r="225" spans="1:27" x14ac:dyDescent="0.25">
      <c r="A225" s="6" t="s">
        <v>121</v>
      </c>
      <c r="B225" s="6" t="s">
        <v>121</v>
      </c>
      <c r="C225" s="6" t="s">
        <v>795</v>
      </c>
      <c r="D225" s="12" t="s">
        <v>411</v>
      </c>
      <c r="E225" s="2" t="s">
        <v>1031</v>
      </c>
      <c r="F225" s="13" t="s">
        <v>1385</v>
      </c>
      <c r="G225" s="14">
        <v>67.460999999999999</v>
      </c>
      <c r="H225" s="14">
        <v>15.5069</v>
      </c>
      <c r="I225" s="2" t="s">
        <v>1389</v>
      </c>
      <c r="J225" s="2" t="s">
        <v>1389</v>
      </c>
      <c r="K225" s="14">
        <v>67.460999999999999</v>
      </c>
      <c r="L225" s="14">
        <v>15.5069</v>
      </c>
      <c r="M225" s="12">
        <v>296</v>
      </c>
      <c r="N225" s="6" t="s">
        <v>1359</v>
      </c>
      <c r="O225" s="2" t="s">
        <v>1389</v>
      </c>
      <c r="P225" s="6" t="s">
        <v>1348</v>
      </c>
      <c r="Q225" s="2" t="s">
        <v>813</v>
      </c>
      <c r="R225" s="6" t="s">
        <v>1395</v>
      </c>
      <c r="S225" s="6" t="s">
        <v>308</v>
      </c>
      <c r="T225" s="2" t="s">
        <v>1389</v>
      </c>
      <c r="U225" s="2" t="s">
        <v>1389</v>
      </c>
      <c r="V225" s="2" t="s">
        <v>1389</v>
      </c>
      <c r="W225" s="2" t="s">
        <v>1389</v>
      </c>
      <c r="X225" s="2" t="s">
        <v>1389</v>
      </c>
      <c r="Y225" s="2" t="s">
        <v>1389</v>
      </c>
      <c r="Z225" s="6" t="s">
        <v>1396</v>
      </c>
      <c r="AA225" s="6" t="s">
        <v>5</v>
      </c>
    </row>
    <row r="226" spans="1:27" x14ac:dyDescent="0.25">
      <c r="A226" s="6" t="s">
        <v>121</v>
      </c>
      <c r="B226" s="6" t="s">
        <v>121</v>
      </c>
      <c r="C226" s="6" t="s">
        <v>795</v>
      </c>
      <c r="D226" s="12" t="s">
        <v>412</v>
      </c>
      <c r="E226" s="2" t="s">
        <v>1032</v>
      </c>
      <c r="F226" s="13" t="s">
        <v>1385</v>
      </c>
      <c r="G226" s="14">
        <v>67.460999999999999</v>
      </c>
      <c r="H226" s="14">
        <v>15.5069</v>
      </c>
      <c r="I226" s="2" t="s">
        <v>1389</v>
      </c>
      <c r="J226" s="2" t="s">
        <v>1389</v>
      </c>
      <c r="K226" s="14">
        <v>67.460999999999999</v>
      </c>
      <c r="L226" s="14">
        <v>15.5069</v>
      </c>
      <c r="M226" s="12">
        <v>296</v>
      </c>
      <c r="N226" s="6" t="s">
        <v>1359</v>
      </c>
      <c r="O226" s="2" t="s">
        <v>1389</v>
      </c>
      <c r="P226" s="6" t="s">
        <v>1348</v>
      </c>
      <c r="Q226" s="2" t="s">
        <v>813</v>
      </c>
      <c r="R226" s="6" t="s">
        <v>1395</v>
      </c>
      <c r="S226" s="6" t="s">
        <v>308</v>
      </c>
      <c r="T226" s="2" t="s">
        <v>1389</v>
      </c>
      <c r="U226" s="2" t="s">
        <v>1389</v>
      </c>
      <c r="V226" s="2" t="s">
        <v>1389</v>
      </c>
      <c r="W226" s="2" t="s">
        <v>1389</v>
      </c>
      <c r="X226" s="2" t="s">
        <v>1389</v>
      </c>
      <c r="Y226" s="2" t="s">
        <v>1389</v>
      </c>
      <c r="Z226" s="6" t="s">
        <v>1396</v>
      </c>
      <c r="AA226" s="6" t="s">
        <v>5</v>
      </c>
    </row>
    <row r="227" spans="1:27" x14ac:dyDescent="0.25">
      <c r="A227" s="6" t="s">
        <v>121</v>
      </c>
      <c r="B227" s="6" t="s">
        <v>121</v>
      </c>
      <c r="C227" s="6" t="s">
        <v>795</v>
      </c>
      <c r="D227" s="12" t="s">
        <v>413</v>
      </c>
      <c r="E227" s="2" t="s">
        <v>1033</v>
      </c>
      <c r="F227" s="13" t="s">
        <v>1385</v>
      </c>
      <c r="G227" s="14">
        <v>67.460999999999999</v>
      </c>
      <c r="H227" s="14">
        <v>15.5069</v>
      </c>
      <c r="I227" s="2" t="s">
        <v>1389</v>
      </c>
      <c r="J227" s="2" t="s">
        <v>1389</v>
      </c>
      <c r="K227" s="14">
        <v>67.460999999999999</v>
      </c>
      <c r="L227" s="14">
        <v>15.5069</v>
      </c>
      <c r="M227" s="12">
        <v>296</v>
      </c>
      <c r="N227" s="6" t="s">
        <v>1359</v>
      </c>
      <c r="O227" s="2" t="s">
        <v>1389</v>
      </c>
      <c r="P227" s="6" t="s">
        <v>1348</v>
      </c>
      <c r="Q227" s="2" t="s">
        <v>813</v>
      </c>
      <c r="R227" s="6" t="s">
        <v>1395</v>
      </c>
      <c r="S227" s="6" t="s">
        <v>308</v>
      </c>
      <c r="T227" s="2" t="s">
        <v>1389</v>
      </c>
      <c r="U227" s="2" t="s">
        <v>1389</v>
      </c>
      <c r="V227" s="2" t="s">
        <v>1389</v>
      </c>
      <c r="W227" s="2" t="s">
        <v>1389</v>
      </c>
      <c r="X227" s="2" t="s">
        <v>1389</v>
      </c>
      <c r="Y227" s="2" t="s">
        <v>1389</v>
      </c>
      <c r="Z227" s="6" t="s">
        <v>1396</v>
      </c>
      <c r="AA227" s="6" t="s">
        <v>5</v>
      </c>
    </row>
    <row r="228" spans="1:27" x14ac:dyDescent="0.25">
      <c r="A228" s="6" t="s">
        <v>121</v>
      </c>
      <c r="B228" s="6" t="s">
        <v>121</v>
      </c>
      <c r="C228" s="6" t="s">
        <v>795</v>
      </c>
      <c r="D228" s="12" t="s">
        <v>414</v>
      </c>
      <c r="E228" s="2" t="s">
        <v>1034</v>
      </c>
      <c r="F228" s="13" t="s">
        <v>1385</v>
      </c>
      <c r="G228" s="14">
        <v>67.465100000000007</v>
      </c>
      <c r="H228" s="14">
        <v>15.5021</v>
      </c>
      <c r="I228" s="2" t="s">
        <v>1389</v>
      </c>
      <c r="J228" s="2" t="s">
        <v>1389</v>
      </c>
      <c r="K228" s="14">
        <v>67.465100000000007</v>
      </c>
      <c r="L228" s="14">
        <v>15.5021</v>
      </c>
      <c r="M228" s="12">
        <v>332</v>
      </c>
      <c r="N228" s="6" t="s">
        <v>1359</v>
      </c>
      <c r="O228" s="2" t="s">
        <v>1389</v>
      </c>
      <c r="P228" s="6" t="s">
        <v>1348</v>
      </c>
      <c r="Q228" s="2" t="s">
        <v>813</v>
      </c>
      <c r="R228" s="6" t="s">
        <v>1395</v>
      </c>
      <c r="S228" s="6" t="s">
        <v>308</v>
      </c>
      <c r="T228" s="2" t="s">
        <v>1389</v>
      </c>
      <c r="U228" s="2" t="s">
        <v>1389</v>
      </c>
      <c r="V228" s="2" t="s">
        <v>1389</v>
      </c>
      <c r="W228" s="2" t="s">
        <v>1389</v>
      </c>
      <c r="X228" s="2" t="s">
        <v>1389</v>
      </c>
      <c r="Y228" s="2" t="s">
        <v>1389</v>
      </c>
      <c r="Z228" s="6" t="s">
        <v>1396</v>
      </c>
      <c r="AA228" s="6" t="s">
        <v>5</v>
      </c>
    </row>
    <row r="229" spans="1:27" x14ac:dyDescent="0.25">
      <c r="A229" s="6" t="s">
        <v>121</v>
      </c>
      <c r="B229" s="6" t="s">
        <v>121</v>
      </c>
      <c r="C229" s="6" t="s">
        <v>795</v>
      </c>
      <c r="D229" s="12" t="s">
        <v>415</v>
      </c>
      <c r="E229" s="2" t="s">
        <v>1035</v>
      </c>
      <c r="F229" s="13" t="s">
        <v>1385</v>
      </c>
      <c r="G229" s="14">
        <v>67.465100000000007</v>
      </c>
      <c r="H229" s="14">
        <v>15.5021</v>
      </c>
      <c r="I229" s="2" t="s">
        <v>1389</v>
      </c>
      <c r="J229" s="2" t="s">
        <v>1389</v>
      </c>
      <c r="K229" s="14">
        <v>67.465100000000007</v>
      </c>
      <c r="L229" s="14">
        <v>15.5021</v>
      </c>
      <c r="M229" s="12">
        <v>332</v>
      </c>
      <c r="N229" s="6" t="s">
        <v>1359</v>
      </c>
      <c r="O229" s="2" t="s">
        <v>1389</v>
      </c>
      <c r="P229" s="6" t="s">
        <v>1348</v>
      </c>
      <c r="Q229" s="2" t="s">
        <v>813</v>
      </c>
      <c r="R229" s="6" t="s">
        <v>1395</v>
      </c>
      <c r="S229" s="6" t="s">
        <v>308</v>
      </c>
      <c r="T229" s="2" t="s">
        <v>1389</v>
      </c>
      <c r="U229" s="2" t="s">
        <v>1389</v>
      </c>
      <c r="V229" s="2" t="s">
        <v>1389</v>
      </c>
      <c r="W229" s="2" t="s">
        <v>1389</v>
      </c>
      <c r="X229" s="2" t="s">
        <v>1389</v>
      </c>
      <c r="Y229" s="2" t="s">
        <v>1389</v>
      </c>
      <c r="Z229" s="6" t="s">
        <v>1396</v>
      </c>
      <c r="AA229" s="6" t="s">
        <v>5</v>
      </c>
    </row>
    <row r="230" spans="1:27" x14ac:dyDescent="0.25">
      <c r="A230" s="6" t="s">
        <v>121</v>
      </c>
      <c r="B230" s="6" t="s">
        <v>121</v>
      </c>
      <c r="C230" s="6" t="s">
        <v>795</v>
      </c>
      <c r="D230" s="12" t="s">
        <v>416</v>
      </c>
      <c r="E230" s="2" t="s">
        <v>1036</v>
      </c>
      <c r="F230" s="13" t="s">
        <v>1385</v>
      </c>
      <c r="G230" s="14">
        <v>67.465100000000007</v>
      </c>
      <c r="H230" s="14">
        <v>15.5021</v>
      </c>
      <c r="I230" s="2" t="s">
        <v>1389</v>
      </c>
      <c r="J230" s="2" t="s">
        <v>1389</v>
      </c>
      <c r="K230" s="14">
        <v>67.465100000000007</v>
      </c>
      <c r="L230" s="14">
        <v>15.5021</v>
      </c>
      <c r="M230" s="12">
        <v>332</v>
      </c>
      <c r="N230" s="6" t="s">
        <v>1359</v>
      </c>
      <c r="O230" s="2" t="s">
        <v>1389</v>
      </c>
      <c r="P230" s="6" t="s">
        <v>1348</v>
      </c>
      <c r="Q230" s="2" t="s">
        <v>813</v>
      </c>
      <c r="R230" s="6" t="s">
        <v>1395</v>
      </c>
      <c r="S230" s="6" t="s">
        <v>308</v>
      </c>
      <c r="T230" s="2" t="s">
        <v>1389</v>
      </c>
      <c r="U230" s="2" t="s">
        <v>1389</v>
      </c>
      <c r="V230" s="2" t="s">
        <v>1389</v>
      </c>
      <c r="W230" s="2" t="s">
        <v>1389</v>
      </c>
      <c r="X230" s="2" t="s">
        <v>1389</v>
      </c>
      <c r="Y230" s="2" t="s">
        <v>1389</v>
      </c>
      <c r="Z230" s="6" t="s">
        <v>1396</v>
      </c>
      <c r="AA230" s="6" t="s">
        <v>5</v>
      </c>
    </row>
    <row r="231" spans="1:27" x14ac:dyDescent="0.25">
      <c r="A231" s="6" t="s">
        <v>121</v>
      </c>
      <c r="B231" s="6" t="s">
        <v>121</v>
      </c>
      <c r="C231" s="6" t="s">
        <v>795</v>
      </c>
      <c r="D231" s="12" t="s">
        <v>417</v>
      </c>
      <c r="E231" s="2" t="s">
        <v>1037</v>
      </c>
      <c r="F231" s="13" t="s">
        <v>1385</v>
      </c>
      <c r="G231" s="14">
        <v>67.465100000000007</v>
      </c>
      <c r="H231" s="14">
        <v>15.5021</v>
      </c>
      <c r="I231" s="2" t="s">
        <v>1389</v>
      </c>
      <c r="J231" s="2" t="s">
        <v>1389</v>
      </c>
      <c r="K231" s="14">
        <v>67.465100000000007</v>
      </c>
      <c r="L231" s="14">
        <v>15.5021</v>
      </c>
      <c r="M231" s="12">
        <v>332</v>
      </c>
      <c r="N231" s="6" t="s">
        <v>1359</v>
      </c>
      <c r="O231" s="2" t="s">
        <v>1389</v>
      </c>
      <c r="P231" s="6" t="s">
        <v>1348</v>
      </c>
      <c r="Q231" s="2" t="s">
        <v>813</v>
      </c>
      <c r="R231" s="6" t="s">
        <v>1395</v>
      </c>
      <c r="S231" s="6" t="s">
        <v>308</v>
      </c>
      <c r="T231" s="2" t="s">
        <v>1389</v>
      </c>
      <c r="U231" s="2" t="s">
        <v>1389</v>
      </c>
      <c r="V231" s="2" t="s">
        <v>1389</v>
      </c>
      <c r="W231" s="2" t="s">
        <v>1389</v>
      </c>
      <c r="X231" s="2" t="s">
        <v>1389</v>
      </c>
      <c r="Y231" s="2" t="s">
        <v>1389</v>
      </c>
      <c r="Z231" s="6" t="s">
        <v>1396</v>
      </c>
      <c r="AA231" s="6" t="s">
        <v>5</v>
      </c>
    </row>
    <row r="232" spans="1:27" x14ac:dyDescent="0.25">
      <c r="A232" s="6" t="s">
        <v>121</v>
      </c>
      <c r="B232" s="6" t="s">
        <v>121</v>
      </c>
      <c r="C232" s="6" t="s">
        <v>795</v>
      </c>
      <c r="D232" s="12" t="s">
        <v>418</v>
      </c>
      <c r="E232" s="2" t="s">
        <v>1038</v>
      </c>
      <c r="F232" s="13" t="s">
        <v>1385</v>
      </c>
      <c r="G232" s="14">
        <v>67.465100000000007</v>
      </c>
      <c r="H232" s="14">
        <v>15.5021</v>
      </c>
      <c r="I232" s="2" t="s">
        <v>1389</v>
      </c>
      <c r="J232" s="2" t="s">
        <v>1389</v>
      </c>
      <c r="K232" s="14">
        <v>67.465100000000007</v>
      </c>
      <c r="L232" s="14">
        <v>15.5021</v>
      </c>
      <c r="M232" s="12">
        <v>332</v>
      </c>
      <c r="N232" s="6" t="s">
        <v>1359</v>
      </c>
      <c r="O232" s="2" t="s">
        <v>1389</v>
      </c>
      <c r="P232" s="6" t="s">
        <v>1348</v>
      </c>
      <c r="Q232" s="2" t="s">
        <v>813</v>
      </c>
      <c r="R232" s="6" t="s">
        <v>1395</v>
      </c>
      <c r="S232" s="6" t="s">
        <v>308</v>
      </c>
      <c r="T232" s="2" t="s">
        <v>1389</v>
      </c>
      <c r="U232" s="2" t="s">
        <v>1389</v>
      </c>
      <c r="V232" s="2" t="s">
        <v>1389</v>
      </c>
      <c r="W232" s="2" t="s">
        <v>1389</v>
      </c>
      <c r="X232" s="2" t="s">
        <v>1389</v>
      </c>
      <c r="Y232" s="2" t="s">
        <v>1389</v>
      </c>
      <c r="Z232" s="6" t="s">
        <v>1396</v>
      </c>
      <c r="AA232" s="6" t="s">
        <v>5</v>
      </c>
    </row>
    <row r="233" spans="1:27" x14ac:dyDescent="0.25">
      <c r="A233" s="6" t="s">
        <v>121</v>
      </c>
      <c r="B233" s="6" t="s">
        <v>121</v>
      </c>
      <c r="C233" s="6" t="s">
        <v>795</v>
      </c>
      <c r="D233" s="12" t="s">
        <v>419</v>
      </c>
      <c r="E233" s="2" t="s">
        <v>1039</v>
      </c>
      <c r="F233" s="13" t="s">
        <v>1385</v>
      </c>
      <c r="G233" s="14">
        <v>67.465100000000007</v>
      </c>
      <c r="H233" s="14">
        <v>15.5021</v>
      </c>
      <c r="I233" s="2" t="s">
        <v>1389</v>
      </c>
      <c r="J233" s="2" t="s">
        <v>1389</v>
      </c>
      <c r="K233" s="14">
        <v>67.465100000000007</v>
      </c>
      <c r="L233" s="14">
        <v>15.5021</v>
      </c>
      <c r="M233" s="12">
        <v>332</v>
      </c>
      <c r="N233" s="6" t="s">
        <v>1359</v>
      </c>
      <c r="O233" s="2" t="s">
        <v>1389</v>
      </c>
      <c r="P233" s="6" t="s">
        <v>1348</v>
      </c>
      <c r="Q233" s="2" t="s">
        <v>813</v>
      </c>
      <c r="R233" s="6" t="s">
        <v>1395</v>
      </c>
      <c r="S233" s="6" t="s">
        <v>308</v>
      </c>
      <c r="T233" s="2" t="s">
        <v>1389</v>
      </c>
      <c r="U233" s="2" t="s">
        <v>1389</v>
      </c>
      <c r="V233" s="2" t="s">
        <v>1389</v>
      </c>
      <c r="W233" s="2" t="s">
        <v>1389</v>
      </c>
      <c r="X233" s="2" t="s">
        <v>1389</v>
      </c>
      <c r="Y233" s="2" t="s">
        <v>1389</v>
      </c>
      <c r="Z233" s="6" t="s">
        <v>1396</v>
      </c>
      <c r="AA233" s="6" t="s">
        <v>5</v>
      </c>
    </row>
    <row r="234" spans="1:27" x14ac:dyDescent="0.25">
      <c r="A234" s="6" t="s">
        <v>121</v>
      </c>
      <c r="B234" s="6" t="s">
        <v>121</v>
      </c>
      <c r="C234" s="6" t="s">
        <v>795</v>
      </c>
      <c r="D234" s="12" t="s">
        <v>420</v>
      </c>
      <c r="E234" s="2" t="s">
        <v>1040</v>
      </c>
      <c r="F234" s="13" t="s">
        <v>1385</v>
      </c>
      <c r="G234" s="14">
        <v>67.471400000000003</v>
      </c>
      <c r="H234" s="14">
        <v>15.4992</v>
      </c>
      <c r="I234" s="2" t="s">
        <v>1389</v>
      </c>
      <c r="J234" s="2" t="s">
        <v>1389</v>
      </c>
      <c r="K234" s="14">
        <v>67.471400000000003</v>
      </c>
      <c r="L234" s="14">
        <v>15.4992</v>
      </c>
      <c r="M234" s="12">
        <v>367</v>
      </c>
      <c r="N234" s="6" t="s">
        <v>1359</v>
      </c>
      <c r="O234" s="2" t="s">
        <v>1389</v>
      </c>
      <c r="P234" s="6" t="s">
        <v>1348</v>
      </c>
      <c r="Q234" s="2" t="s">
        <v>813</v>
      </c>
      <c r="R234" s="6" t="s">
        <v>1395</v>
      </c>
      <c r="S234" s="6" t="s">
        <v>308</v>
      </c>
      <c r="T234" s="2" t="s">
        <v>1389</v>
      </c>
      <c r="U234" s="2" t="s">
        <v>1389</v>
      </c>
      <c r="V234" s="2" t="s">
        <v>1389</v>
      </c>
      <c r="W234" s="2" t="s">
        <v>1389</v>
      </c>
      <c r="X234" s="2" t="s">
        <v>1389</v>
      </c>
      <c r="Y234" s="2" t="s">
        <v>1389</v>
      </c>
      <c r="Z234" s="6" t="s">
        <v>1396</v>
      </c>
      <c r="AA234" s="6" t="s">
        <v>5</v>
      </c>
    </row>
    <row r="235" spans="1:27" x14ac:dyDescent="0.25">
      <c r="A235" s="6" t="s">
        <v>121</v>
      </c>
      <c r="B235" s="6" t="s">
        <v>121</v>
      </c>
      <c r="C235" s="6" t="s">
        <v>795</v>
      </c>
      <c r="D235" s="12" t="s">
        <v>421</v>
      </c>
      <c r="E235" s="2" t="s">
        <v>1041</v>
      </c>
      <c r="F235" s="13" t="s">
        <v>1385</v>
      </c>
      <c r="G235" s="14">
        <v>67.471400000000003</v>
      </c>
      <c r="H235" s="14">
        <v>15.4992</v>
      </c>
      <c r="I235" s="2" t="s">
        <v>1389</v>
      </c>
      <c r="J235" s="2" t="s">
        <v>1389</v>
      </c>
      <c r="K235" s="14">
        <v>67.471400000000003</v>
      </c>
      <c r="L235" s="14">
        <v>15.4992</v>
      </c>
      <c r="M235" s="12">
        <v>367</v>
      </c>
      <c r="N235" s="6" t="s">
        <v>1359</v>
      </c>
      <c r="O235" s="2" t="s">
        <v>1389</v>
      </c>
      <c r="P235" s="6" t="s">
        <v>1348</v>
      </c>
      <c r="Q235" s="2" t="s">
        <v>813</v>
      </c>
      <c r="R235" s="6" t="s">
        <v>1395</v>
      </c>
      <c r="S235" s="6" t="s">
        <v>308</v>
      </c>
      <c r="T235" s="2" t="s">
        <v>1389</v>
      </c>
      <c r="U235" s="2" t="s">
        <v>1389</v>
      </c>
      <c r="V235" s="2" t="s">
        <v>1389</v>
      </c>
      <c r="W235" s="2" t="s">
        <v>1389</v>
      </c>
      <c r="X235" s="2" t="s">
        <v>1389</v>
      </c>
      <c r="Y235" s="2" t="s">
        <v>1389</v>
      </c>
      <c r="Z235" s="6" t="s">
        <v>1396</v>
      </c>
      <c r="AA235" s="6" t="s">
        <v>5</v>
      </c>
    </row>
    <row r="236" spans="1:27" x14ac:dyDescent="0.25">
      <c r="A236" s="6" t="s">
        <v>121</v>
      </c>
      <c r="B236" s="6" t="s">
        <v>121</v>
      </c>
      <c r="C236" s="6" t="s">
        <v>795</v>
      </c>
      <c r="D236" s="12" t="s">
        <v>422</v>
      </c>
      <c r="E236" s="2" t="s">
        <v>1042</v>
      </c>
      <c r="F236" s="13" t="s">
        <v>1385</v>
      </c>
      <c r="G236" s="14">
        <v>67.471400000000003</v>
      </c>
      <c r="H236" s="14">
        <v>15.4992</v>
      </c>
      <c r="I236" s="2" t="s">
        <v>1389</v>
      </c>
      <c r="J236" s="2" t="s">
        <v>1389</v>
      </c>
      <c r="K236" s="14">
        <v>67.471400000000003</v>
      </c>
      <c r="L236" s="14">
        <v>15.4992</v>
      </c>
      <c r="M236" s="12">
        <v>367</v>
      </c>
      <c r="N236" s="6" t="s">
        <v>1359</v>
      </c>
      <c r="O236" s="2" t="s">
        <v>1389</v>
      </c>
      <c r="P236" s="6" t="s">
        <v>1348</v>
      </c>
      <c r="Q236" s="2" t="s">
        <v>813</v>
      </c>
      <c r="R236" s="6" t="s">
        <v>1395</v>
      </c>
      <c r="S236" s="6" t="s">
        <v>308</v>
      </c>
      <c r="T236" s="2" t="s">
        <v>1389</v>
      </c>
      <c r="U236" s="2" t="s">
        <v>1389</v>
      </c>
      <c r="V236" s="2" t="s">
        <v>1389</v>
      </c>
      <c r="W236" s="2" t="s">
        <v>1389</v>
      </c>
      <c r="X236" s="2" t="s">
        <v>1389</v>
      </c>
      <c r="Y236" s="2" t="s">
        <v>1389</v>
      </c>
      <c r="Z236" s="6" t="s">
        <v>1396</v>
      </c>
      <c r="AA236" s="6" t="s">
        <v>5</v>
      </c>
    </row>
    <row r="237" spans="1:27" x14ac:dyDescent="0.25">
      <c r="A237" s="6" t="s">
        <v>121</v>
      </c>
      <c r="B237" s="6" t="s">
        <v>121</v>
      </c>
      <c r="C237" s="6" t="s">
        <v>795</v>
      </c>
      <c r="D237" s="12" t="s">
        <v>423</v>
      </c>
      <c r="E237" s="2" t="s">
        <v>1043</v>
      </c>
      <c r="F237" s="13" t="s">
        <v>1385</v>
      </c>
      <c r="G237" s="14">
        <v>67.471400000000003</v>
      </c>
      <c r="H237" s="14">
        <v>15.4992</v>
      </c>
      <c r="I237" s="2" t="s">
        <v>1389</v>
      </c>
      <c r="J237" s="2" t="s">
        <v>1389</v>
      </c>
      <c r="K237" s="14">
        <v>67.471400000000003</v>
      </c>
      <c r="L237" s="14">
        <v>15.4992</v>
      </c>
      <c r="M237" s="12">
        <v>367</v>
      </c>
      <c r="N237" s="6" t="s">
        <v>1359</v>
      </c>
      <c r="O237" s="2" t="s">
        <v>1389</v>
      </c>
      <c r="P237" s="6" t="s">
        <v>1348</v>
      </c>
      <c r="Q237" s="2" t="s">
        <v>813</v>
      </c>
      <c r="R237" s="6" t="s">
        <v>1395</v>
      </c>
      <c r="S237" s="6" t="s">
        <v>308</v>
      </c>
      <c r="T237" s="2" t="s">
        <v>1389</v>
      </c>
      <c r="U237" s="2" t="s">
        <v>1389</v>
      </c>
      <c r="V237" s="2" t="s">
        <v>1389</v>
      </c>
      <c r="W237" s="2" t="s">
        <v>1389</v>
      </c>
      <c r="X237" s="2" t="s">
        <v>1389</v>
      </c>
      <c r="Y237" s="2" t="s">
        <v>1389</v>
      </c>
      <c r="Z237" s="6" t="s">
        <v>1396</v>
      </c>
      <c r="AA237" s="6" t="s">
        <v>5</v>
      </c>
    </row>
    <row r="238" spans="1:27" x14ac:dyDescent="0.25">
      <c r="A238" s="6" t="s">
        <v>121</v>
      </c>
      <c r="B238" s="6" t="s">
        <v>121</v>
      </c>
      <c r="C238" s="6" t="s">
        <v>795</v>
      </c>
      <c r="D238" s="12" t="s">
        <v>424</v>
      </c>
      <c r="E238" s="2" t="s">
        <v>1044</v>
      </c>
      <c r="F238" s="13" t="s">
        <v>1385</v>
      </c>
      <c r="G238" s="14">
        <v>67.471400000000003</v>
      </c>
      <c r="H238" s="14">
        <v>15.4992</v>
      </c>
      <c r="I238" s="2" t="s">
        <v>1389</v>
      </c>
      <c r="J238" s="2" t="s">
        <v>1389</v>
      </c>
      <c r="K238" s="14">
        <v>67.471400000000003</v>
      </c>
      <c r="L238" s="14">
        <v>15.4992</v>
      </c>
      <c r="M238" s="12">
        <v>367</v>
      </c>
      <c r="N238" s="6" t="s">
        <v>1359</v>
      </c>
      <c r="O238" s="2" t="s">
        <v>1389</v>
      </c>
      <c r="P238" s="6" t="s">
        <v>1348</v>
      </c>
      <c r="Q238" s="2" t="s">
        <v>813</v>
      </c>
      <c r="R238" s="6" t="s">
        <v>1395</v>
      </c>
      <c r="S238" s="6" t="s">
        <v>308</v>
      </c>
      <c r="T238" s="2" t="s">
        <v>1389</v>
      </c>
      <c r="U238" s="2" t="s">
        <v>1389</v>
      </c>
      <c r="V238" s="2" t="s">
        <v>1389</v>
      </c>
      <c r="W238" s="2" t="s">
        <v>1389</v>
      </c>
      <c r="X238" s="2" t="s">
        <v>1389</v>
      </c>
      <c r="Y238" s="2" t="s">
        <v>1389</v>
      </c>
      <c r="Z238" s="6" t="s">
        <v>1396</v>
      </c>
      <c r="AA238" s="6" t="s">
        <v>5</v>
      </c>
    </row>
    <row r="239" spans="1:27" x14ac:dyDescent="0.25">
      <c r="A239" s="6" t="s">
        <v>121</v>
      </c>
      <c r="B239" s="6" t="s">
        <v>121</v>
      </c>
      <c r="C239" s="6" t="s">
        <v>795</v>
      </c>
      <c r="D239" s="12" t="s">
        <v>425</v>
      </c>
      <c r="E239" s="2" t="s">
        <v>1045</v>
      </c>
      <c r="F239" s="13" t="s">
        <v>1385</v>
      </c>
      <c r="G239" s="14">
        <v>67.471400000000003</v>
      </c>
      <c r="H239" s="14">
        <v>15.4992</v>
      </c>
      <c r="I239" s="2" t="s">
        <v>1389</v>
      </c>
      <c r="J239" s="2" t="s">
        <v>1389</v>
      </c>
      <c r="K239" s="14">
        <v>67.471400000000003</v>
      </c>
      <c r="L239" s="14">
        <v>15.4992</v>
      </c>
      <c r="M239" s="12">
        <v>367</v>
      </c>
      <c r="N239" s="6" t="s">
        <v>1359</v>
      </c>
      <c r="O239" s="2" t="s">
        <v>1389</v>
      </c>
      <c r="P239" s="6" t="s">
        <v>1348</v>
      </c>
      <c r="Q239" s="2" t="s">
        <v>813</v>
      </c>
      <c r="R239" s="6" t="s">
        <v>1395</v>
      </c>
      <c r="S239" s="6" t="s">
        <v>308</v>
      </c>
      <c r="T239" s="2" t="s">
        <v>1389</v>
      </c>
      <c r="U239" s="2" t="s">
        <v>1389</v>
      </c>
      <c r="V239" s="2" t="s">
        <v>1389</v>
      </c>
      <c r="W239" s="2" t="s">
        <v>1389</v>
      </c>
      <c r="X239" s="2" t="s">
        <v>1389</v>
      </c>
      <c r="Y239" s="2" t="s">
        <v>1389</v>
      </c>
      <c r="Z239" s="6" t="s">
        <v>1396</v>
      </c>
      <c r="AA239" s="6" t="s">
        <v>5</v>
      </c>
    </row>
    <row r="240" spans="1:27" x14ac:dyDescent="0.25">
      <c r="A240" s="6" t="s">
        <v>121</v>
      </c>
      <c r="B240" s="6" t="s">
        <v>121</v>
      </c>
      <c r="C240" s="6" t="s">
        <v>795</v>
      </c>
      <c r="D240" s="12" t="s">
        <v>426</v>
      </c>
      <c r="E240" s="2" t="s">
        <v>1046</v>
      </c>
      <c r="F240" s="13" t="s">
        <v>1385</v>
      </c>
      <c r="G240" s="14">
        <v>62.139800000000001</v>
      </c>
      <c r="H240" s="14">
        <v>5.3276500000000002</v>
      </c>
      <c r="I240" s="2" t="s">
        <v>1389</v>
      </c>
      <c r="J240" s="2" t="s">
        <v>1389</v>
      </c>
      <c r="K240" s="14">
        <v>62.139800000000001</v>
      </c>
      <c r="L240" s="14">
        <v>5.3276500000000002</v>
      </c>
      <c r="M240" s="12">
        <v>98</v>
      </c>
      <c r="N240" s="6" t="s">
        <v>1359</v>
      </c>
      <c r="O240" s="2" t="s">
        <v>1389</v>
      </c>
      <c r="P240" s="6" t="s">
        <v>1348</v>
      </c>
      <c r="Q240" s="2" t="s">
        <v>813</v>
      </c>
      <c r="R240" s="6" t="s">
        <v>1395</v>
      </c>
      <c r="S240" s="6" t="s">
        <v>309</v>
      </c>
      <c r="T240" s="2" t="s">
        <v>1389</v>
      </c>
      <c r="U240" s="2" t="s">
        <v>1389</v>
      </c>
      <c r="V240" s="2" t="s">
        <v>1389</v>
      </c>
      <c r="W240" s="2" t="s">
        <v>1389</v>
      </c>
      <c r="X240" s="2" t="s">
        <v>1389</v>
      </c>
      <c r="Y240" s="2" t="s">
        <v>1389</v>
      </c>
      <c r="Z240" s="6" t="s">
        <v>1396</v>
      </c>
      <c r="AA240" s="6" t="s">
        <v>5</v>
      </c>
    </row>
    <row r="241" spans="1:27" x14ac:dyDescent="0.25">
      <c r="A241" s="6" t="s">
        <v>121</v>
      </c>
      <c r="B241" s="6" t="s">
        <v>121</v>
      </c>
      <c r="C241" s="6" t="s">
        <v>795</v>
      </c>
      <c r="D241" s="12" t="s">
        <v>427</v>
      </c>
      <c r="E241" s="2" t="s">
        <v>1047</v>
      </c>
      <c r="F241" s="13" t="s">
        <v>1385</v>
      </c>
      <c r="G241" s="14">
        <v>62.139800000000001</v>
      </c>
      <c r="H241" s="14">
        <v>5.3276500000000002</v>
      </c>
      <c r="I241" s="2" t="s">
        <v>1389</v>
      </c>
      <c r="J241" s="2" t="s">
        <v>1389</v>
      </c>
      <c r="K241" s="14">
        <v>62.139800000000001</v>
      </c>
      <c r="L241" s="14">
        <v>5.3276500000000002</v>
      </c>
      <c r="M241" s="12">
        <v>98</v>
      </c>
      <c r="N241" s="6" t="s">
        <v>1359</v>
      </c>
      <c r="O241" s="2" t="s">
        <v>1389</v>
      </c>
      <c r="P241" s="6" t="s">
        <v>1348</v>
      </c>
      <c r="Q241" s="2" t="s">
        <v>813</v>
      </c>
      <c r="R241" s="6" t="s">
        <v>1395</v>
      </c>
      <c r="S241" s="6" t="s">
        <v>309</v>
      </c>
      <c r="T241" s="2" t="s">
        <v>1389</v>
      </c>
      <c r="U241" s="2" t="s">
        <v>1389</v>
      </c>
      <c r="V241" s="2" t="s">
        <v>1389</v>
      </c>
      <c r="W241" s="2" t="s">
        <v>1389</v>
      </c>
      <c r="X241" s="2" t="s">
        <v>1389</v>
      </c>
      <c r="Y241" s="2" t="s">
        <v>1389</v>
      </c>
      <c r="Z241" s="6" t="s">
        <v>1396</v>
      </c>
      <c r="AA241" s="6" t="s">
        <v>5</v>
      </c>
    </row>
    <row r="242" spans="1:27" x14ac:dyDescent="0.25">
      <c r="A242" s="6" t="s">
        <v>121</v>
      </c>
      <c r="B242" s="6" t="s">
        <v>121</v>
      </c>
      <c r="C242" s="6" t="s">
        <v>795</v>
      </c>
      <c r="D242" s="12" t="s">
        <v>428</v>
      </c>
      <c r="E242" s="2" t="s">
        <v>1048</v>
      </c>
      <c r="F242" s="13" t="s">
        <v>1385</v>
      </c>
      <c r="G242" s="14">
        <v>62.139800000000001</v>
      </c>
      <c r="H242" s="14">
        <v>5.3276500000000002</v>
      </c>
      <c r="I242" s="2" t="s">
        <v>1389</v>
      </c>
      <c r="J242" s="2" t="s">
        <v>1389</v>
      </c>
      <c r="K242" s="14">
        <v>62.139800000000001</v>
      </c>
      <c r="L242" s="14">
        <v>5.3276500000000002</v>
      </c>
      <c r="M242" s="12">
        <v>98</v>
      </c>
      <c r="N242" s="6" t="s">
        <v>1359</v>
      </c>
      <c r="O242" s="2" t="s">
        <v>1389</v>
      </c>
      <c r="P242" s="6" t="s">
        <v>1348</v>
      </c>
      <c r="Q242" s="2" t="s">
        <v>813</v>
      </c>
      <c r="R242" s="6" t="s">
        <v>1395</v>
      </c>
      <c r="S242" s="6" t="s">
        <v>309</v>
      </c>
      <c r="T242" s="2" t="s">
        <v>1389</v>
      </c>
      <c r="U242" s="2" t="s">
        <v>1389</v>
      </c>
      <c r="V242" s="2" t="s">
        <v>1389</v>
      </c>
      <c r="W242" s="2" t="s">
        <v>1389</v>
      </c>
      <c r="X242" s="2" t="s">
        <v>1389</v>
      </c>
      <c r="Y242" s="2" t="s">
        <v>1389</v>
      </c>
      <c r="Z242" s="6" t="s">
        <v>1396</v>
      </c>
      <c r="AA242" s="6" t="s">
        <v>5</v>
      </c>
    </row>
    <row r="243" spans="1:27" x14ac:dyDescent="0.25">
      <c r="A243" s="6" t="s">
        <v>121</v>
      </c>
      <c r="B243" s="6" t="s">
        <v>121</v>
      </c>
      <c r="C243" s="6" t="s">
        <v>795</v>
      </c>
      <c r="D243" s="12" t="s">
        <v>429</v>
      </c>
      <c r="E243" s="2" t="s">
        <v>1049</v>
      </c>
      <c r="F243" s="13" t="s">
        <v>1385</v>
      </c>
      <c r="G243" s="14">
        <v>62.139800000000001</v>
      </c>
      <c r="H243" s="14">
        <v>5.3276500000000002</v>
      </c>
      <c r="I243" s="2" t="s">
        <v>1389</v>
      </c>
      <c r="J243" s="2" t="s">
        <v>1389</v>
      </c>
      <c r="K243" s="14">
        <v>62.139800000000001</v>
      </c>
      <c r="L243" s="14">
        <v>5.3276500000000002</v>
      </c>
      <c r="M243" s="12">
        <v>98</v>
      </c>
      <c r="N243" s="6" t="s">
        <v>1359</v>
      </c>
      <c r="O243" s="2" t="s">
        <v>1389</v>
      </c>
      <c r="P243" s="6" t="s">
        <v>1348</v>
      </c>
      <c r="Q243" s="2" t="s">
        <v>813</v>
      </c>
      <c r="R243" s="6" t="s">
        <v>1395</v>
      </c>
      <c r="S243" s="6" t="s">
        <v>309</v>
      </c>
      <c r="T243" s="2" t="s">
        <v>1389</v>
      </c>
      <c r="U243" s="2" t="s">
        <v>1389</v>
      </c>
      <c r="V243" s="2" t="s">
        <v>1389</v>
      </c>
      <c r="W243" s="2" t="s">
        <v>1389</v>
      </c>
      <c r="X243" s="2" t="s">
        <v>1389</v>
      </c>
      <c r="Y243" s="2" t="s">
        <v>1389</v>
      </c>
      <c r="Z243" s="6" t="s">
        <v>1396</v>
      </c>
      <c r="AA243" s="6" t="s">
        <v>5</v>
      </c>
    </row>
    <row r="244" spans="1:27" x14ac:dyDescent="0.25">
      <c r="A244" s="6" t="s">
        <v>121</v>
      </c>
      <c r="B244" s="6" t="s">
        <v>121</v>
      </c>
      <c r="C244" s="6" t="s">
        <v>795</v>
      </c>
      <c r="D244" s="12" t="s">
        <v>430</v>
      </c>
      <c r="E244" s="2" t="s">
        <v>1050</v>
      </c>
      <c r="F244" s="13" t="s">
        <v>1385</v>
      </c>
      <c r="G244" s="14">
        <v>62.139800000000001</v>
      </c>
      <c r="H244" s="14">
        <v>5.3276500000000002</v>
      </c>
      <c r="I244" s="2" t="s">
        <v>1389</v>
      </c>
      <c r="J244" s="2" t="s">
        <v>1389</v>
      </c>
      <c r="K244" s="14">
        <v>62.139800000000001</v>
      </c>
      <c r="L244" s="14">
        <v>5.3276500000000002</v>
      </c>
      <c r="M244" s="12">
        <v>98</v>
      </c>
      <c r="N244" s="6" t="s">
        <v>1359</v>
      </c>
      <c r="O244" s="2" t="s">
        <v>1389</v>
      </c>
      <c r="P244" s="6" t="s">
        <v>1348</v>
      </c>
      <c r="Q244" s="2" t="s">
        <v>813</v>
      </c>
      <c r="R244" s="6" t="s">
        <v>1395</v>
      </c>
      <c r="S244" s="6" t="s">
        <v>309</v>
      </c>
      <c r="T244" s="2" t="s">
        <v>1389</v>
      </c>
      <c r="U244" s="2" t="s">
        <v>1389</v>
      </c>
      <c r="V244" s="2" t="s">
        <v>1389</v>
      </c>
      <c r="W244" s="2" t="s">
        <v>1389</v>
      </c>
      <c r="X244" s="2" t="s">
        <v>1389</v>
      </c>
      <c r="Y244" s="2" t="s">
        <v>1389</v>
      </c>
      <c r="Z244" s="6" t="s">
        <v>1396</v>
      </c>
      <c r="AA244" s="6" t="s">
        <v>5</v>
      </c>
    </row>
    <row r="245" spans="1:27" x14ac:dyDescent="0.25">
      <c r="A245" s="6" t="s">
        <v>121</v>
      </c>
      <c r="B245" s="6" t="s">
        <v>121</v>
      </c>
      <c r="C245" s="6" t="s">
        <v>795</v>
      </c>
      <c r="D245" s="12" t="s">
        <v>431</v>
      </c>
      <c r="E245" s="2" t="s">
        <v>1051</v>
      </c>
      <c r="F245" s="13" t="s">
        <v>1385</v>
      </c>
      <c r="G245" s="14">
        <v>62.139800000000001</v>
      </c>
      <c r="H245" s="14">
        <v>5.3276500000000002</v>
      </c>
      <c r="I245" s="2" t="s">
        <v>1389</v>
      </c>
      <c r="J245" s="2" t="s">
        <v>1389</v>
      </c>
      <c r="K245" s="14">
        <v>62.139800000000001</v>
      </c>
      <c r="L245" s="14">
        <v>5.3276500000000002</v>
      </c>
      <c r="M245" s="12">
        <v>98</v>
      </c>
      <c r="N245" s="6" t="s">
        <v>1359</v>
      </c>
      <c r="O245" s="2" t="s">
        <v>1389</v>
      </c>
      <c r="P245" s="6" t="s">
        <v>1348</v>
      </c>
      <c r="Q245" s="2" t="s">
        <v>813</v>
      </c>
      <c r="R245" s="6" t="s">
        <v>1395</v>
      </c>
      <c r="S245" s="6" t="s">
        <v>309</v>
      </c>
      <c r="T245" s="2" t="s">
        <v>1389</v>
      </c>
      <c r="U245" s="2" t="s">
        <v>1389</v>
      </c>
      <c r="V245" s="2" t="s">
        <v>1389</v>
      </c>
      <c r="W245" s="2" t="s">
        <v>1389</v>
      </c>
      <c r="X245" s="2" t="s">
        <v>1389</v>
      </c>
      <c r="Y245" s="2" t="s">
        <v>1389</v>
      </c>
      <c r="Z245" s="6" t="s">
        <v>1396</v>
      </c>
      <c r="AA245" s="6" t="s">
        <v>5</v>
      </c>
    </row>
    <row r="246" spans="1:27" x14ac:dyDescent="0.25">
      <c r="A246" s="6" t="s">
        <v>121</v>
      </c>
      <c r="B246" s="6" t="s">
        <v>121</v>
      </c>
      <c r="C246" s="6" t="s">
        <v>795</v>
      </c>
      <c r="D246" s="12" t="s">
        <v>432</v>
      </c>
      <c r="E246" s="2" t="s">
        <v>1052</v>
      </c>
      <c r="F246" s="13" t="s">
        <v>1385</v>
      </c>
      <c r="G246" s="14">
        <v>62.139400000000002</v>
      </c>
      <c r="H246" s="14">
        <v>5.3264800000000001</v>
      </c>
      <c r="I246" s="2" t="s">
        <v>1389</v>
      </c>
      <c r="J246" s="2" t="s">
        <v>1389</v>
      </c>
      <c r="K246" s="14">
        <v>62.139400000000002</v>
      </c>
      <c r="L246" s="14">
        <v>5.3264800000000001</v>
      </c>
      <c r="M246" s="12">
        <v>83</v>
      </c>
      <c r="N246" s="6" t="s">
        <v>1359</v>
      </c>
      <c r="O246" s="2" t="s">
        <v>1389</v>
      </c>
      <c r="P246" s="6" t="s">
        <v>1348</v>
      </c>
      <c r="Q246" s="2" t="s">
        <v>813</v>
      </c>
      <c r="R246" s="6" t="s">
        <v>1395</v>
      </c>
      <c r="S246" s="6" t="s">
        <v>309</v>
      </c>
      <c r="T246" s="2" t="s">
        <v>1389</v>
      </c>
      <c r="U246" s="2" t="s">
        <v>1389</v>
      </c>
      <c r="V246" s="2" t="s">
        <v>1389</v>
      </c>
      <c r="W246" s="2" t="s">
        <v>1389</v>
      </c>
      <c r="X246" s="2" t="s">
        <v>1389</v>
      </c>
      <c r="Y246" s="2" t="s">
        <v>1389</v>
      </c>
      <c r="Z246" s="6" t="s">
        <v>1396</v>
      </c>
      <c r="AA246" s="6" t="s">
        <v>5</v>
      </c>
    </row>
    <row r="247" spans="1:27" x14ac:dyDescent="0.25">
      <c r="A247" s="6" t="s">
        <v>121</v>
      </c>
      <c r="B247" s="6" t="s">
        <v>121</v>
      </c>
      <c r="C247" s="6" t="s">
        <v>795</v>
      </c>
      <c r="D247" s="12" t="s">
        <v>433</v>
      </c>
      <c r="E247" s="2" t="s">
        <v>1053</v>
      </c>
      <c r="F247" s="13" t="s">
        <v>1385</v>
      </c>
      <c r="G247" s="14">
        <v>62.139400000000002</v>
      </c>
      <c r="H247" s="14">
        <v>5.3264800000000001</v>
      </c>
      <c r="I247" s="2" t="s">
        <v>1389</v>
      </c>
      <c r="J247" s="2" t="s">
        <v>1389</v>
      </c>
      <c r="K247" s="14">
        <v>62.139400000000002</v>
      </c>
      <c r="L247" s="14">
        <v>5.3264800000000001</v>
      </c>
      <c r="M247" s="12">
        <v>83</v>
      </c>
      <c r="N247" s="6" t="s">
        <v>1359</v>
      </c>
      <c r="O247" s="2" t="s">
        <v>1389</v>
      </c>
      <c r="P247" s="6" t="s">
        <v>1348</v>
      </c>
      <c r="Q247" s="2" t="s">
        <v>813</v>
      </c>
      <c r="R247" s="6" t="s">
        <v>1395</v>
      </c>
      <c r="S247" s="6" t="s">
        <v>309</v>
      </c>
      <c r="T247" s="2" t="s">
        <v>1389</v>
      </c>
      <c r="U247" s="2" t="s">
        <v>1389</v>
      </c>
      <c r="V247" s="2" t="s">
        <v>1389</v>
      </c>
      <c r="W247" s="2" t="s">
        <v>1389</v>
      </c>
      <c r="X247" s="2" t="s">
        <v>1389</v>
      </c>
      <c r="Y247" s="2" t="s">
        <v>1389</v>
      </c>
      <c r="Z247" s="6" t="s">
        <v>1396</v>
      </c>
      <c r="AA247" s="6" t="s">
        <v>5</v>
      </c>
    </row>
    <row r="248" spans="1:27" x14ac:dyDescent="0.25">
      <c r="A248" s="6" t="s">
        <v>121</v>
      </c>
      <c r="B248" s="6" t="s">
        <v>121</v>
      </c>
      <c r="C248" s="6" t="s">
        <v>795</v>
      </c>
      <c r="D248" s="12" t="s">
        <v>434</v>
      </c>
      <c r="E248" s="2" t="s">
        <v>1054</v>
      </c>
      <c r="F248" s="13" t="s">
        <v>1385</v>
      </c>
      <c r="G248" s="14">
        <v>62.139400000000002</v>
      </c>
      <c r="H248" s="14">
        <v>5.3264800000000001</v>
      </c>
      <c r="I248" s="2" t="s">
        <v>1389</v>
      </c>
      <c r="J248" s="2" t="s">
        <v>1389</v>
      </c>
      <c r="K248" s="14">
        <v>62.139400000000002</v>
      </c>
      <c r="L248" s="14">
        <v>5.3264800000000001</v>
      </c>
      <c r="M248" s="12">
        <v>83</v>
      </c>
      <c r="N248" s="6" t="s">
        <v>1359</v>
      </c>
      <c r="O248" s="2" t="s">
        <v>1389</v>
      </c>
      <c r="P248" s="6" t="s">
        <v>1348</v>
      </c>
      <c r="Q248" s="2" t="s">
        <v>813</v>
      </c>
      <c r="R248" s="6" t="s">
        <v>1395</v>
      </c>
      <c r="S248" s="6" t="s">
        <v>309</v>
      </c>
      <c r="T248" s="2" t="s">
        <v>1389</v>
      </c>
      <c r="U248" s="2" t="s">
        <v>1389</v>
      </c>
      <c r="V248" s="2" t="s">
        <v>1389</v>
      </c>
      <c r="W248" s="2" t="s">
        <v>1389</v>
      </c>
      <c r="X248" s="2" t="s">
        <v>1389</v>
      </c>
      <c r="Y248" s="2" t="s">
        <v>1389</v>
      </c>
      <c r="Z248" s="6" t="s">
        <v>1396</v>
      </c>
      <c r="AA248" s="6" t="s">
        <v>5</v>
      </c>
    </row>
    <row r="249" spans="1:27" x14ac:dyDescent="0.25">
      <c r="A249" s="6" t="s">
        <v>121</v>
      </c>
      <c r="B249" s="6" t="s">
        <v>121</v>
      </c>
      <c r="C249" s="6" t="s">
        <v>795</v>
      </c>
      <c r="D249" s="12" t="s">
        <v>435</v>
      </c>
      <c r="E249" s="2" t="s">
        <v>1055</v>
      </c>
      <c r="F249" s="13" t="s">
        <v>1385</v>
      </c>
      <c r="G249" s="14">
        <v>62.139400000000002</v>
      </c>
      <c r="H249" s="14">
        <v>5.3264800000000001</v>
      </c>
      <c r="I249" s="2" t="s">
        <v>1389</v>
      </c>
      <c r="J249" s="2" t="s">
        <v>1389</v>
      </c>
      <c r="K249" s="14">
        <v>62.139400000000002</v>
      </c>
      <c r="L249" s="14">
        <v>5.3264800000000001</v>
      </c>
      <c r="M249" s="12">
        <v>83</v>
      </c>
      <c r="N249" s="6" t="s">
        <v>1359</v>
      </c>
      <c r="O249" s="2" t="s">
        <v>1389</v>
      </c>
      <c r="P249" s="6" t="s">
        <v>1348</v>
      </c>
      <c r="Q249" s="2" t="s">
        <v>813</v>
      </c>
      <c r="R249" s="6" t="s">
        <v>1395</v>
      </c>
      <c r="S249" s="6" t="s">
        <v>309</v>
      </c>
      <c r="T249" s="2" t="s">
        <v>1389</v>
      </c>
      <c r="U249" s="2" t="s">
        <v>1389</v>
      </c>
      <c r="V249" s="2" t="s">
        <v>1389</v>
      </c>
      <c r="W249" s="2" t="s">
        <v>1389</v>
      </c>
      <c r="X249" s="2" t="s">
        <v>1389</v>
      </c>
      <c r="Y249" s="2" t="s">
        <v>1389</v>
      </c>
      <c r="Z249" s="6" t="s">
        <v>1396</v>
      </c>
      <c r="AA249" s="6" t="s">
        <v>5</v>
      </c>
    </row>
    <row r="250" spans="1:27" x14ac:dyDescent="0.25">
      <c r="A250" s="6" t="s">
        <v>121</v>
      </c>
      <c r="B250" s="6" t="s">
        <v>121</v>
      </c>
      <c r="C250" s="6" t="s">
        <v>795</v>
      </c>
      <c r="D250" s="12" t="s">
        <v>436</v>
      </c>
      <c r="E250" s="2" t="s">
        <v>1056</v>
      </c>
      <c r="F250" s="13" t="s">
        <v>1385</v>
      </c>
      <c r="G250" s="14">
        <v>62.139400000000002</v>
      </c>
      <c r="H250" s="14">
        <v>5.3264800000000001</v>
      </c>
      <c r="I250" s="2" t="s">
        <v>1389</v>
      </c>
      <c r="J250" s="2" t="s">
        <v>1389</v>
      </c>
      <c r="K250" s="14">
        <v>62.139400000000002</v>
      </c>
      <c r="L250" s="14">
        <v>5.3264800000000001</v>
      </c>
      <c r="M250" s="12">
        <v>83</v>
      </c>
      <c r="N250" s="6" t="s">
        <v>1359</v>
      </c>
      <c r="O250" s="2" t="s">
        <v>1389</v>
      </c>
      <c r="P250" s="6" t="s">
        <v>1348</v>
      </c>
      <c r="Q250" s="2" t="s">
        <v>813</v>
      </c>
      <c r="R250" s="6" t="s">
        <v>1395</v>
      </c>
      <c r="S250" s="6" t="s">
        <v>309</v>
      </c>
      <c r="T250" s="2" t="s">
        <v>1389</v>
      </c>
      <c r="U250" s="2" t="s">
        <v>1389</v>
      </c>
      <c r="V250" s="2" t="s">
        <v>1389</v>
      </c>
      <c r="W250" s="2" t="s">
        <v>1389</v>
      </c>
      <c r="X250" s="2" t="s">
        <v>1389</v>
      </c>
      <c r="Y250" s="2" t="s">
        <v>1389</v>
      </c>
      <c r="Z250" s="6" t="s">
        <v>1396</v>
      </c>
      <c r="AA250" s="6" t="s">
        <v>5</v>
      </c>
    </row>
    <row r="251" spans="1:27" x14ac:dyDescent="0.25">
      <c r="A251" s="6" t="s">
        <v>121</v>
      </c>
      <c r="B251" s="6" t="s">
        <v>121</v>
      </c>
      <c r="C251" s="6" t="s">
        <v>795</v>
      </c>
      <c r="D251" s="12" t="s">
        <v>437</v>
      </c>
      <c r="E251" s="2" t="s">
        <v>1057</v>
      </c>
      <c r="F251" s="13" t="s">
        <v>1385</v>
      </c>
      <c r="G251" s="14">
        <v>62.139400000000002</v>
      </c>
      <c r="H251" s="14">
        <v>5.3264800000000001</v>
      </c>
      <c r="I251" s="2" t="s">
        <v>1389</v>
      </c>
      <c r="J251" s="2" t="s">
        <v>1389</v>
      </c>
      <c r="K251" s="14">
        <v>62.139400000000002</v>
      </c>
      <c r="L251" s="14">
        <v>5.3264800000000001</v>
      </c>
      <c r="M251" s="12">
        <v>83</v>
      </c>
      <c r="N251" s="6" t="s">
        <v>1359</v>
      </c>
      <c r="O251" s="2" t="s">
        <v>1389</v>
      </c>
      <c r="P251" s="6" t="s">
        <v>1348</v>
      </c>
      <c r="Q251" s="2" t="s">
        <v>813</v>
      </c>
      <c r="R251" s="6" t="s">
        <v>1395</v>
      </c>
      <c r="S251" s="6" t="s">
        <v>309</v>
      </c>
      <c r="T251" s="2" t="s">
        <v>1389</v>
      </c>
      <c r="U251" s="2" t="s">
        <v>1389</v>
      </c>
      <c r="V251" s="2" t="s">
        <v>1389</v>
      </c>
      <c r="W251" s="2" t="s">
        <v>1389</v>
      </c>
      <c r="X251" s="2" t="s">
        <v>1389</v>
      </c>
      <c r="Y251" s="2" t="s">
        <v>1389</v>
      </c>
      <c r="Z251" s="6" t="s">
        <v>1396</v>
      </c>
      <c r="AA251" s="6" t="s">
        <v>5</v>
      </c>
    </row>
    <row r="252" spans="1:27" x14ac:dyDescent="0.25">
      <c r="A252" s="6" t="s">
        <v>121</v>
      </c>
      <c r="B252" s="6" t="s">
        <v>121</v>
      </c>
      <c r="C252" s="6" t="s">
        <v>795</v>
      </c>
      <c r="D252" s="12" t="s">
        <v>438</v>
      </c>
      <c r="E252" s="2" t="s">
        <v>1058</v>
      </c>
      <c r="F252" s="13" t="s">
        <v>1385</v>
      </c>
      <c r="G252" s="14">
        <v>62.138399999999997</v>
      </c>
      <c r="H252" s="14">
        <v>5.3270600000000004</v>
      </c>
      <c r="I252" s="2" t="s">
        <v>1389</v>
      </c>
      <c r="J252" s="2" t="s">
        <v>1389</v>
      </c>
      <c r="K252" s="14">
        <v>62.138399999999997</v>
      </c>
      <c r="L252" s="14">
        <v>5.3270600000000004</v>
      </c>
      <c r="M252" s="12">
        <v>85</v>
      </c>
      <c r="N252" s="6" t="s">
        <v>1359</v>
      </c>
      <c r="O252" s="2" t="s">
        <v>1389</v>
      </c>
      <c r="P252" s="6" t="s">
        <v>1348</v>
      </c>
      <c r="Q252" s="2" t="s">
        <v>813</v>
      </c>
      <c r="R252" s="6" t="s">
        <v>1395</v>
      </c>
      <c r="S252" s="6" t="s">
        <v>309</v>
      </c>
      <c r="T252" s="2" t="s">
        <v>1389</v>
      </c>
      <c r="U252" s="2" t="s">
        <v>1389</v>
      </c>
      <c r="V252" s="2" t="s">
        <v>1389</v>
      </c>
      <c r="W252" s="2" t="s">
        <v>1389</v>
      </c>
      <c r="X252" s="2" t="s">
        <v>1389</v>
      </c>
      <c r="Y252" s="2" t="s">
        <v>1389</v>
      </c>
      <c r="Z252" s="6" t="s">
        <v>1396</v>
      </c>
      <c r="AA252" s="6" t="s">
        <v>5</v>
      </c>
    </row>
    <row r="253" spans="1:27" x14ac:dyDescent="0.25">
      <c r="A253" s="6" t="s">
        <v>121</v>
      </c>
      <c r="B253" s="6" t="s">
        <v>121</v>
      </c>
      <c r="C253" s="6" t="s">
        <v>795</v>
      </c>
      <c r="D253" s="12" t="s">
        <v>439</v>
      </c>
      <c r="E253" s="2" t="s">
        <v>1059</v>
      </c>
      <c r="F253" s="13" t="s">
        <v>1385</v>
      </c>
      <c r="G253" s="14">
        <v>62.138399999999997</v>
      </c>
      <c r="H253" s="14">
        <v>5.3270600000000004</v>
      </c>
      <c r="I253" s="2" t="s">
        <v>1389</v>
      </c>
      <c r="J253" s="2" t="s">
        <v>1389</v>
      </c>
      <c r="K253" s="14">
        <v>62.138399999999997</v>
      </c>
      <c r="L253" s="14">
        <v>5.3270600000000004</v>
      </c>
      <c r="M253" s="12">
        <v>85</v>
      </c>
      <c r="N253" s="6" t="s">
        <v>1359</v>
      </c>
      <c r="O253" s="2" t="s">
        <v>1389</v>
      </c>
      <c r="P253" s="6" t="s">
        <v>1348</v>
      </c>
      <c r="Q253" s="2" t="s">
        <v>813</v>
      </c>
      <c r="R253" s="6" t="s">
        <v>1395</v>
      </c>
      <c r="S253" s="6" t="s">
        <v>309</v>
      </c>
      <c r="T253" s="2" t="s">
        <v>1389</v>
      </c>
      <c r="U253" s="2" t="s">
        <v>1389</v>
      </c>
      <c r="V253" s="2" t="s">
        <v>1389</v>
      </c>
      <c r="W253" s="2" t="s">
        <v>1389</v>
      </c>
      <c r="X253" s="2" t="s">
        <v>1389</v>
      </c>
      <c r="Y253" s="2" t="s">
        <v>1389</v>
      </c>
      <c r="Z253" s="6" t="s">
        <v>1396</v>
      </c>
      <c r="AA253" s="6" t="s">
        <v>5</v>
      </c>
    </row>
    <row r="254" spans="1:27" x14ac:dyDescent="0.25">
      <c r="A254" s="6" t="s">
        <v>121</v>
      </c>
      <c r="B254" s="6" t="s">
        <v>121</v>
      </c>
      <c r="C254" s="6" t="s">
        <v>795</v>
      </c>
      <c r="D254" s="12" t="s">
        <v>440</v>
      </c>
      <c r="E254" s="2" t="s">
        <v>1060</v>
      </c>
      <c r="F254" s="13" t="s">
        <v>1385</v>
      </c>
      <c r="G254" s="14">
        <v>62.138399999999997</v>
      </c>
      <c r="H254" s="14">
        <v>5.3270600000000004</v>
      </c>
      <c r="I254" s="2" t="s">
        <v>1389</v>
      </c>
      <c r="J254" s="2" t="s">
        <v>1389</v>
      </c>
      <c r="K254" s="14">
        <v>62.138399999999997</v>
      </c>
      <c r="L254" s="14">
        <v>5.3270600000000004</v>
      </c>
      <c r="M254" s="12">
        <v>85</v>
      </c>
      <c r="N254" s="6" t="s">
        <v>1359</v>
      </c>
      <c r="O254" s="2" t="s">
        <v>1389</v>
      </c>
      <c r="P254" s="6" t="s">
        <v>1348</v>
      </c>
      <c r="Q254" s="2" t="s">
        <v>813</v>
      </c>
      <c r="R254" s="6" t="s">
        <v>1395</v>
      </c>
      <c r="S254" s="6" t="s">
        <v>309</v>
      </c>
      <c r="T254" s="2" t="s">
        <v>1389</v>
      </c>
      <c r="U254" s="2" t="s">
        <v>1389</v>
      </c>
      <c r="V254" s="2" t="s">
        <v>1389</v>
      </c>
      <c r="W254" s="2" t="s">
        <v>1389</v>
      </c>
      <c r="X254" s="2" t="s">
        <v>1389</v>
      </c>
      <c r="Y254" s="2" t="s">
        <v>1389</v>
      </c>
      <c r="Z254" s="6" t="s">
        <v>1396</v>
      </c>
      <c r="AA254" s="6" t="s">
        <v>5</v>
      </c>
    </row>
    <row r="255" spans="1:27" x14ac:dyDescent="0.25">
      <c r="A255" s="6" t="s">
        <v>121</v>
      </c>
      <c r="B255" s="6" t="s">
        <v>121</v>
      </c>
      <c r="C255" s="6" t="s">
        <v>795</v>
      </c>
      <c r="D255" s="12" t="s">
        <v>441</v>
      </c>
      <c r="E255" s="2" t="s">
        <v>1061</v>
      </c>
      <c r="F255" s="13" t="s">
        <v>1385</v>
      </c>
      <c r="G255" s="14">
        <v>62.138399999999997</v>
      </c>
      <c r="H255" s="14">
        <v>5.3270600000000004</v>
      </c>
      <c r="I255" s="2" t="s">
        <v>1389</v>
      </c>
      <c r="J255" s="2" t="s">
        <v>1389</v>
      </c>
      <c r="K255" s="14">
        <v>62.138399999999997</v>
      </c>
      <c r="L255" s="14">
        <v>5.3270600000000004</v>
      </c>
      <c r="M255" s="12">
        <v>85</v>
      </c>
      <c r="N255" s="6" t="s">
        <v>1359</v>
      </c>
      <c r="O255" s="2" t="s">
        <v>1389</v>
      </c>
      <c r="P255" s="6" t="s">
        <v>1348</v>
      </c>
      <c r="Q255" s="2" t="s">
        <v>813</v>
      </c>
      <c r="R255" s="6" t="s">
        <v>1395</v>
      </c>
      <c r="S255" s="6" t="s">
        <v>309</v>
      </c>
      <c r="T255" s="2" t="s">
        <v>1389</v>
      </c>
      <c r="U255" s="2" t="s">
        <v>1389</v>
      </c>
      <c r="V255" s="2" t="s">
        <v>1389</v>
      </c>
      <c r="W255" s="2" t="s">
        <v>1389</v>
      </c>
      <c r="X255" s="2" t="s">
        <v>1389</v>
      </c>
      <c r="Y255" s="2" t="s">
        <v>1389</v>
      </c>
      <c r="Z255" s="6" t="s">
        <v>1396</v>
      </c>
      <c r="AA255" s="6" t="s">
        <v>5</v>
      </c>
    </row>
    <row r="256" spans="1:27" x14ac:dyDescent="0.25">
      <c r="A256" s="6" t="s">
        <v>121</v>
      </c>
      <c r="B256" s="6" t="s">
        <v>121</v>
      </c>
      <c r="C256" s="6" t="s">
        <v>795</v>
      </c>
      <c r="D256" s="12" t="s">
        <v>442</v>
      </c>
      <c r="E256" s="2" t="s">
        <v>1062</v>
      </c>
      <c r="F256" s="13" t="s">
        <v>1385</v>
      </c>
      <c r="G256" s="14">
        <v>62.138399999999997</v>
      </c>
      <c r="H256" s="14">
        <v>5.3270600000000004</v>
      </c>
      <c r="I256" s="2" t="s">
        <v>1389</v>
      </c>
      <c r="J256" s="2" t="s">
        <v>1389</v>
      </c>
      <c r="K256" s="14">
        <v>62.138399999999997</v>
      </c>
      <c r="L256" s="14">
        <v>5.3270600000000004</v>
      </c>
      <c r="M256" s="12">
        <v>85</v>
      </c>
      <c r="N256" s="6" t="s">
        <v>1359</v>
      </c>
      <c r="O256" s="2" t="s">
        <v>1389</v>
      </c>
      <c r="P256" s="6" t="s">
        <v>1348</v>
      </c>
      <c r="Q256" s="2" t="s">
        <v>813</v>
      </c>
      <c r="R256" s="6" t="s">
        <v>1395</v>
      </c>
      <c r="S256" s="6" t="s">
        <v>309</v>
      </c>
      <c r="T256" s="2" t="s">
        <v>1389</v>
      </c>
      <c r="U256" s="2" t="s">
        <v>1389</v>
      </c>
      <c r="V256" s="2" t="s">
        <v>1389</v>
      </c>
      <c r="W256" s="2" t="s">
        <v>1389</v>
      </c>
      <c r="X256" s="2" t="s">
        <v>1389</v>
      </c>
      <c r="Y256" s="2" t="s">
        <v>1389</v>
      </c>
      <c r="Z256" s="6" t="s">
        <v>1396</v>
      </c>
      <c r="AA256" s="6" t="s">
        <v>5</v>
      </c>
    </row>
    <row r="257" spans="1:27" x14ac:dyDescent="0.25">
      <c r="A257" s="6" t="s">
        <v>121</v>
      </c>
      <c r="B257" s="6" t="s">
        <v>121</v>
      </c>
      <c r="C257" s="6" t="s">
        <v>795</v>
      </c>
      <c r="D257" s="12" t="s">
        <v>443</v>
      </c>
      <c r="E257" s="2" t="s">
        <v>1063</v>
      </c>
      <c r="F257" s="13" t="s">
        <v>1385</v>
      </c>
      <c r="G257" s="14">
        <v>62.138399999999997</v>
      </c>
      <c r="H257" s="14">
        <v>5.3270600000000004</v>
      </c>
      <c r="I257" s="2" t="s">
        <v>1389</v>
      </c>
      <c r="J257" s="2" t="s">
        <v>1389</v>
      </c>
      <c r="K257" s="14">
        <v>62.138399999999997</v>
      </c>
      <c r="L257" s="14">
        <v>5.3270600000000004</v>
      </c>
      <c r="M257" s="12">
        <v>85</v>
      </c>
      <c r="N257" s="6" t="s">
        <v>1359</v>
      </c>
      <c r="O257" s="2" t="s">
        <v>1389</v>
      </c>
      <c r="P257" s="6" t="s">
        <v>1348</v>
      </c>
      <c r="Q257" s="2" t="s">
        <v>813</v>
      </c>
      <c r="R257" s="6" t="s">
        <v>1395</v>
      </c>
      <c r="S257" s="6" t="s">
        <v>309</v>
      </c>
      <c r="T257" s="2" t="s">
        <v>1389</v>
      </c>
      <c r="U257" s="2" t="s">
        <v>1389</v>
      </c>
      <c r="V257" s="2" t="s">
        <v>1389</v>
      </c>
      <c r="W257" s="2" t="s">
        <v>1389</v>
      </c>
      <c r="X257" s="2" t="s">
        <v>1389</v>
      </c>
      <c r="Y257" s="2" t="s">
        <v>1389</v>
      </c>
      <c r="Z257" s="6" t="s">
        <v>1396</v>
      </c>
      <c r="AA257" s="6" t="s">
        <v>5</v>
      </c>
    </row>
    <row r="258" spans="1:27" x14ac:dyDescent="0.25">
      <c r="A258" s="6" t="s">
        <v>121</v>
      </c>
      <c r="B258" s="6" t="s">
        <v>121</v>
      </c>
      <c r="C258" s="6" t="s">
        <v>795</v>
      </c>
      <c r="D258" s="12" t="s">
        <v>444</v>
      </c>
      <c r="E258" s="2" t="s">
        <v>1064</v>
      </c>
      <c r="F258" s="13" t="s">
        <v>1385</v>
      </c>
      <c r="G258" s="14">
        <v>62.136099999999999</v>
      </c>
      <c r="H258" s="14">
        <v>5.3301100000000003</v>
      </c>
      <c r="I258" s="2" t="s">
        <v>1389</v>
      </c>
      <c r="J258" s="2" t="s">
        <v>1389</v>
      </c>
      <c r="K258" s="14">
        <v>62.136099999999999</v>
      </c>
      <c r="L258" s="14">
        <v>5.3301100000000003</v>
      </c>
      <c r="M258" s="12">
        <v>126</v>
      </c>
      <c r="N258" s="6" t="s">
        <v>1359</v>
      </c>
      <c r="O258" s="2" t="s">
        <v>1389</v>
      </c>
      <c r="P258" s="6" t="s">
        <v>1348</v>
      </c>
      <c r="Q258" s="2" t="s">
        <v>813</v>
      </c>
      <c r="R258" s="6" t="s">
        <v>1395</v>
      </c>
      <c r="S258" s="6" t="s">
        <v>309</v>
      </c>
      <c r="T258" s="2" t="s">
        <v>1389</v>
      </c>
      <c r="U258" s="2" t="s">
        <v>1389</v>
      </c>
      <c r="V258" s="2" t="s">
        <v>1389</v>
      </c>
      <c r="W258" s="2" t="s">
        <v>1389</v>
      </c>
      <c r="X258" s="2" t="s">
        <v>1389</v>
      </c>
      <c r="Y258" s="2" t="s">
        <v>1389</v>
      </c>
      <c r="Z258" s="6" t="s">
        <v>1396</v>
      </c>
      <c r="AA258" s="6" t="s">
        <v>5</v>
      </c>
    </row>
    <row r="259" spans="1:27" x14ac:dyDescent="0.25">
      <c r="A259" s="6" t="s">
        <v>121</v>
      </c>
      <c r="B259" s="6" t="s">
        <v>121</v>
      </c>
      <c r="C259" s="6" t="s">
        <v>795</v>
      </c>
      <c r="D259" s="12" t="s">
        <v>445</v>
      </c>
      <c r="E259" s="2" t="s">
        <v>1065</v>
      </c>
      <c r="F259" s="13" t="s">
        <v>1385</v>
      </c>
      <c r="G259" s="14">
        <v>62.136099999999999</v>
      </c>
      <c r="H259" s="14">
        <v>5.3301100000000003</v>
      </c>
      <c r="I259" s="2" t="s">
        <v>1389</v>
      </c>
      <c r="J259" s="2" t="s">
        <v>1389</v>
      </c>
      <c r="K259" s="14">
        <v>62.136099999999999</v>
      </c>
      <c r="L259" s="14">
        <v>5.3301100000000003</v>
      </c>
      <c r="M259" s="12">
        <v>126</v>
      </c>
      <c r="N259" s="6" t="s">
        <v>1359</v>
      </c>
      <c r="O259" s="2" t="s">
        <v>1389</v>
      </c>
      <c r="P259" s="6" t="s">
        <v>1348</v>
      </c>
      <c r="Q259" s="2" t="s">
        <v>813</v>
      </c>
      <c r="R259" s="6" t="s">
        <v>1395</v>
      </c>
      <c r="S259" s="6" t="s">
        <v>309</v>
      </c>
      <c r="T259" s="2" t="s">
        <v>1389</v>
      </c>
      <c r="U259" s="2" t="s">
        <v>1389</v>
      </c>
      <c r="V259" s="2" t="s">
        <v>1389</v>
      </c>
      <c r="W259" s="2" t="s">
        <v>1389</v>
      </c>
      <c r="X259" s="2" t="s">
        <v>1389</v>
      </c>
      <c r="Y259" s="2" t="s">
        <v>1389</v>
      </c>
      <c r="Z259" s="6" t="s">
        <v>1396</v>
      </c>
      <c r="AA259" s="6" t="s">
        <v>5</v>
      </c>
    </row>
    <row r="260" spans="1:27" x14ac:dyDescent="0.25">
      <c r="A260" s="6" t="s">
        <v>121</v>
      </c>
      <c r="B260" s="6" t="s">
        <v>121</v>
      </c>
      <c r="C260" s="6" t="s">
        <v>795</v>
      </c>
      <c r="D260" s="12" t="s">
        <v>446</v>
      </c>
      <c r="E260" s="2" t="s">
        <v>1066</v>
      </c>
      <c r="F260" s="13" t="s">
        <v>1385</v>
      </c>
      <c r="G260" s="14">
        <v>62.136099999999999</v>
      </c>
      <c r="H260" s="14">
        <v>5.3301100000000003</v>
      </c>
      <c r="I260" s="2" t="s">
        <v>1389</v>
      </c>
      <c r="J260" s="2" t="s">
        <v>1389</v>
      </c>
      <c r="K260" s="14">
        <v>62.136099999999999</v>
      </c>
      <c r="L260" s="14">
        <v>5.3301100000000003</v>
      </c>
      <c r="M260" s="12">
        <v>126</v>
      </c>
      <c r="N260" s="6" t="s">
        <v>1359</v>
      </c>
      <c r="O260" s="2" t="s">
        <v>1389</v>
      </c>
      <c r="P260" s="6" t="s">
        <v>1348</v>
      </c>
      <c r="Q260" s="2" t="s">
        <v>813</v>
      </c>
      <c r="R260" s="6" t="s">
        <v>1395</v>
      </c>
      <c r="S260" s="6" t="s">
        <v>309</v>
      </c>
      <c r="T260" s="2" t="s">
        <v>1389</v>
      </c>
      <c r="U260" s="2" t="s">
        <v>1389</v>
      </c>
      <c r="V260" s="2" t="s">
        <v>1389</v>
      </c>
      <c r="W260" s="2" t="s">
        <v>1389</v>
      </c>
      <c r="X260" s="2" t="s">
        <v>1389</v>
      </c>
      <c r="Y260" s="2" t="s">
        <v>1389</v>
      </c>
      <c r="Z260" s="6" t="s">
        <v>1396</v>
      </c>
      <c r="AA260" s="6" t="s">
        <v>5</v>
      </c>
    </row>
    <row r="261" spans="1:27" x14ac:dyDescent="0.25">
      <c r="A261" s="6" t="s">
        <v>121</v>
      </c>
      <c r="B261" s="6" t="s">
        <v>121</v>
      </c>
      <c r="C261" s="6" t="s">
        <v>795</v>
      </c>
      <c r="D261" s="12" t="s">
        <v>447</v>
      </c>
      <c r="E261" s="2" t="s">
        <v>1067</v>
      </c>
      <c r="F261" s="13" t="s">
        <v>1385</v>
      </c>
      <c r="G261" s="14">
        <v>62.136099999999999</v>
      </c>
      <c r="H261" s="14">
        <v>5.3301100000000003</v>
      </c>
      <c r="I261" s="2" t="s">
        <v>1389</v>
      </c>
      <c r="J261" s="2" t="s">
        <v>1389</v>
      </c>
      <c r="K261" s="14">
        <v>62.136099999999999</v>
      </c>
      <c r="L261" s="14">
        <v>5.3301100000000003</v>
      </c>
      <c r="M261" s="12">
        <v>126</v>
      </c>
      <c r="N261" s="6" t="s">
        <v>1359</v>
      </c>
      <c r="O261" s="2" t="s">
        <v>1389</v>
      </c>
      <c r="P261" s="6" t="s">
        <v>1348</v>
      </c>
      <c r="Q261" s="2" t="s">
        <v>813</v>
      </c>
      <c r="R261" s="6" t="s">
        <v>1395</v>
      </c>
      <c r="S261" s="6" t="s">
        <v>309</v>
      </c>
      <c r="T261" s="2" t="s">
        <v>1389</v>
      </c>
      <c r="U261" s="2" t="s">
        <v>1389</v>
      </c>
      <c r="V261" s="2" t="s">
        <v>1389</v>
      </c>
      <c r="W261" s="2" t="s">
        <v>1389</v>
      </c>
      <c r="X261" s="2" t="s">
        <v>1389</v>
      </c>
      <c r="Y261" s="2" t="s">
        <v>1389</v>
      </c>
      <c r="Z261" s="6" t="s">
        <v>1396</v>
      </c>
      <c r="AA261" s="6" t="s">
        <v>5</v>
      </c>
    </row>
    <row r="262" spans="1:27" x14ac:dyDescent="0.25">
      <c r="A262" s="6" t="s">
        <v>121</v>
      </c>
      <c r="B262" s="6" t="s">
        <v>121</v>
      </c>
      <c r="C262" s="6" t="s">
        <v>795</v>
      </c>
      <c r="D262" s="12" t="s">
        <v>448</v>
      </c>
      <c r="E262" s="2" t="s">
        <v>1068</v>
      </c>
      <c r="F262" s="13" t="s">
        <v>1385</v>
      </c>
      <c r="G262" s="14">
        <v>62.136099999999999</v>
      </c>
      <c r="H262" s="14">
        <v>5.3301100000000003</v>
      </c>
      <c r="I262" s="2" t="s">
        <v>1389</v>
      </c>
      <c r="J262" s="2" t="s">
        <v>1389</v>
      </c>
      <c r="K262" s="14">
        <v>62.136099999999999</v>
      </c>
      <c r="L262" s="14">
        <v>5.3301100000000003</v>
      </c>
      <c r="M262" s="12">
        <v>126</v>
      </c>
      <c r="N262" s="6" t="s">
        <v>1359</v>
      </c>
      <c r="O262" s="2" t="s">
        <v>1389</v>
      </c>
      <c r="P262" s="6" t="s">
        <v>1348</v>
      </c>
      <c r="Q262" s="2" t="s">
        <v>813</v>
      </c>
      <c r="R262" s="6" t="s">
        <v>1395</v>
      </c>
      <c r="S262" s="6" t="s">
        <v>309</v>
      </c>
      <c r="T262" s="2" t="s">
        <v>1389</v>
      </c>
      <c r="U262" s="2" t="s">
        <v>1389</v>
      </c>
      <c r="V262" s="2" t="s">
        <v>1389</v>
      </c>
      <c r="W262" s="2" t="s">
        <v>1389</v>
      </c>
      <c r="X262" s="2" t="s">
        <v>1389</v>
      </c>
      <c r="Y262" s="2" t="s">
        <v>1389</v>
      </c>
      <c r="Z262" s="6" t="s">
        <v>1396</v>
      </c>
      <c r="AA262" s="6" t="s">
        <v>5</v>
      </c>
    </row>
    <row r="263" spans="1:27" x14ac:dyDescent="0.25">
      <c r="A263" s="6" t="s">
        <v>121</v>
      </c>
      <c r="B263" s="6" t="s">
        <v>121</v>
      </c>
      <c r="C263" s="6" t="s">
        <v>795</v>
      </c>
      <c r="D263" s="12" t="s">
        <v>449</v>
      </c>
      <c r="E263" s="2" t="s">
        <v>1069</v>
      </c>
      <c r="F263" s="13" t="s">
        <v>1385</v>
      </c>
      <c r="G263" s="14">
        <v>62.136099999999999</v>
      </c>
      <c r="H263" s="14">
        <v>5.3301100000000003</v>
      </c>
      <c r="I263" s="2" t="s">
        <v>1389</v>
      </c>
      <c r="J263" s="2" t="s">
        <v>1389</v>
      </c>
      <c r="K263" s="14">
        <v>62.136099999999999</v>
      </c>
      <c r="L263" s="14">
        <v>5.3301100000000003</v>
      </c>
      <c r="M263" s="12">
        <v>126</v>
      </c>
      <c r="N263" s="6" t="s">
        <v>1359</v>
      </c>
      <c r="O263" s="2" t="s">
        <v>1389</v>
      </c>
      <c r="P263" s="6" t="s">
        <v>1348</v>
      </c>
      <c r="Q263" s="2" t="s">
        <v>813</v>
      </c>
      <c r="R263" s="6" t="s">
        <v>1395</v>
      </c>
      <c r="S263" s="6" t="s">
        <v>309</v>
      </c>
      <c r="T263" s="2" t="s">
        <v>1389</v>
      </c>
      <c r="U263" s="2" t="s">
        <v>1389</v>
      </c>
      <c r="V263" s="2" t="s">
        <v>1389</v>
      </c>
      <c r="W263" s="2" t="s">
        <v>1389</v>
      </c>
      <c r="X263" s="2" t="s">
        <v>1389</v>
      </c>
      <c r="Y263" s="2" t="s">
        <v>1389</v>
      </c>
      <c r="Z263" s="6" t="s">
        <v>1396</v>
      </c>
      <c r="AA263" s="6" t="s">
        <v>5</v>
      </c>
    </row>
    <row r="264" spans="1:27" x14ac:dyDescent="0.25">
      <c r="A264" s="6" t="s">
        <v>121</v>
      </c>
      <c r="B264" s="6" t="s">
        <v>121</v>
      </c>
      <c r="C264" s="6" t="s">
        <v>795</v>
      </c>
      <c r="D264" s="12" t="s">
        <v>450</v>
      </c>
      <c r="E264" s="2" t="s">
        <v>1070</v>
      </c>
      <c r="F264" s="13" t="s">
        <v>1385</v>
      </c>
      <c r="G264" s="14">
        <v>62.133000000000003</v>
      </c>
      <c r="H264" s="14">
        <v>5.3433000000000002</v>
      </c>
      <c r="I264" s="2" t="s">
        <v>1389</v>
      </c>
      <c r="J264" s="2" t="s">
        <v>1389</v>
      </c>
      <c r="K264" s="14">
        <v>62.133000000000003</v>
      </c>
      <c r="L264" s="14">
        <v>5.3433000000000002</v>
      </c>
      <c r="M264" s="12">
        <v>273</v>
      </c>
      <c r="N264" s="6" t="s">
        <v>1359</v>
      </c>
      <c r="O264" s="2" t="s">
        <v>1389</v>
      </c>
      <c r="P264" s="6" t="s">
        <v>1348</v>
      </c>
      <c r="Q264" s="2" t="s">
        <v>813</v>
      </c>
      <c r="R264" s="6" t="s">
        <v>1395</v>
      </c>
      <c r="S264" s="6" t="s">
        <v>308</v>
      </c>
      <c r="T264" s="2" t="s">
        <v>1389</v>
      </c>
      <c r="U264" s="2" t="s">
        <v>1389</v>
      </c>
      <c r="V264" s="2" t="s">
        <v>1389</v>
      </c>
      <c r="W264" s="2" t="s">
        <v>1389</v>
      </c>
      <c r="X264" s="2" t="s">
        <v>1389</v>
      </c>
      <c r="Y264" s="2" t="s">
        <v>1389</v>
      </c>
      <c r="Z264" s="6" t="s">
        <v>1396</v>
      </c>
      <c r="AA264" s="6" t="s">
        <v>5</v>
      </c>
    </row>
    <row r="265" spans="1:27" x14ac:dyDescent="0.25">
      <c r="A265" s="6" t="s">
        <v>121</v>
      </c>
      <c r="B265" s="6" t="s">
        <v>121</v>
      </c>
      <c r="C265" s="6" t="s">
        <v>795</v>
      </c>
      <c r="D265" s="12" t="s">
        <v>451</v>
      </c>
      <c r="E265" s="2" t="s">
        <v>1071</v>
      </c>
      <c r="F265" s="13" t="s">
        <v>1385</v>
      </c>
      <c r="G265" s="14">
        <v>62.133000000000003</v>
      </c>
      <c r="H265" s="14">
        <v>5.3433000000000002</v>
      </c>
      <c r="I265" s="2" t="s">
        <v>1389</v>
      </c>
      <c r="J265" s="2" t="s">
        <v>1389</v>
      </c>
      <c r="K265" s="14">
        <v>62.133000000000003</v>
      </c>
      <c r="L265" s="14">
        <v>5.3433000000000002</v>
      </c>
      <c r="M265" s="12">
        <v>273</v>
      </c>
      <c r="N265" s="6" t="s">
        <v>1359</v>
      </c>
      <c r="O265" s="2" t="s">
        <v>1389</v>
      </c>
      <c r="P265" s="6" t="s">
        <v>1348</v>
      </c>
      <c r="Q265" s="2" t="s">
        <v>813</v>
      </c>
      <c r="R265" s="6" t="s">
        <v>1395</v>
      </c>
      <c r="S265" s="6" t="s">
        <v>308</v>
      </c>
      <c r="T265" s="2" t="s">
        <v>1389</v>
      </c>
      <c r="U265" s="2" t="s">
        <v>1389</v>
      </c>
      <c r="V265" s="2" t="s">
        <v>1389</v>
      </c>
      <c r="W265" s="2" t="s">
        <v>1389</v>
      </c>
      <c r="X265" s="2" t="s">
        <v>1389</v>
      </c>
      <c r="Y265" s="2" t="s">
        <v>1389</v>
      </c>
      <c r="Z265" s="6" t="s">
        <v>1396</v>
      </c>
      <c r="AA265" s="6" t="s">
        <v>5</v>
      </c>
    </row>
    <row r="266" spans="1:27" x14ac:dyDescent="0.25">
      <c r="A266" s="6" t="s">
        <v>121</v>
      </c>
      <c r="B266" s="6" t="s">
        <v>121</v>
      </c>
      <c r="C266" s="6" t="s">
        <v>795</v>
      </c>
      <c r="D266" s="12" t="s">
        <v>452</v>
      </c>
      <c r="E266" s="2" t="s">
        <v>1072</v>
      </c>
      <c r="F266" s="13" t="s">
        <v>1385</v>
      </c>
      <c r="G266" s="14">
        <v>62.133000000000003</v>
      </c>
      <c r="H266" s="14">
        <v>5.3433000000000002</v>
      </c>
      <c r="I266" s="2" t="s">
        <v>1389</v>
      </c>
      <c r="J266" s="2" t="s">
        <v>1389</v>
      </c>
      <c r="K266" s="14">
        <v>62.133000000000003</v>
      </c>
      <c r="L266" s="14">
        <v>5.3433000000000002</v>
      </c>
      <c r="M266" s="12">
        <v>273</v>
      </c>
      <c r="N266" s="6" t="s">
        <v>1359</v>
      </c>
      <c r="O266" s="2" t="s">
        <v>1389</v>
      </c>
      <c r="P266" s="6" t="s">
        <v>1348</v>
      </c>
      <c r="Q266" s="2" t="s">
        <v>813</v>
      </c>
      <c r="R266" s="6" t="s">
        <v>1395</v>
      </c>
      <c r="S266" s="6" t="s">
        <v>308</v>
      </c>
      <c r="T266" s="2" t="s">
        <v>1389</v>
      </c>
      <c r="U266" s="2" t="s">
        <v>1389</v>
      </c>
      <c r="V266" s="2" t="s">
        <v>1389</v>
      </c>
      <c r="W266" s="2" t="s">
        <v>1389</v>
      </c>
      <c r="X266" s="2" t="s">
        <v>1389</v>
      </c>
      <c r="Y266" s="2" t="s">
        <v>1389</v>
      </c>
      <c r="Z266" s="6" t="s">
        <v>1396</v>
      </c>
      <c r="AA266" s="6" t="s">
        <v>5</v>
      </c>
    </row>
    <row r="267" spans="1:27" x14ac:dyDescent="0.25">
      <c r="A267" s="6" t="s">
        <v>121</v>
      </c>
      <c r="B267" s="6" t="s">
        <v>121</v>
      </c>
      <c r="C267" s="6" t="s">
        <v>795</v>
      </c>
      <c r="D267" s="12" t="s">
        <v>453</v>
      </c>
      <c r="E267" s="2" t="s">
        <v>1073</v>
      </c>
      <c r="F267" s="13" t="s">
        <v>1385</v>
      </c>
      <c r="G267" s="14">
        <v>62.133000000000003</v>
      </c>
      <c r="H267" s="14">
        <v>5.3433000000000002</v>
      </c>
      <c r="I267" s="2" t="s">
        <v>1389</v>
      </c>
      <c r="J267" s="2" t="s">
        <v>1389</v>
      </c>
      <c r="K267" s="14">
        <v>62.133000000000003</v>
      </c>
      <c r="L267" s="14">
        <v>5.3433000000000002</v>
      </c>
      <c r="M267" s="12">
        <v>273</v>
      </c>
      <c r="N267" s="6" t="s">
        <v>1359</v>
      </c>
      <c r="O267" s="2" t="s">
        <v>1389</v>
      </c>
      <c r="P267" s="6" t="s">
        <v>1348</v>
      </c>
      <c r="Q267" s="2" t="s">
        <v>813</v>
      </c>
      <c r="R267" s="6" t="s">
        <v>1395</v>
      </c>
      <c r="S267" s="6" t="s">
        <v>308</v>
      </c>
      <c r="T267" s="2" t="s">
        <v>1389</v>
      </c>
      <c r="U267" s="2" t="s">
        <v>1389</v>
      </c>
      <c r="V267" s="2" t="s">
        <v>1389</v>
      </c>
      <c r="W267" s="2" t="s">
        <v>1389</v>
      </c>
      <c r="X267" s="2" t="s">
        <v>1389</v>
      </c>
      <c r="Y267" s="2" t="s">
        <v>1389</v>
      </c>
      <c r="Z267" s="6" t="s">
        <v>1396</v>
      </c>
      <c r="AA267" s="6" t="s">
        <v>5</v>
      </c>
    </row>
    <row r="268" spans="1:27" x14ac:dyDescent="0.25">
      <c r="A268" s="6" t="s">
        <v>121</v>
      </c>
      <c r="B268" s="6" t="s">
        <v>121</v>
      </c>
      <c r="C268" s="6" t="s">
        <v>795</v>
      </c>
      <c r="D268" s="12" t="s">
        <v>454</v>
      </c>
      <c r="E268" s="2" t="s">
        <v>1074</v>
      </c>
      <c r="F268" s="13" t="s">
        <v>1385</v>
      </c>
      <c r="G268" s="14">
        <v>62.133000000000003</v>
      </c>
      <c r="H268" s="14">
        <v>5.3433000000000002</v>
      </c>
      <c r="I268" s="2" t="s">
        <v>1389</v>
      </c>
      <c r="J268" s="2" t="s">
        <v>1389</v>
      </c>
      <c r="K268" s="14">
        <v>62.133000000000003</v>
      </c>
      <c r="L268" s="14">
        <v>5.3433000000000002</v>
      </c>
      <c r="M268" s="12">
        <v>273</v>
      </c>
      <c r="N268" s="6" t="s">
        <v>1359</v>
      </c>
      <c r="O268" s="2" t="s">
        <v>1389</v>
      </c>
      <c r="P268" s="6" t="s">
        <v>1348</v>
      </c>
      <c r="Q268" s="2" t="s">
        <v>813</v>
      </c>
      <c r="R268" s="6" t="s">
        <v>1395</v>
      </c>
      <c r="S268" s="6" t="s">
        <v>308</v>
      </c>
      <c r="T268" s="2" t="s">
        <v>1389</v>
      </c>
      <c r="U268" s="2" t="s">
        <v>1389</v>
      </c>
      <c r="V268" s="2" t="s">
        <v>1389</v>
      </c>
      <c r="W268" s="2" t="s">
        <v>1389</v>
      </c>
      <c r="X268" s="2" t="s">
        <v>1389</v>
      </c>
      <c r="Y268" s="2" t="s">
        <v>1389</v>
      </c>
      <c r="Z268" s="6" t="s">
        <v>1396</v>
      </c>
      <c r="AA268" s="6" t="s">
        <v>5</v>
      </c>
    </row>
    <row r="269" spans="1:27" x14ac:dyDescent="0.25">
      <c r="A269" s="6" t="s">
        <v>121</v>
      </c>
      <c r="B269" s="6" t="s">
        <v>121</v>
      </c>
      <c r="C269" s="6" t="s">
        <v>795</v>
      </c>
      <c r="D269" s="12" t="s">
        <v>455</v>
      </c>
      <c r="E269" s="2" t="s">
        <v>1075</v>
      </c>
      <c r="F269" s="13" t="s">
        <v>1385</v>
      </c>
      <c r="G269" s="14">
        <v>62.133000000000003</v>
      </c>
      <c r="H269" s="14">
        <v>5.3433000000000002</v>
      </c>
      <c r="I269" s="2" t="s">
        <v>1389</v>
      </c>
      <c r="J269" s="2" t="s">
        <v>1389</v>
      </c>
      <c r="K269" s="14">
        <v>62.133000000000003</v>
      </c>
      <c r="L269" s="14">
        <v>5.3433000000000002</v>
      </c>
      <c r="M269" s="12">
        <v>273</v>
      </c>
      <c r="N269" s="6" t="s">
        <v>1359</v>
      </c>
      <c r="O269" s="2" t="s">
        <v>1389</v>
      </c>
      <c r="P269" s="6" t="s">
        <v>1348</v>
      </c>
      <c r="Q269" s="2" t="s">
        <v>813</v>
      </c>
      <c r="R269" s="6" t="s">
        <v>1395</v>
      </c>
      <c r="S269" s="6" t="s">
        <v>308</v>
      </c>
      <c r="T269" s="2" t="s">
        <v>1389</v>
      </c>
      <c r="U269" s="2" t="s">
        <v>1389</v>
      </c>
      <c r="V269" s="2" t="s">
        <v>1389</v>
      </c>
      <c r="W269" s="2" t="s">
        <v>1389</v>
      </c>
      <c r="X269" s="2" t="s">
        <v>1389</v>
      </c>
      <c r="Y269" s="2" t="s">
        <v>1389</v>
      </c>
      <c r="Z269" s="6" t="s">
        <v>1396</v>
      </c>
      <c r="AA269" s="6" t="s">
        <v>5</v>
      </c>
    </row>
    <row r="270" spans="1:27" x14ac:dyDescent="0.25">
      <c r="A270" s="6" t="s">
        <v>121</v>
      </c>
      <c r="B270" s="6" t="s">
        <v>121</v>
      </c>
      <c r="C270" s="6" t="s">
        <v>795</v>
      </c>
      <c r="D270" s="12" t="s">
        <v>456</v>
      </c>
      <c r="E270" s="2" t="s">
        <v>1076</v>
      </c>
      <c r="F270" s="13" t="s">
        <v>1385</v>
      </c>
      <c r="G270" s="14">
        <v>62.802599999999998</v>
      </c>
      <c r="H270" s="14">
        <v>6.9801299999999999</v>
      </c>
      <c r="I270" s="2" t="s">
        <v>1389</v>
      </c>
      <c r="J270" s="2" t="s">
        <v>1389</v>
      </c>
      <c r="K270" s="14">
        <v>62.802599999999998</v>
      </c>
      <c r="L270" s="14">
        <v>6.9801299999999999</v>
      </c>
      <c r="M270" s="12">
        <v>139</v>
      </c>
      <c r="N270" s="6" t="s">
        <v>1359</v>
      </c>
      <c r="O270" s="2" t="s">
        <v>1389</v>
      </c>
      <c r="P270" s="6" t="s">
        <v>1348</v>
      </c>
      <c r="Q270" s="2" t="s">
        <v>813</v>
      </c>
      <c r="R270" s="6" t="s">
        <v>1395</v>
      </c>
      <c r="S270" s="6" t="s">
        <v>309</v>
      </c>
      <c r="T270" s="2" t="s">
        <v>1389</v>
      </c>
      <c r="U270" s="2" t="s">
        <v>1389</v>
      </c>
      <c r="V270" s="2" t="s">
        <v>1389</v>
      </c>
      <c r="W270" s="2" t="s">
        <v>1389</v>
      </c>
      <c r="X270" s="2" t="s">
        <v>1389</v>
      </c>
      <c r="Y270" s="2" t="s">
        <v>1389</v>
      </c>
      <c r="Z270" s="6" t="s">
        <v>1396</v>
      </c>
      <c r="AA270" s="6" t="s">
        <v>5</v>
      </c>
    </row>
    <row r="271" spans="1:27" x14ac:dyDescent="0.25">
      <c r="A271" s="6" t="s">
        <v>121</v>
      </c>
      <c r="B271" s="6" t="s">
        <v>121</v>
      </c>
      <c r="C271" s="6" t="s">
        <v>795</v>
      </c>
      <c r="D271" s="12" t="s">
        <v>457</v>
      </c>
      <c r="E271" s="2" t="s">
        <v>1077</v>
      </c>
      <c r="F271" s="13" t="s">
        <v>1385</v>
      </c>
      <c r="G271" s="14">
        <v>62.802599999999998</v>
      </c>
      <c r="H271" s="14">
        <v>6.9801299999999999</v>
      </c>
      <c r="I271" s="2" t="s">
        <v>1389</v>
      </c>
      <c r="J271" s="2" t="s">
        <v>1389</v>
      </c>
      <c r="K271" s="14">
        <v>62.802599999999998</v>
      </c>
      <c r="L271" s="14">
        <v>6.9801299999999999</v>
      </c>
      <c r="M271" s="12">
        <v>139</v>
      </c>
      <c r="N271" s="6" t="s">
        <v>1359</v>
      </c>
      <c r="O271" s="2" t="s">
        <v>1389</v>
      </c>
      <c r="P271" s="6" t="s">
        <v>1348</v>
      </c>
      <c r="Q271" s="2" t="s">
        <v>813</v>
      </c>
      <c r="R271" s="6" t="s">
        <v>1395</v>
      </c>
      <c r="S271" s="6" t="s">
        <v>309</v>
      </c>
      <c r="T271" s="2" t="s">
        <v>1389</v>
      </c>
      <c r="U271" s="2" t="s">
        <v>1389</v>
      </c>
      <c r="V271" s="2" t="s">
        <v>1389</v>
      </c>
      <c r="W271" s="2" t="s">
        <v>1389</v>
      </c>
      <c r="X271" s="2" t="s">
        <v>1389</v>
      </c>
      <c r="Y271" s="2" t="s">
        <v>1389</v>
      </c>
      <c r="Z271" s="6" t="s">
        <v>1396</v>
      </c>
      <c r="AA271" s="6" t="s">
        <v>5</v>
      </c>
    </row>
    <row r="272" spans="1:27" x14ac:dyDescent="0.25">
      <c r="A272" s="6" t="s">
        <v>121</v>
      </c>
      <c r="B272" s="6" t="s">
        <v>121</v>
      </c>
      <c r="C272" s="6" t="s">
        <v>795</v>
      </c>
      <c r="D272" s="12" t="s">
        <v>458</v>
      </c>
      <c r="E272" s="2" t="s">
        <v>1078</v>
      </c>
      <c r="F272" s="13" t="s">
        <v>1385</v>
      </c>
      <c r="G272" s="14">
        <v>62.802599999999998</v>
      </c>
      <c r="H272" s="14">
        <v>6.9801299999999999</v>
      </c>
      <c r="I272" s="2" t="s">
        <v>1389</v>
      </c>
      <c r="J272" s="2" t="s">
        <v>1389</v>
      </c>
      <c r="K272" s="14">
        <v>62.802599999999998</v>
      </c>
      <c r="L272" s="14">
        <v>6.9801299999999999</v>
      </c>
      <c r="M272" s="12">
        <v>139</v>
      </c>
      <c r="N272" s="6" t="s">
        <v>1359</v>
      </c>
      <c r="O272" s="2" t="s">
        <v>1389</v>
      </c>
      <c r="P272" s="6" t="s">
        <v>1348</v>
      </c>
      <c r="Q272" s="2" t="s">
        <v>813</v>
      </c>
      <c r="R272" s="6" t="s">
        <v>1395</v>
      </c>
      <c r="S272" s="6" t="s">
        <v>309</v>
      </c>
      <c r="T272" s="2" t="s">
        <v>1389</v>
      </c>
      <c r="U272" s="2" t="s">
        <v>1389</v>
      </c>
      <c r="V272" s="2" t="s">
        <v>1389</v>
      </c>
      <c r="W272" s="2" t="s">
        <v>1389</v>
      </c>
      <c r="X272" s="2" t="s">
        <v>1389</v>
      </c>
      <c r="Y272" s="2" t="s">
        <v>1389</v>
      </c>
      <c r="Z272" s="6" t="s">
        <v>1396</v>
      </c>
      <c r="AA272" s="6" t="s">
        <v>5</v>
      </c>
    </row>
    <row r="273" spans="1:27" x14ac:dyDescent="0.25">
      <c r="A273" s="6" t="s">
        <v>121</v>
      </c>
      <c r="B273" s="6" t="s">
        <v>121</v>
      </c>
      <c r="C273" s="6" t="s">
        <v>795</v>
      </c>
      <c r="D273" s="12" t="s">
        <v>459</v>
      </c>
      <c r="E273" s="2" t="s">
        <v>1079</v>
      </c>
      <c r="F273" s="13" t="s">
        <v>1385</v>
      </c>
      <c r="G273" s="14">
        <v>62.802599999999998</v>
      </c>
      <c r="H273" s="14">
        <v>6.9801299999999999</v>
      </c>
      <c r="I273" s="2" t="s">
        <v>1389</v>
      </c>
      <c r="J273" s="2" t="s">
        <v>1389</v>
      </c>
      <c r="K273" s="14">
        <v>62.802599999999998</v>
      </c>
      <c r="L273" s="14">
        <v>6.9801299999999999</v>
      </c>
      <c r="M273" s="12">
        <v>139</v>
      </c>
      <c r="N273" s="6" t="s">
        <v>1359</v>
      </c>
      <c r="O273" s="2" t="s">
        <v>1389</v>
      </c>
      <c r="P273" s="6" t="s">
        <v>1348</v>
      </c>
      <c r="Q273" s="2" t="s">
        <v>813</v>
      </c>
      <c r="R273" s="6" t="s">
        <v>1395</v>
      </c>
      <c r="S273" s="6" t="s">
        <v>309</v>
      </c>
      <c r="T273" s="2" t="s">
        <v>1389</v>
      </c>
      <c r="U273" s="2" t="s">
        <v>1389</v>
      </c>
      <c r="V273" s="2" t="s">
        <v>1389</v>
      </c>
      <c r="W273" s="2" t="s">
        <v>1389</v>
      </c>
      <c r="X273" s="2" t="s">
        <v>1389</v>
      </c>
      <c r="Y273" s="2" t="s">
        <v>1389</v>
      </c>
      <c r="Z273" s="6" t="s">
        <v>1396</v>
      </c>
      <c r="AA273" s="6" t="s">
        <v>5</v>
      </c>
    </row>
    <row r="274" spans="1:27" x14ac:dyDescent="0.25">
      <c r="A274" s="6" t="s">
        <v>121</v>
      </c>
      <c r="B274" s="6" t="s">
        <v>121</v>
      </c>
      <c r="C274" s="6" t="s">
        <v>795</v>
      </c>
      <c r="D274" s="12" t="s">
        <v>460</v>
      </c>
      <c r="E274" s="2" t="s">
        <v>1080</v>
      </c>
      <c r="F274" s="13" t="s">
        <v>1385</v>
      </c>
      <c r="G274" s="14">
        <v>62.802599999999998</v>
      </c>
      <c r="H274" s="14">
        <v>6.9801299999999999</v>
      </c>
      <c r="I274" s="2" t="s">
        <v>1389</v>
      </c>
      <c r="J274" s="2" t="s">
        <v>1389</v>
      </c>
      <c r="K274" s="14">
        <v>62.802599999999998</v>
      </c>
      <c r="L274" s="14">
        <v>6.9801299999999999</v>
      </c>
      <c r="M274" s="12">
        <v>139</v>
      </c>
      <c r="N274" s="6" t="s">
        <v>1359</v>
      </c>
      <c r="O274" s="2" t="s">
        <v>1389</v>
      </c>
      <c r="P274" s="6" t="s">
        <v>1348</v>
      </c>
      <c r="Q274" s="2" t="s">
        <v>813</v>
      </c>
      <c r="R274" s="6" t="s">
        <v>1395</v>
      </c>
      <c r="S274" s="6" t="s">
        <v>309</v>
      </c>
      <c r="T274" s="2" t="s">
        <v>1389</v>
      </c>
      <c r="U274" s="2" t="s">
        <v>1389</v>
      </c>
      <c r="V274" s="2" t="s">
        <v>1389</v>
      </c>
      <c r="W274" s="2" t="s">
        <v>1389</v>
      </c>
      <c r="X274" s="2" t="s">
        <v>1389</v>
      </c>
      <c r="Y274" s="2" t="s">
        <v>1389</v>
      </c>
      <c r="Z274" s="6" t="s">
        <v>1396</v>
      </c>
      <c r="AA274" s="6" t="s">
        <v>5</v>
      </c>
    </row>
    <row r="275" spans="1:27" x14ac:dyDescent="0.25">
      <c r="A275" s="6" t="s">
        <v>121</v>
      </c>
      <c r="B275" s="6" t="s">
        <v>121</v>
      </c>
      <c r="C275" s="6" t="s">
        <v>795</v>
      </c>
      <c r="D275" s="12" t="s">
        <v>461</v>
      </c>
      <c r="E275" s="2" t="s">
        <v>1081</v>
      </c>
      <c r="F275" s="13" t="s">
        <v>1385</v>
      </c>
      <c r="G275" s="14">
        <v>62.802599999999998</v>
      </c>
      <c r="H275" s="14">
        <v>6.9801299999999999</v>
      </c>
      <c r="I275" s="2" t="s">
        <v>1389</v>
      </c>
      <c r="J275" s="2" t="s">
        <v>1389</v>
      </c>
      <c r="K275" s="14">
        <v>62.802599999999998</v>
      </c>
      <c r="L275" s="14">
        <v>6.9801299999999999</v>
      </c>
      <c r="M275" s="12">
        <v>139</v>
      </c>
      <c r="N275" s="6" t="s">
        <v>1359</v>
      </c>
      <c r="O275" s="2" t="s">
        <v>1389</v>
      </c>
      <c r="P275" s="6" t="s">
        <v>1348</v>
      </c>
      <c r="Q275" s="2" t="s">
        <v>813</v>
      </c>
      <c r="R275" s="6" t="s">
        <v>1395</v>
      </c>
      <c r="S275" s="6" t="s">
        <v>309</v>
      </c>
      <c r="T275" s="2" t="s">
        <v>1389</v>
      </c>
      <c r="U275" s="2" t="s">
        <v>1389</v>
      </c>
      <c r="V275" s="2" t="s">
        <v>1389</v>
      </c>
      <c r="W275" s="2" t="s">
        <v>1389</v>
      </c>
      <c r="X275" s="2" t="s">
        <v>1389</v>
      </c>
      <c r="Y275" s="2" t="s">
        <v>1389</v>
      </c>
      <c r="Z275" s="6" t="s">
        <v>1396</v>
      </c>
      <c r="AA275" s="6" t="s">
        <v>5</v>
      </c>
    </row>
    <row r="276" spans="1:27" x14ac:dyDescent="0.25">
      <c r="A276" s="6" t="s">
        <v>121</v>
      </c>
      <c r="B276" s="6" t="s">
        <v>121</v>
      </c>
      <c r="C276" s="6" t="s">
        <v>795</v>
      </c>
      <c r="D276" s="12" t="s">
        <v>462</v>
      </c>
      <c r="E276" s="2" t="s">
        <v>1082</v>
      </c>
      <c r="F276" s="13" t="s">
        <v>1385</v>
      </c>
      <c r="G276" s="14">
        <v>62.803100000000001</v>
      </c>
      <c r="H276" s="14">
        <v>6.9794</v>
      </c>
      <c r="I276" s="2" t="s">
        <v>1389</v>
      </c>
      <c r="J276" s="2" t="s">
        <v>1389</v>
      </c>
      <c r="K276" s="14">
        <v>62.803100000000001</v>
      </c>
      <c r="L276" s="14">
        <v>6.9794</v>
      </c>
      <c r="M276" s="12">
        <v>134</v>
      </c>
      <c r="N276" s="6" t="s">
        <v>1359</v>
      </c>
      <c r="O276" s="2" t="s">
        <v>1389</v>
      </c>
      <c r="P276" s="6" t="s">
        <v>1348</v>
      </c>
      <c r="Q276" s="2" t="s">
        <v>813</v>
      </c>
      <c r="R276" s="6" t="s">
        <v>1395</v>
      </c>
      <c r="S276" s="6" t="s">
        <v>309</v>
      </c>
      <c r="T276" s="2" t="s">
        <v>1389</v>
      </c>
      <c r="U276" s="2" t="s">
        <v>1389</v>
      </c>
      <c r="V276" s="2" t="s">
        <v>1389</v>
      </c>
      <c r="W276" s="2" t="s">
        <v>1389</v>
      </c>
      <c r="X276" s="2" t="s">
        <v>1389</v>
      </c>
      <c r="Y276" s="2" t="s">
        <v>1389</v>
      </c>
      <c r="Z276" s="6" t="s">
        <v>1396</v>
      </c>
      <c r="AA276" s="6" t="s">
        <v>5</v>
      </c>
    </row>
    <row r="277" spans="1:27" x14ac:dyDescent="0.25">
      <c r="A277" s="6" t="s">
        <v>121</v>
      </c>
      <c r="B277" s="6" t="s">
        <v>121</v>
      </c>
      <c r="C277" s="6" t="s">
        <v>795</v>
      </c>
      <c r="D277" s="12" t="s">
        <v>463</v>
      </c>
      <c r="E277" s="2" t="s">
        <v>1083</v>
      </c>
      <c r="F277" s="13" t="s">
        <v>1385</v>
      </c>
      <c r="G277" s="14">
        <v>62.803100000000001</v>
      </c>
      <c r="H277" s="14">
        <v>6.9794</v>
      </c>
      <c r="I277" s="2" t="s">
        <v>1389</v>
      </c>
      <c r="J277" s="2" t="s">
        <v>1389</v>
      </c>
      <c r="K277" s="14">
        <v>62.803100000000001</v>
      </c>
      <c r="L277" s="14">
        <v>6.9794</v>
      </c>
      <c r="M277" s="12">
        <v>134</v>
      </c>
      <c r="N277" s="6" t="s">
        <v>1359</v>
      </c>
      <c r="O277" s="2" t="s">
        <v>1389</v>
      </c>
      <c r="P277" s="6" t="s">
        <v>1348</v>
      </c>
      <c r="Q277" s="2" t="s">
        <v>813</v>
      </c>
      <c r="R277" s="6" t="s">
        <v>1395</v>
      </c>
      <c r="S277" s="6" t="s">
        <v>309</v>
      </c>
      <c r="T277" s="2" t="s">
        <v>1389</v>
      </c>
      <c r="U277" s="2" t="s">
        <v>1389</v>
      </c>
      <c r="V277" s="2" t="s">
        <v>1389</v>
      </c>
      <c r="W277" s="2" t="s">
        <v>1389</v>
      </c>
      <c r="X277" s="2" t="s">
        <v>1389</v>
      </c>
      <c r="Y277" s="2" t="s">
        <v>1389</v>
      </c>
      <c r="Z277" s="6" t="s">
        <v>1396</v>
      </c>
      <c r="AA277" s="6" t="s">
        <v>5</v>
      </c>
    </row>
    <row r="278" spans="1:27" x14ac:dyDescent="0.25">
      <c r="A278" s="6" t="s">
        <v>121</v>
      </c>
      <c r="B278" s="6" t="s">
        <v>121</v>
      </c>
      <c r="C278" s="6" t="s">
        <v>795</v>
      </c>
      <c r="D278" s="12" t="s">
        <v>464</v>
      </c>
      <c r="E278" s="2" t="s">
        <v>1084</v>
      </c>
      <c r="F278" s="13" t="s">
        <v>1385</v>
      </c>
      <c r="G278" s="14">
        <v>62.803100000000001</v>
      </c>
      <c r="H278" s="14">
        <v>6.9794</v>
      </c>
      <c r="I278" s="2" t="s">
        <v>1389</v>
      </c>
      <c r="J278" s="2" t="s">
        <v>1389</v>
      </c>
      <c r="K278" s="14">
        <v>62.803100000000001</v>
      </c>
      <c r="L278" s="14">
        <v>6.9794</v>
      </c>
      <c r="M278" s="12">
        <v>134</v>
      </c>
      <c r="N278" s="6" t="s">
        <v>1359</v>
      </c>
      <c r="O278" s="2" t="s">
        <v>1389</v>
      </c>
      <c r="P278" s="6" t="s">
        <v>1348</v>
      </c>
      <c r="Q278" s="2" t="s">
        <v>813</v>
      </c>
      <c r="R278" s="6" t="s">
        <v>1395</v>
      </c>
      <c r="S278" s="6" t="s">
        <v>309</v>
      </c>
      <c r="T278" s="2" t="s">
        <v>1389</v>
      </c>
      <c r="U278" s="2" t="s">
        <v>1389</v>
      </c>
      <c r="V278" s="2" t="s">
        <v>1389</v>
      </c>
      <c r="W278" s="2" t="s">
        <v>1389</v>
      </c>
      <c r="X278" s="2" t="s">
        <v>1389</v>
      </c>
      <c r="Y278" s="2" t="s">
        <v>1389</v>
      </c>
      <c r="Z278" s="6" t="s">
        <v>1396</v>
      </c>
      <c r="AA278" s="6" t="s">
        <v>5</v>
      </c>
    </row>
    <row r="279" spans="1:27" x14ac:dyDescent="0.25">
      <c r="A279" s="6" t="s">
        <v>121</v>
      </c>
      <c r="B279" s="6" t="s">
        <v>121</v>
      </c>
      <c r="C279" s="6" t="s">
        <v>795</v>
      </c>
      <c r="D279" s="12" t="s">
        <v>465</v>
      </c>
      <c r="E279" s="2" t="s">
        <v>1085</v>
      </c>
      <c r="F279" s="13" t="s">
        <v>1385</v>
      </c>
      <c r="G279" s="14">
        <v>62.803100000000001</v>
      </c>
      <c r="H279" s="14">
        <v>6.9794</v>
      </c>
      <c r="I279" s="2" t="s">
        <v>1389</v>
      </c>
      <c r="J279" s="2" t="s">
        <v>1389</v>
      </c>
      <c r="K279" s="14">
        <v>62.803100000000001</v>
      </c>
      <c r="L279" s="14">
        <v>6.9794</v>
      </c>
      <c r="M279" s="12">
        <v>134</v>
      </c>
      <c r="N279" s="6" t="s">
        <v>1359</v>
      </c>
      <c r="O279" s="2" t="s">
        <v>1389</v>
      </c>
      <c r="P279" s="6" t="s">
        <v>1348</v>
      </c>
      <c r="Q279" s="2" t="s">
        <v>813</v>
      </c>
      <c r="R279" s="6" t="s">
        <v>1395</v>
      </c>
      <c r="S279" s="6" t="s">
        <v>309</v>
      </c>
      <c r="T279" s="2" t="s">
        <v>1389</v>
      </c>
      <c r="U279" s="2" t="s">
        <v>1389</v>
      </c>
      <c r="V279" s="2" t="s">
        <v>1389</v>
      </c>
      <c r="W279" s="2" t="s">
        <v>1389</v>
      </c>
      <c r="X279" s="2" t="s">
        <v>1389</v>
      </c>
      <c r="Y279" s="2" t="s">
        <v>1389</v>
      </c>
      <c r="Z279" s="6" t="s">
        <v>1396</v>
      </c>
      <c r="AA279" s="6" t="s">
        <v>5</v>
      </c>
    </row>
    <row r="280" spans="1:27" x14ac:dyDescent="0.25">
      <c r="A280" s="6" t="s">
        <v>121</v>
      </c>
      <c r="B280" s="6" t="s">
        <v>121</v>
      </c>
      <c r="C280" s="6" t="s">
        <v>795</v>
      </c>
      <c r="D280" s="12" t="s">
        <v>466</v>
      </c>
      <c r="E280" s="2" t="s">
        <v>1086</v>
      </c>
      <c r="F280" s="13" t="s">
        <v>1385</v>
      </c>
      <c r="G280" s="14">
        <v>62.803100000000001</v>
      </c>
      <c r="H280" s="14">
        <v>6.9794</v>
      </c>
      <c r="I280" s="2" t="s">
        <v>1389</v>
      </c>
      <c r="J280" s="2" t="s">
        <v>1389</v>
      </c>
      <c r="K280" s="14">
        <v>62.803100000000001</v>
      </c>
      <c r="L280" s="14">
        <v>6.9794</v>
      </c>
      <c r="M280" s="12">
        <v>134</v>
      </c>
      <c r="N280" s="6" t="s">
        <v>1359</v>
      </c>
      <c r="O280" s="2" t="s">
        <v>1389</v>
      </c>
      <c r="P280" s="6" t="s">
        <v>1348</v>
      </c>
      <c r="Q280" s="2" t="s">
        <v>813</v>
      </c>
      <c r="R280" s="6" t="s">
        <v>1395</v>
      </c>
      <c r="S280" s="6" t="s">
        <v>309</v>
      </c>
      <c r="T280" s="2" t="s">
        <v>1389</v>
      </c>
      <c r="U280" s="2" t="s">
        <v>1389</v>
      </c>
      <c r="V280" s="2" t="s">
        <v>1389</v>
      </c>
      <c r="W280" s="2" t="s">
        <v>1389</v>
      </c>
      <c r="X280" s="2" t="s">
        <v>1389</v>
      </c>
      <c r="Y280" s="2" t="s">
        <v>1389</v>
      </c>
      <c r="Z280" s="6" t="s">
        <v>1396</v>
      </c>
      <c r="AA280" s="6" t="s">
        <v>5</v>
      </c>
    </row>
    <row r="281" spans="1:27" x14ac:dyDescent="0.25">
      <c r="A281" s="6" t="s">
        <v>121</v>
      </c>
      <c r="B281" s="6" t="s">
        <v>121</v>
      </c>
      <c r="C281" s="6" t="s">
        <v>795</v>
      </c>
      <c r="D281" s="12" t="s">
        <v>467</v>
      </c>
      <c r="E281" s="2" t="s">
        <v>1087</v>
      </c>
      <c r="F281" s="13" t="s">
        <v>1385</v>
      </c>
      <c r="G281" s="14">
        <v>62.803100000000001</v>
      </c>
      <c r="H281" s="14">
        <v>6.9794</v>
      </c>
      <c r="I281" s="2" t="s">
        <v>1389</v>
      </c>
      <c r="J281" s="2" t="s">
        <v>1389</v>
      </c>
      <c r="K281" s="14">
        <v>62.803100000000001</v>
      </c>
      <c r="L281" s="14">
        <v>6.9794</v>
      </c>
      <c r="M281" s="12">
        <v>134</v>
      </c>
      <c r="N281" s="6" t="s">
        <v>1359</v>
      </c>
      <c r="O281" s="2" t="s">
        <v>1389</v>
      </c>
      <c r="P281" s="6" t="s">
        <v>1348</v>
      </c>
      <c r="Q281" s="2" t="s">
        <v>813</v>
      </c>
      <c r="R281" s="6" t="s">
        <v>1395</v>
      </c>
      <c r="S281" s="6" t="s">
        <v>309</v>
      </c>
      <c r="T281" s="2" t="s">
        <v>1389</v>
      </c>
      <c r="U281" s="2" t="s">
        <v>1389</v>
      </c>
      <c r="V281" s="2" t="s">
        <v>1389</v>
      </c>
      <c r="W281" s="2" t="s">
        <v>1389</v>
      </c>
      <c r="X281" s="2" t="s">
        <v>1389</v>
      </c>
      <c r="Y281" s="2" t="s">
        <v>1389</v>
      </c>
      <c r="Z281" s="6" t="s">
        <v>1396</v>
      </c>
      <c r="AA281" s="6" t="s">
        <v>5</v>
      </c>
    </row>
    <row r="282" spans="1:27" x14ac:dyDescent="0.25">
      <c r="A282" s="6" t="s">
        <v>121</v>
      </c>
      <c r="B282" s="6" t="s">
        <v>121</v>
      </c>
      <c r="C282" s="6" t="s">
        <v>795</v>
      </c>
      <c r="D282" s="12" t="s">
        <v>468</v>
      </c>
      <c r="E282" s="2" t="s">
        <v>1088</v>
      </c>
      <c r="F282" s="13" t="s">
        <v>1385</v>
      </c>
      <c r="G282" s="14">
        <v>62.803899999999999</v>
      </c>
      <c r="H282" s="14">
        <v>6.9751300000000001</v>
      </c>
      <c r="I282" s="2" t="s">
        <v>1389</v>
      </c>
      <c r="J282" s="2" t="s">
        <v>1389</v>
      </c>
      <c r="K282" s="14">
        <v>62.803899999999999</v>
      </c>
      <c r="L282" s="14">
        <v>6.9751300000000001</v>
      </c>
      <c r="M282" s="12">
        <v>136</v>
      </c>
      <c r="N282" s="6" t="s">
        <v>1359</v>
      </c>
      <c r="O282" s="2" t="s">
        <v>1389</v>
      </c>
      <c r="P282" s="6" t="s">
        <v>1348</v>
      </c>
      <c r="Q282" s="2" t="s">
        <v>813</v>
      </c>
      <c r="R282" s="6" t="s">
        <v>1395</v>
      </c>
      <c r="S282" s="6" t="s">
        <v>309</v>
      </c>
      <c r="T282" s="2" t="s">
        <v>1389</v>
      </c>
      <c r="U282" s="2" t="s">
        <v>1389</v>
      </c>
      <c r="V282" s="2" t="s">
        <v>1389</v>
      </c>
      <c r="W282" s="2" t="s">
        <v>1389</v>
      </c>
      <c r="X282" s="2" t="s">
        <v>1389</v>
      </c>
      <c r="Y282" s="2" t="s">
        <v>1389</v>
      </c>
      <c r="Z282" s="6" t="s">
        <v>1396</v>
      </c>
      <c r="AA282" s="6" t="s">
        <v>5</v>
      </c>
    </row>
    <row r="283" spans="1:27" x14ac:dyDescent="0.25">
      <c r="A283" s="6" t="s">
        <v>121</v>
      </c>
      <c r="B283" s="6" t="s">
        <v>121</v>
      </c>
      <c r="C283" s="6" t="s">
        <v>795</v>
      </c>
      <c r="D283" s="12" t="s">
        <v>469</v>
      </c>
      <c r="E283" s="2" t="s">
        <v>1089</v>
      </c>
      <c r="F283" s="13" t="s">
        <v>1385</v>
      </c>
      <c r="G283" s="14">
        <v>62.803899999999999</v>
      </c>
      <c r="H283" s="14">
        <v>6.9751300000000001</v>
      </c>
      <c r="I283" s="2" t="s">
        <v>1389</v>
      </c>
      <c r="J283" s="2" t="s">
        <v>1389</v>
      </c>
      <c r="K283" s="14">
        <v>62.803899999999999</v>
      </c>
      <c r="L283" s="14">
        <v>6.9751300000000001</v>
      </c>
      <c r="M283" s="12">
        <v>136</v>
      </c>
      <c r="N283" s="6" t="s">
        <v>1359</v>
      </c>
      <c r="O283" s="2" t="s">
        <v>1389</v>
      </c>
      <c r="P283" s="6" t="s">
        <v>1348</v>
      </c>
      <c r="Q283" s="2" t="s">
        <v>813</v>
      </c>
      <c r="R283" s="6" t="s">
        <v>1395</v>
      </c>
      <c r="S283" s="6" t="s">
        <v>309</v>
      </c>
      <c r="T283" s="2" t="s">
        <v>1389</v>
      </c>
      <c r="U283" s="2" t="s">
        <v>1389</v>
      </c>
      <c r="V283" s="2" t="s">
        <v>1389</v>
      </c>
      <c r="W283" s="2" t="s">
        <v>1389</v>
      </c>
      <c r="X283" s="2" t="s">
        <v>1389</v>
      </c>
      <c r="Y283" s="2" t="s">
        <v>1389</v>
      </c>
      <c r="Z283" s="6" t="s">
        <v>1396</v>
      </c>
      <c r="AA283" s="6" t="s">
        <v>5</v>
      </c>
    </row>
    <row r="284" spans="1:27" x14ac:dyDescent="0.25">
      <c r="A284" s="6" t="s">
        <v>121</v>
      </c>
      <c r="B284" s="6" t="s">
        <v>121</v>
      </c>
      <c r="C284" s="6" t="s">
        <v>795</v>
      </c>
      <c r="D284" s="12" t="s">
        <v>470</v>
      </c>
      <c r="E284" s="2" t="s">
        <v>1090</v>
      </c>
      <c r="F284" s="13" t="s">
        <v>1385</v>
      </c>
      <c r="G284" s="14">
        <v>62.803899999999999</v>
      </c>
      <c r="H284" s="14">
        <v>6.9751300000000001</v>
      </c>
      <c r="I284" s="2" t="s">
        <v>1389</v>
      </c>
      <c r="J284" s="2" t="s">
        <v>1389</v>
      </c>
      <c r="K284" s="14">
        <v>62.803899999999999</v>
      </c>
      <c r="L284" s="14">
        <v>6.9751300000000001</v>
      </c>
      <c r="M284" s="12">
        <v>136</v>
      </c>
      <c r="N284" s="6" t="s">
        <v>1359</v>
      </c>
      <c r="O284" s="2" t="s">
        <v>1389</v>
      </c>
      <c r="P284" s="6" t="s">
        <v>1348</v>
      </c>
      <c r="Q284" s="2" t="s">
        <v>813</v>
      </c>
      <c r="R284" s="6" t="s">
        <v>1395</v>
      </c>
      <c r="S284" s="6" t="s">
        <v>309</v>
      </c>
      <c r="T284" s="2" t="s">
        <v>1389</v>
      </c>
      <c r="U284" s="2" t="s">
        <v>1389</v>
      </c>
      <c r="V284" s="2" t="s">
        <v>1389</v>
      </c>
      <c r="W284" s="2" t="s">
        <v>1389</v>
      </c>
      <c r="X284" s="2" t="s">
        <v>1389</v>
      </c>
      <c r="Y284" s="2" t="s">
        <v>1389</v>
      </c>
      <c r="Z284" s="6" t="s">
        <v>1396</v>
      </c>
      <c r="AA284" s="6" t="s">
        <v>5</v>
      </c>
    </row>
    <row r="285" spans="1:27" x14ac:dyDescent="0.25">
      <c r="A285" s="6" t="s">
        <v>121</v>
      </c>
      <c r="B285" s="6" t="s">
        <v>121</v>
      </c>
      <c r="C285" s="6" t="s">
        <v>795</v>
      </c>
      <c r="D285" s="12" t="s">
        <v>471</v>
      </c>
      <c r="E285" s="2" t="s">
        <v>1091</v>
      </c>
      <c r="F285" s="13" t="s">
        <v>1385</v>
      </c>
      <c r="G285" s="14">
        <v>62.803899999999999</v>
      </c>
      <c r="H285" s="14">
        <v>6.9751300000000001</v>
      </c>
      <c r="I285" s="2" t="s">
        <v>1389</v>
      </c>
      <c r="J285" s="2" t="s">
        <v>1389</v>
      </c>
      <c r="K285" s="14">
        <v>62.803899999999999</v>
      </c>
      <c r="L285" s="14">
        <v>6.9751300000000001</v>
      </c>
      <c r="M285" s="12">
        <v>136</v>
      </c>
      <c r="N285" s="6" t="s">
        <v>1359</v>
      </c>
      <c r="O285" s="2" t="s">
        <v>1389</v>
      </c>
      <c r="P285" s="6" t="s">
        <v>1348</v>
      </c>
      <c r="Q285" s="2" t="s">
        <v>813</v>
      </c>
      <c r="R285" s="6" t="s">
        <v>1395</v>
      </c>
      <c r="S285" s="6" t="s">
        <v>309</v>
      </c>
      <c r="T285" s="2" t="s">
        <v>1389</v>
      </c>
      <c r="U285" s="2" t="s">
        <v>1389</v>
      </c>
      <c r="V285" s="2" t="s">
        <v>1389</v>
      </c>
      <c r="W285" s="2" t="s">
        <v>1389</v>
      </c>
      <c r="X285" s="2" t="s">
        <v>1389</v>
      </c>
      <c r="Y285" s="2" t="s">
        <v>1389</v>
      </c>
      <c r="Z285" s="6" t="s">
        <v>1396</v>
      </c>
      <c r="AA285" s="6" t="s">
        <v>5</v>
      </c>
    </row>
    <row r="286" spans="1:27" x14ac:dyDescent="0.25">
      <c r="A286" s="6" t="s">
        <v>121</v>
      </c>
      <c r="B286" s="6" t="s">
        <v>121</v>
      </c>
      <c r="C286" s="6" t="s">
        <v>795</v>
      </c>
      <c r="D286" s="12" t="s">
        <v>472</v>
      </c>
      <c r="E286" s="2" t="s">
        <v>1092</v>
      </c>
      <c r="F286" s="13" t="s">
        <v>1385</v>
      </c>
      <c r="G286" s="14">
        <v>62.803899999999999</v>
      </c>
      <c r="H286" s="14">
        <v>6.9751300000000001</v>
      </c>
      <c r="I286" s="2" t="s">
        <v>1389</v>
      </c>
      <c r="J286" s="2" t="s">
        <v>1389</v>
      </c>
      <c r="K286" s="14">
        <v>62.803899999999999</v>
      </c>
      <c r="L286" s="14">
        <v>6.9751300000000001</v>
      </c>
      <c r="M286" s="12">
        <v>136</v>
      </c>
      <c r="N286" s="6" t="s">
        <v>1359</v>
      </c>
      <c r="O286" s="2" t="s">
        <v>1389</v>
      </c>
      <c r="P286" s="6" t="s">
        <v>1348</v>
      </c>
      <c r="Q286" s="2" t="s">
        <v>813</v>
      </c>
      <c r="R286" s="6" t="s">
        <v>1395</v>
      </c>
      <c r="S286" s="6" t="s">
        <v>309</v>
      </c>
      <c r="T286" s="2" t="s">
        <v>1389</v>
      </c>
      <c r="U286" s="2" t="s">
        <v>1389</v>
      </c>
      <c r="V286" s="2" t="s">
        <v>1389</v>
      </c>
      <c r="W286" s="2" t="s">
        <v>1389</v>
      </c>
      <c r="X286" s="2" t="s">
        <v>1389</v>
      </c>
      <c r="Y286" s="2" t="s">
        <v>1389</v>
      </c>
      <c r="Z286" s="6" t="s">
        <v>1396</v>
      </c>
      <c r="AA286" s="6" t="s">
        <v>5</v>
      </c>
    </row>
    <row r="287" spans="1:27" x14ac:dyDescent="0.25">
      <c r="A287" s="6" t="s">
        <v>121</v>
      </c>
      <c r="B287" s="6" t="s">
        <v>121</v>
      </c>
      <c r="C287" s="6" t="s">
        <v>795</v>
      </c>
      <c r="D287" s="12" t="s">
        <v>473</v>
      </c>
      <c r="E287" s="2" t="s">
        <v>1093</v>
      </c>
      <c r="F287" s="13" t="s">
        <v>1385</v>
      </c>
      <c r="G287" s="14">
        <v>62.803899999999999</v>
      </c>
      <c r="H287" s="14">
        <v>6.9751300000000001</v>
      </c>
      <c r="I287" s="2" t="s">
        <v>1389</v>
      </c>
      <c r="J287" s="2" t="s">
        <v>1389</v>
      </c>
      <c r="K287" s="14">
        <v>62.803899999999999</v>
      </c>
      <c r="L287" s="14">
        <v>6.9751300000000001</v>
      </c>
      <c r="M287" s="12">
        <v>136</v>
      </c>
      <c r="N287" s="6" t="s">
        <v>1359</v>
      </c>
      <c r="O287" s="2" t="s">
        <v>1389</v>
      </c>
      <c r="P287" s="6" t="s">
        <v>1348</v>
      </c>
      <c r="Q287" s="2" t="s">
        <v>813</v>
      </c>
      <c r="R287" s="6" t="s">
        <v>1395</v>
      </c>
      <c r="S287" s="6" t="s">
        <v>309</v>
      </c>
      <c r="T287" s="2" t="s">
        <v>1389</v>
      </c>
      <c r="U287" s="2" t="s">
        <v>1389</v>
      </c>
      <c r="V287" s="2" t="s">
        <v>1389</v>
      </c>
      <c r="W287" s="2" t="s">
        <v>1389</v>
      </c>
      <c r="X287" s="2" t="s">
        <v>1389</v>
      </c>
      <c r="Y287" s="2" t="s">
        <v>1389</v>
      </c>
      <c r="Z287" s="6" t="s">
        <v>1396</v>
      </c>
      <c r="AA287" s="6" t="s">
        <v>5</v>
      </c>
    </row>
    <row r="288" spans="1:27" x14ac:dyDescent="0.25">
      <c r="A288" s="6" t="s">
        <v>121</v>
      </c>
      <c r="B288" s="6" t="s">
        <v>121</v>
      </c>
      <c r="C288" s="6" t="s">
        <v>795</v>
      </c>
      <c r="D288" s="12" t="s">
        <v>474</v>
      </c>
      <c r="E288" s="2" t="s">
        <v>1094</v>
      </c>
      <c r="F288" s="13" t="s">
        <v>1385</v>
      </c>
      <c r="G288" s="14">
        <v>62.807600000000001</v>
      </c>
      <c r="H288" s="14">
        <v>6.9751300000000001</v>
      </c>
      <c r="I288" s="2" t="s">
        <v>1389</v>
      </c>
      <c r="J288" s="2" t="s">
        <v>1389</v>
      </c>
      <c r="K288" s="14">
        <v>62.807600000000001</v>
      </c>
      <c r="L288" s="14">
        <v>6.9751300000000001</v>
      </c>
      <c r="M288" s="12">
        <v>190</v>
      </c>
      <c r="N288" s="6" t="s">
        <v>1359</v>
      </c>
      <c r="O288" s="2" t="s">
        <v>1389</v>
      </c>
      <c r="P288" s="6" t="s">
        <v>1348</v>
      </c>
      <c r="Q288" s="2" t="s">
        <v>813</v>
      </c>
      <c r="R288" s="6" t="s">
        <v>1395</v>
      </c>
      <c r="S288" s="6" t="s">
        <v>309</v>
      </c>
      <c r="T288" s="2" t="s">
        <v>1389</v>
      </c>
      <c r="U288" s="2" t="s">
        <v>1389</v>
      </c>
      <c r="V288" s="2" t="s">
        <v>1389</v>
      </c>
      <c r="W288" s="2" t="s">
        <v>1389</v>
      </c>
      <c r="X288" s="2" t="s">
        <v>1389</v>
      </c>
      <c r="Y288" s="2" t="s">
        <v>1389</v>
      </c>
      <c r="Z288" s="6" t="s">
        <v>1396</v>
      </c>
      <c r="AA288" s="6" t="s">
        <v>5</v>
      </c>
    </row>
    <row r="289" spans="1:27" x14ac:dyDescent="0.25">
      <c r="A289" s="6" t="s">
        <v>121</v>
      </c>
      <c r="B289" s="6" t="s">
        <v>121</v>
      </c>
      <c r="C289" s="6" t="s">
        <v>795</v>
      </c>
      <c r="D289" s="12" t="s">
        <v>475</v>
      </c>
      <c r="E289" s="2" t="s">
        <v>1095</v>
      </c>
      <c r="F289" s="13" t="s">
        <v>1385</v>
      </c>
      <c r="G289" s="14">
        <v>62.807600000000001</v>
      </c>
      <c r="H289" s="14">
        <v>6.9751300000000001</v>
      </c>
      <c r="I289" s="2" t="s">
        <v>1389</v>
      </c>
      <c r="J289" s="2" t="s">
        <v>1389</v>
      </c>
      <c r="K289" s="14">
        <v>62.807600000000001</v>
      </c>
      <c r="L289" s="14">
        <v>6.9751300000000001</v>
      </c>
      <c r="M289" s="12">
        <v>190</v>
      </c>
      <c r="N289" s="6" t="s">
        <v>1359</v>
      </c>
      <c r="O289" s="2" t="s">
        <v>1389</v>
      </c>
      <c r="P289" s="6" t="s">
        <v>1348</v>
      </c>
      <c r="Q289" s="2" t="s">
        <v>813</v>
      </c>
      <c r="R289" s="6" t="s">
        <v>1395</v>
      </c>
      <c r="S289" s="6" t="s">
        <v>309</v>
      </c>
      <c r="T289" s="2" t="s">
        <v>1389</v>
      </c>
      <c r="U289" s="2" t="s">
        <v>1389</v>
      </c>
      <c r="V289" s="2" t="s">
        <v>1389</v>
      </c>
      <c r="W289" s="2" t="s">
        <v>1389</v>
      </c>
      <c r="X289" s="2" t="s">
        <v>1389</v>
      </c>
      <c r="Y289" s="2" t="s">
        <v>1389</v>
      </c>
      <c r="Z289" s="6" t="s">
        <v>1396</v>
      </c>
      <c r="AA289" s="6" t="s">
        <v>5</v>
      </c>
    </row>
    <row r="290" spans="1:27" x14ac:dyDescent="0.25">
      <c r="A290" s="6" t="s">
        <v>121</v>
      </c>
      <c r="B290" s="6" t="s">
        <v>121</v>
      </c>
      <c r="C290" s="6" t="s">
        <v>795</v>
      </c>
      <c r="D290" s="12" t="s">
        <v>476</v>
      </c>
      <c r="E290" s="2" t="s">
        <v>1096</v>
      </c>
      <c r="F290" s="13" t="s">
        <v>1385</v>
      </c>
      <c r="G290" s="14">
        <v>62.807600000000001</v>
      </c>
      <c r="H290" s="14">
        <v>6.9751300000000001</v>
      </c>
      <c r="I290" s="2" t="s">
        <v>1389</v>
      </c>
      <c r="J290" s="2" t="s">
        <v>1389</v>
      </c>
      <c r="K290" s="14">
        <v>62.807600000000001</v>
      </c>
      <c r="L290" s="14">
        <v>6.9751300000000001</v>
      </c>
      <c r="M290" s="12">
        <v>190</v>
      </c>
      <c r="N290" s="6" t="s">
        <v>1359</v>
      </c>
      <c r="O290" s="2" t="s">
        <v>1389</v>
      </c>
      <c r="P290" s="6" t="s">
        <v>1348</v>
      </c>
      <c r="Q290" s="2" t="s">
        <v>813</v>
      </c>
      <c r="R290" s="6" t="s">
        <v>1395</v>
      </c>
      <c r="S290" s="6" t="s">
        <v>309</v>
      </c>
      <c r="T290" s="2" t="s">
        <v>1389</v>
      </c>
      <c r="U290" s="2" t="s">
        <v>1389</v>
      </c>
      <c r="V290" s="2" t="s">
        <v>1389</v>
      </c>
      <c r="W290" s="2" t="s">
        <v>1389</v>
      </c>
      <c r="X290" s="2" t="s">
        <v>1389</v>
      </c>
      <c r="Y290" s="2" t="s">
        <v>1389</v>
      </c>
      <c r="Z290" s="6" t="s">
        <v>1396</v>
      </c>
      <c r="AA290" s="6" t="s">
        <v>5</v>
      </c>
    </row>
    <row r="291" spans="1:27" x14ac:dyDescent="0.25">
      <c r="A291" s="6" t="s">
        <v>121</v>
      </c>
      <c r="B291" s="6" t="s">
        <v>121</v>
      </c>
      <c r="C291" s="6" t="s">
        <v>795</v>
      </c>
      <c r="D291" s="12" t="s">
        <v>477</v>
      </c>
      <c r="E291" s="2" t="s">
        <v>1097</v>
      </c>
      <c r="F291" s="13" t="s">
        <v>1385</v>
      </c>
      <c r="G291" s="14">
        <v>62.807600000000001</v>
      </c>
      <c r="H291" s="14">
        <v>6.9751300000000001</v>
      </c>
      <c r="I291" s="2" t="s">
        <v>1389</v>
      </c>
      <c r="J291" s="2" t="s">
        <v>1389</v>
      </c>
      <c r="K291" s="14">
        <v>62.807600000000001</v>
      </c>
      <c r="L291" s="14">
        <v>6.9751300000000001</v>
      </c>
      <c r="M291" s="12">
        <v>190</v>
      </c>
      <c r="N291" s="6" t="s">
        <v>1359</v>
      </c>
      <c r="O291" s="2" t="s">
        <v>1389</v>
      </c>
      <c r="P291" s="6" t="s">
        <v>1348</v>
      </c>
      <c r="Q291" s="2" t="s">
        <v>813</v>
      </c>
      <c r="R291" s="6" t="s">
        <v>1395</v>
      </c>
      <c r="S291" s="6" t="s">
        <v>309</v>
      </c>
      <c r="T291" s="2" t="s">
        <v>1389</v>
      </c>
      <c r="U291" s="2" t="s">
        <v>1389</v>
      </c>
      <c r="V291" s="2" t="s">
        <v>1389</v>
      </c>
      <c r="W291" s="2" t="s">
        <v>1389</v>
      </c>
      <c r="X291" s="2" t="s">
        <v>1389</v>
      </c>
      <c r="Y291" s="2" t="s">
        <v>1389</v>
      </c>
      <c r="Z291" s="6" t="s">
        <v>1396</v>
      </c>
      <c r="AA291" s="6" t="s">
        <v>5</v>
      </c>
    </row>
    <row r="292" spans="1:27" x14ac:dyDescent="0.25">
      <c r="A292" s="6" t="s">
        <v>121</v>
      </c>
      <c r="B292" s="6" t="s">
        <v>121</v>
      </c>
      <c r="C292" s="6" t="s">
        <v>795</v>
      </c>
      <c r="D292" s="12" t="s">
        <v>478</v>
      </c>
      <c r="E292" s="2" t="s">
        <v>1098</v>
      </c>
      <c r="F292" s="13" t="s">
        <v>1385</v>
      </c>
      <c r="G292" s="14">
        <v>62.807600000000001</v>
      </c>
      <c r="H292" s="14">
        <v>6.9751300000000001</v>
      </c>
      <c r="I292" s="2" t="s">
        <v>1389</v>
      </c>
      <c r="J292" s="2" t="s">
        <v>1389</v>
      </c>
      <c r="K292" s="14">
        <v>62.807600000000001</v>
      </c>
      <c r="L292" s="14">
        <v>6.9751300000000001</v>
      </c>
      <c r="M292" s="12">
        <v>190</v>
      </c>
      <c r="N292" s="6" t="s">
        <v>1359</v>
      </c>
      <c r="O292" s="2" t="s">
        <v>1389</v>
      </c>
      <c r="P292" s="6" t="s">
        <v>1348</v>
      </c>
      <c r="Q292" s="2" t="s">
        <v>813</v>
      </c>
      <c r="R292" s="6" t="s">
        <v>1395</v>
      </c>
      <c r="S292" s="6" t="s">
        <v>309</v>
      </c>
      <c r="T292" s="2" t="s">
        <v>1389</v>
      </c>
      <c r="U292" s="2" t="s">
        <v>1389</v>
      </c>
      <c r="V292" s="2" t="s">
        <v>1389</v>
      </c>
      <c r="W292" s="2" t="s">
        <v>1389</v>
      </c>
      <c r="X292" s="2" t="s">
        <v>1389</v>
      </c>
      <c r="Y292" s="2" t="s">
        <v>1389</v>
      </c>
      <c r="Z292" s="6" t="s">
        <v>1396</v>
      </c>
      <c r="AA292" s="6" t="s">
        <v>5</v>
      </c>
    </row>
    <row r="293" spans="1:27" x14ac:dyDescent="0.25">
      <c r="A293" s="6" t="s">
        <v>121</v>
      </c>
      <c r="B293" s="6" t="s">
        <v>121</v>
      </c>
      <c r="C293" s="6" t="s">
        <v>795</v>
      </c>
      <c r="D293" s="12" t="s">
        <v>479</v>
      </c>
      <c r="E293" s="2" t="s">
        <v>1099</v>
      </c>
      <c r="F293" s="13" t="s">
        <v>1385</v>
      </c>
      <c r="G293" s="14">
        <v>62.807600000000001</v>
      </c>
      <c r="H293" s="14">
        <v>6.9751300000000001</v>
      </c>
      <c r="I293" s="2" t="s">
        <v>1389</v>
      </c>
      <c r="J293" s="2" t="s">
        <v>1389</v>
      </c>
      <c r="K293" s="14">
        <v>62.807600000000001</v>
      </c>
      <c r="L293" s="14">
        <v>6.9751300000000001</v>
      </c>
      <c r="M293" s="12">
        <v>190</v>
      </c>
      <c r="N293" s="6" t="s">
        <v>1359</v>
      </c>
      <c r="O293" s="2" t="s">
        <v>1389</v>
      </c>
      <c r="P293" s="6" t="s">
        <v>1348</v>
      </c>
      <c r="Q293" s="2" t="s">
        <v>813</v>
      </c>
      <c r="R293" s="6" t="s">
        <v>1395</v>
      </c>
      <c r="S293" s="6" t="s">
        <v>309</v>
      </c>
      <c r="T293" s="2" t="s">
        <v>1389</v>
      </c>
      <c r="U293" s="2" t="s">
        <v>1389</v>
      </c>
      <c r="V293" s="2" t="s">
        <v>1389</v>
      </c>
      <c r="W293" s="2" t="s">
        <v>1389</v>
      </c>
      <c r="X293" s="2" t="s">
        <v>1389</v>
      </c>
      <c r="Y293" s="2" t="s">
        <v>1389</v>
      </c>
      <c r="Z293" s="6" t="s">
        <v>1396</v>
      </c>
      <c r="AA293" s="6" t="s">
        <v>5</v>
      </c>
    </row>
    <row r="294" spans="1:27" x14ac:dyDescent="0.25">
      <c r="A294" s="6" t="s">
        <v>121</v>
      </c>
      <c r="B294" s="6" t="s">
        <v>121</v>
      </c>
      <c r="C294" s="6" t="s">
        <v>795</v>
      </c>
      <c r="D294" s="12" t="s">
        <v>480</v>
      </c>
      <c r="E294" s="2" t="s">
        <v>1100</v>
      </c>
      <c r="F294" s="13" t="s">
        <v>1385</v>
      </c>
      <c r="G294" s="14">
        <v>62.808399999999999</v>
      </c>
      <c r="H294" s="14">
        <v>6.9676099999999996</v>
      </c>
      <c r="I294" s="2" t="s">
        <v>1389</v>
      </c>
      <c r="J294" s="2" t="s">
        <v>1389</v>
      </c>
      <c r="K294" s="14">
        <v>62.808399999999999</v>
      </c>
      <c r="L294" s="14">
        <v>6.9676099999999996</v>
      </c>
      <c r="M294" s="12">
        <v>195</v>
      </c>
      <c r="N294" s="6" t="s">
        <v>1359</v>
      </c>
      <c r="O294" s="2" t="s">
        <v>1389</v>
      </c>
      <c r="P294" s="6" t="s">
        <v>1348</v>
      </c>
      <c r="Q294" s="2" t="s">
        <v>813</v>
      </c>
      <c r="R294" s="6" t="s">
        <v>1395</v>
      </c>
      <c r="S294" s="6" t="s">
        <v>309</v>
      </c>
      <c r="T294" s="2" t="s">
        <v>1389</v>
      </c>
      <c r="U294" s="2" t="s">
        <v>1389</v>
      </c>
      <c r="V294" s="2" t="s">
        <v>1389</v>
      </c>
      <c r="W294" s="2" t="s">
        <v>1389</v>
      </c>
      <c r="X294" s="2" t="s">
        <v>1389</v>
      </c>
      <c r="Y294" s="2" t="s">
        <v>1389</v>
      </c>
      <c r="Z294" s="6" t="s">
        <v>1396</v>
      </c>
      <c r="AA294" s="6" t="s">
        <v>5</v>
      </c>
    </row>
    <row r="295" spans="1:27" x14ac:dyDescent="0.25">
      <c r="A295" s="6" t="s">
        <v>121</v>
      </c>
      <c r="B295" s="6" t="s">
        <v>121</v>
      </c>
      <c r="C295" s="6" t="s">
        <v>795</v>
      </c>
      <c r="D295" s="12" t="s">
        <v>481</v>
      </c>
      <c r="E295" s="2" t="s">
        <v>1101</v>
      </c>
      <c r="F295" s="13" t="s">
        <v>1385</v>
      </c>
      <c r="G295" s="14">
        <v>62.808399999999999</v>
      </c>
      <c r="H295" s="14">
        <v>6.9676099999999996</v>
      </c>
      <c r="I295" s="2" t="s">
        <v>1389</v>
      </c>
      <c r="J295" s="2" t="s">
        <v>1389</v>
      </c>
      <c r="K295" s="14">
        <v>62.808399999999999</v>
      </c>
      <c r="L295" s="14">
        <v>6.9676099999999996</v>
      </c>
      <c r="M295" s="12">
        <v>195</v>
      </c>
      <c r="N295" s="6" t="s">
        <v>1359</v>
      </c>
      <c r="O295" s="2" t="s">
        <v>1389</v>
      </c>
      <c r="P295" s="6" t="s">
        <v>1348</v>
      </c>
      <c r="Q295" s="2" t="s">
        <v>813</v>
      </c>
      <c r="R295" s="6" t="s">
        <v>1395</v>
      </c>
      <c r="S295" s="6" t="s">
        <v>309</v>
      </c>
      <c r="T295" s="2" t="s">
        <v>1389</v>
      </c>
      <c r="U295" s="2" t="s">
        <v>1389</v>
      </c>
      <c r="V295" s="2" t="s">
        <v>1389</v>
      </c>
      <c r="W295" s="2" t="s">
        <v>1389</v>
      </c>
      <c r="X295" s="2" t="s">
        <v>1389</v>
      </c>
      <c r="Y295" s="2" t="s">
        <v>1389</v>
      </c>
      <c r="Z295" s="6" t="s">
        <v>1396</v>
      </c>
      <c r="AA295" s="6" t="s">
        <v>5</v>
      </c>
    </row>
    <row r="296" spans="1:27" x14ac:dyDescent="0.25">
      <c r="A296" s="6" t="s">
        <v>121</v>
      </c>
      <c r="B296" s="6" t="s">
        <v>121</v>
      </c>
      <c r="C296" s="6" t="s">
        <v>795</v>
      </c>
      <c r="D296" s="12" t="s">
        <v>482</v>
      </c>
      <c r="E296" s="2" t="s">
        <v>1102</v>
      </c>
      <c r="F296" s="13" t="s">
        <v>1385</v>
      </c>
      <c r="G296" s="14">
        <v>62.808399999999999</v>
      </c>
      <c r="H296" s="14">
        <v>6.9676099999999996</v>
      </c>
      <c r="I296" s="2" t="s">
        <v>1389</v>
      </c>
      <c r="J296" s="2" t="s">
        <v>1389</v>
      </c>
      <c r="K296" s="14">
        <v>62.808399999999999</v>
      </c>
      <c r="L296" s="14">
        <v>6.9676099999999996</v>
      </c>
      <c r="M296" s="12">
        <v>195</v>
      </c>
      <c r="N296" s="6" t="s">
        <v>1359</v>
      </c>
      <c r="O296" s="2" t="s">
        <v>1389</v>
      </c>
      <c r="P296" s="6" t="s">
        <v>1348</v>
      </c>
      <c r="Q296" s="2" t="s">
        <v>813</v>
      </c>
      <c r="R296" s="6" t="s">
        <v>1395</v>
      </c>
      <c r="S296" s="6" t="s">
        <v>309</v>
      </c>
      <c r="T296" s="2" t="s">
        <v>1389</v>
      </c>
      <c r="U296" s="2" t="s">
        <v>1389</v>
      </c>
      <c r="V296" s="2" t="s">
        <v>1389</v>
      </c>
      <c r="W296" s="2" t="s">
        <v>1389</v>
      </c>
      <c r="X296" s="2" t="s">
        <v>1389</v>
      </c>
      <c r="Y296" s="2" t="s">
        <v>1389</v>
      </c>
      <c r="Z296" s="6" t="s">
        <v>1396</v>
      </c>
      <c r="AA296" s="6" t="s">
        <v>5</v>
      </c>
    </row>
    <row r="297" spans="1:27" x14ac:dyDescent="0.25">
      <c r="A297" s="6" t="s">
        <v>121</v>
      </c>
      <c r="B297" s="6" t="s">
        <v>121</v>
      </c>
      <c r="C297" s="6" t="s">
        <v>795</v>
      </c>
      <c r="D297" s="12" t="s">
        <v>483</v>
      </c>
      <c r="E297" s="2" t="s">
        <v>1103</v>
      </c>
      <c r="F297" s="13" t="s">
        <v>1385</v>
      </c>
      <c r="G297" s="14">
        <v>62.808399999999999</v>
      </c>
      <c r="H297" s="14">
        <v>6.9676099999999996</v>
      </c>
      <c r="I297" s="2" t="s">
        <v>1389</v>
      </c>
      <c r="J297" s="2" t="s">
        <v>1389</v>
      </c>
      <c r="K297" s="14">
        <v>62.808399999999999</v>
      </c>
      <c r="L297" s="14">
        <v>6.9676099999999996</v>
      </c>
      <c r="M297" s="12">
        <v>195</v>
      </c>
      <c r="N297" s="6" t="s">
        <v>1359</v>
      </c>
      <c r="O297" s="2" t="s">
        <v>1389</v>
      </c>
      <c r="P297" s="6" t="s">
        <v>1348</v>
      </c>
      <c r="Q297" s="2" t="s">
        <v>813</v>
      </c>
      <c r="R297" s="6" t="s">
        <v>1395</v>
      </c>
      <c r="S297" s="6" t="s">
        <v>309</v>
      </c>
      <c r="T297" s="2" t="s">
        <v>1389</v>
      </c>
      <c r="U297" s="2" t="s">
        <v>1389</v>
      </c>
      <c r="V297" s="2" t="s">
        <v>1389</v>
      </c>
      <c r="W297" s="2" t="s">
        <v>1389</v>
      </c>
      <c r="X297" s="2" t="s">
        <v>1389</v>
      </c>
      <c r="Y297" s="2" t="s">
        <v>1389</v>
      </c>
      <c r="Z297" s="6" t="s">
        <v>1396</v>
      </c>
      <c r="AA297" s="6" t="s">
        <v>5</v>
      </c>
    </row>
    <row r="298" spans="1:27" x14ac:dyDescent="0.25">
      <c r="A298" s="6" t="s">
        <v>121</v>
      </c>
      <c r="B298" s="6" t="s">
        <v>121</v>
      </c>
      <c r="C298" s="6" t="s">
        <v>795</v>
      </c>
      <c r="D298" s="12" t="s">
        <v>484</v>
      </c>
      <c r="E298" s="2" t="s">
        <v>1104</v>
      </c>
      <c r="F298" s="13" t="s">
        <v>1385</v>
      </c>
      <c r="G298" s="14">
        <v>62.808399999999999</v>
      </c>
      <c r="H298" s="14">
        <v>6.9676099999999996</v>
      </c>
      <c r="I298" s="2" t="s">
        <v>1389</v>
      </c>
      <c r="J298" s="2" t="s">
        <v>1389</v>
      </c>
      <c r="K298" s="14">
        <v>62.808399999999999</v>
      </c>
      <c r="L298" s="14">
        <v>6.9676099999999996</v>
      </c>
      <c r="M298" s="12">
        <v>195</v>
      </c>
      <c r="N298" s="6" t="s">
        <v>1359</v>
      </c>
      <c r="O298" s="2" t="s">
        <v>1389</v>
      </c>
      <c r="P298" s="6" t="s">
        <v>1348</v>
      </c>
      <c r="Q298" s="2" t="s">
        <v>813</v>
      </c>
      <c r="R298" s="6" t="s">
        <v>1395</v>
      </c>
      <c r="S298" s="6" t="s">
        <v>309</v>
      </c>
      <c r="T298" s="2" t="s">
        <v>1389</v>
      </c>
      <c r="U298" s="2" t="s">
        <v>1389</v>
      </c>
      <c r="V298" s="2" t="s">
        <v>1389</v>
      </c>
      <c r="W298" s="2" t="s">
        <v>1389</v>
      </c>
      <c r="X298" s="2" t="s">
        <v>1389</v>
      </c>
      <c r="Y298" s="2" t="s">
        <v>1389</v>
      </c>
      <c r="Z298" s="6" t="s">
        <v>1396</v>
      </c>
      <c r="AA298" s="6" t="s">
        <v>5</v>
      </c>
    </row>
    <row r="299" spans="1:27" x14ac:dyDescent="0.25">
      <c r="A299" s="6" t="s">
        <v>121</v>
      </c>
      <c r="B299" s="6" t="s">
        <v>121</v>
      </c>
      <c r="C299" s="6" t="s">
        <v>795</v>
      </c>
      <c r="D299" s="12" t="s">
        <v>485</v>
      </c>
      <c r="E299" s="2" t="s">
        <v>1105</v>
      </c>
      <c r="F299" s="13" t="s">
        <v>1385</v>
      </c>
      <c r="G299" s="14">
        <v>62.808399999999999</v>
      </c>
      <c r="H299" s="14">
        <v>6.9676099999999996</v>
      </c>
      <c r="I299" s="2" t="s">
        <v>1389</v>
      </c>
      <c r="J299" s="2" t="s">
        <v>1389</v>
      </c>
      <c r="K299" s="14">
        <v>62.808399999999999</v>
      </c>
      <c r="L299" s="14">
        <v>6.9676099999999996</v>
      </c>
      <c r="M299" s="12">
        <v>195</v>
      </c>
      <c r="N299" s="6" t="s">
        <v>1359</v>
      </c>
      <c r="O299" s="2" t="s">
        <v>1389</v>
      </c>
      <c r="P299" s="6" t="s">
        <v>1348</v>
      </c>
      <c r="Q299" s="2" t="s">
        <v>813</v>
      </c>
      <c r="R299" s="6" t="s">
        <v>1395</v>
      </c>
      <c r="S299" s="6" t="s">
        <v>309</v>
      </c>
      <c r="T299" s="2" t="s">
        <v>1389</v>
      </c>
      <c r="U299" s="2" t="s">
        <v>1389</v>
      </c>
      <c r="V299" s="2" t="s">
        <v>1389</v>
      </c>
      <c r="W299" s="2" t="s">
        <v>1389</v>
      </c>
      <c r="X299" s="2" t="s">
        <v>1389</v>
      </c>
      <c r="Y299" s="2" t="s">
        <v>1389</v>
      </c>
      <c r="Z299" s="6" t="s">
        <v>1396</v>
      </c>
      <c r="AA299" s="6" t="s">
        <v>5</v>
      </c>
    </row>
    <row r="300" spans="1:27" x14ac:dyDescent="0.25">
      <c r="A300" s="6" t="s">
        <v>121</v>
      </c>
      <c r="B300" s="6" t="s">
        <v>121</v>
      </c>
      <c r="C300" s="6" t="s">
        <v>795</v>
      </c>
      <c r="D300" s="12" t="s">
        <v>486</v>
      </c>
      <c r="E300" s="2" t="s">
        <v>1106</v>
      </c>
      <c r="F300" s="13" t="s">
        <v>1385</v>
      </c>
      <c r="G300" s="14">
        <v>62.782200000000003</v>
      </c>
      <c r="H300" s="14">
        <v>6.9233099999999999</v>
      </c>
      <c r="I300" s="2" t="s">
        <v>1389</v>
      </c>
      <c r="J300" s="2" t="s">
        <v>1389</v>
      </c>
      <c r="K300" s="14">
        <v>62.782200000000003</v>
      </c>
      <c r="L300" s="14">
        <v>6.9233099999999999</v>
      </c>
      <c r="M300" s="12">
        <v>89</v>
      </c>
      <c r="N300" s="6" t="s">
        <v>1359</v>
      </c>
      <c r="O300" s="2" t="s">
        <v>1389</v>
      </c>
      <c r="P300" s="6" t="s">
        <v>1348</v>
      </c>
      <c r="Q300" s="2" t="s">
        <v>813</v>
      </c>
      <c r="R300" s="6" t="s">
        <v>1395</v>
      </c>
      <c r="S300" s="6" t="s">
        <v>309</v>
      </c>
      <c r="T300" s="2" t="s">
        <v>1389</v>
      </c>
      <c r="U300" s="2" t="s">
        <v>1389</v>
      </c>
      <c r="V300" s="2" t="s">
        <v>1389</v>
      </c>
      <c r="W300" s="2" t="s">
        <v>1389</v>
      </c>
      <c r="X300" s="2" t="s">
        <v>1389</v>
      </c>
      <c r="Y300" s="2" t="s">
        <v>1389</v>
      </c>
      <c r="Z300" s="6" t="s">
        <v>1396</v>
      </c>
      <c r="AA300" s="6" t="s">
        <v>5</v>
      </c>
    </row>
    <row r="301" spans="1:27" x14ac:dyDescent="0.25">
      <c r="A301" s="6" t="s">
        <v>121</v>
      </c>
      <c r="B301" s="6" t="s">
        <v>121</v>
      </c>
      <c r="C301" s="6" t="s">
        <v>795</v>
      </c>
      <c r="D301" s="12" t="s">
        <v>487</v>
      </c>
      <c r="E301" s="2" t="s">
        <v>1107</v>
      </c>
      <c r="F301" s="13" t="s">
        <v>1385</v>
      </c>
      <c r="G301" s="14">
        <v>62.782200000000003</v>
      </c>
      <c r="H301" s="14">
        <v>6.9233099999999999</v>
      </c>
      <c r="I301" s="2" t="s">
        <v>1389</v>
      </c>
      <c r="J301" s="2" t="s">
        <v>1389</v>
      </c>
      <c r="K301" s="14">
        <v>62.782200000000003</v>
      </c>
      <c r="L301" s="14">
        <v>6.9233099999999999</v>
      </c>
      <c r="M301" s="12">
        <v>89</v>
      </c>
      <c r="N301" s="6" t="s">
        <v>1359</v>
      </c>
      <c r="O301" s="2" t="s">
        <v>1389</v>
      </c>
      <c r="P301" s="6" t="s">
        <v>1348</v>
      </c>
      <c r="Q301" s="2" t="s">
        <v>813</v>
      </c>
      <c r="R301" s="6" t="s">
        <v>1395</v>
      </c>
      <c r="S301" s="6" t="s">
        <v>309</v>
      </c>
      <c r="T301" s="2" t="s">
        <v>1389</v>
      </c>
      <c r="U301" s="2" t="s">
        <v>1389</v>
      </c>
      <c r="V301" s="2" t="s">
        <v>1389</v>
      </c>
      <c r="W301" s="2" t="s">
        <v>1389</v>
      </c>
      <c r="X301" s="2" t="s">
        <v>1389</v>
      </c>
      <c r="Y301" s="2" t="s">
        <v>1389</v>
      </c>
      <c r="Z301" s="6" t="s">
        <v>1396</v>
      </c>
      <c r="AA301" s="6" t="s">
        <v>5</v>
      </c>
    </row>
    <row r="302" spans="1:27" x14ac:dyDescent="0.25">
      <c r="A302" s="6" t="s">
        <v>121</v>
      </c>
      <c r="B302" s="6" t="s">
        <v>121</v>
      </c>
      <c r="C302" s="6" t="s">
        <v>795</v>
      </c>
      <c r="D302" s="12" t="s">
        <v>488</v>
      </c>
      <c r="E302" s="2" t="s">
        <v>1108</v>
      </c>
      <c r="F302" s="13" t="s">
        <v>1385</v>
      </c>
      <c r="G302" s="14">
        <v>62.782200000000003</v>
      </c>
      <c r="H302" s="14">
        <v>6.9233099999999999</v>
      </c>
      <c r="I302" s="2" t="s">
        <v>1389</v>
      </c>
      <c r="J302" s="2" t="s">
        <v>1389</v>
      </c>
      <c r="K302" s="14">
        <v>62.782200000000003</v>
      </c>
      <c r="L302" s="14">
        <v>6.9233099999999999</v>
      </c>
      <c r="M302" s="12">
        <v>89</v>
      </c>
      <c r="N302" s="6" t="s">
        <v>1359</v>
      </c>
      <c r="O302" s="2" t="s">
        <v>1389</v>
      </c>
      <c r="P302" s="6" t="s">
        <v>1348</v>
      </c>
      <c r="Q302" s="2" t="s">
        <v>813</v>
      </c>
      <c r="R302" s="6" t="s">
        <v>1395</v>
      </c>
      <c r="S302" s="6" t="s">
        <v>309</v>
      </c>
      <c r="T302" s="2" t="s">
        <v>1389</v>
      </c>
      <c r="U302" s="2" t="s">
        <v>1389</v>
      </c>
      <c r="V302" s="2" t="s">
        <v>1389</v>
      </c>
      <c r="W302" s="2" t="s">
        <v>1389</v>
      </c>
      <c r="X302" s="2" t="s">
        <v>1389</v>
      </c>
      <c r="Y302" s="2" t="s">
        <v>1389</v>
      </c>
      <c r="Z302" s="6" t="s">
        <v>1396</v>
      </c>
      <c r="AA302" s="6" t="s">
        <v>5</v>
      </c>
    </row>
    <row r="303" spans="1:27" x14ac:dyDescent="0.25">
      <c r="A303" s="6" t="s">
        <v>121</v>
      </c>
      <c r="B303" s="6" t="s">
        <v>121</v>
      </c>
      <c r="C303" s="6" t="s">
        <v>795</v>
      </c>
      <c r="D303" s="12" t="s">
        <v>489</v>
      </c>
      <c r="E303" s="2" t="s">
        <v>1109</v>
      </c>
      <c r="F303" s="13" t="s">
        <v>1385</v>
      </c>
      <c r="G303" s="14">
        <v>62.782200000000003</v>
      </c>
      <c r="H303" s="14">
        <v>6.9233099999999999</v>
      </c>
      <c r="I303" s="2" t="s">
        <v>1389</v>
      </c>
      <c r="J303" s="2" t="s">
        <v>1389</v>
      </c>
      <c r="K303" s="14">
        <v>62.782200000000003</v>
      </c>
      <c r="L303" s="14">
        <v>6.9233099999999999</v>
      </c>
      <c r="M303" s="12">
        <v>89</v>
      </c>
      <c r="N303" s="6" t="s">
        <v>1359</v>
      </c>
      <c r="O303" s="2" t="s">
        <v>1389</v>
      </c>
      <c r="P303" s="6" t="s">
        <v>1348</v>
      </c>
      <c r="Q303" s="2" t="s">
        <v>813</v>
      </c>
      <c r="R303" s="6" t="s">
        <v>1395</v>
      </c>
      <c r="S303" s="6" t="s">
        <v>309</v>
      </c>
      <c r="T303" s="2" t="s">
        <v>1389</v>
      </c>
      <c r="U303" s="2" t="s">
        <v>1389</v>
      </c>
      <c r="V303" s="2" t="s">
        <v>1389</v>
      </c>
      <c r="W303" s="2" t="s">
        <v>1389</v>
      </c>
      <c r="X303" s="2" t="s">
        <v>1389</v>
      </c>
      <c r="Y303" s="2" t="s">
        <v>1389</v>
      </c>
      <c r="Z303" s="6" t="s">
        <v>1396</v>
      </c>
      <c r="AA303" s="6" t="s">
        <v>5</v>
      </c>
    </row>
    <row r="304" spans="1:27" x14ac:dyDescent="0.25">
      <c r="A304" s="6" t="s">
        <v>121</v>
      </c>
      <c r="B304" s="6" t="s">
        <v>121</v>
      </c>
      <c r="C304" s="6" t="s">
        <v>795</v>
      </c>
      <c r="D304" s="12" t="s">
        <v>490</v>
      </c>
      <c r="E304" s="2" t="s">
        <v>1110</v>
      </c>
      <c r="F304" s="13" t="s">
        <v>1385</v>
      </c>
      <c r="G304" s="14">
        <v>62.782200000000003</v>
      </c>
      <c r="H304" s="14">
        <v>6.9233099999999999</v>
      </c>
      <c r="I304" s="2" t="s">
        <v>1389</v>
      </c>
      <c r="J304" s="2" t="s">
        <v>1389</v>
      </c>
      <c r="K304" s="14">
        <v>62.782200000000003</v>
      </c>
      <c r="L304" s="14">
        <v>6.9233099999999999</v>
      </c>
      <c r="M304" s="12">
        <v>89</v>
      </c>
      <c r="N304" s="6" t="s">
        <v>1359</v>
      </c>
      <c r="O304" s="2" t="s">
        <v>1389</v>
      </c>
      <c r="P304" s="6" t="s">
        <v>1348</v>
      </c>
      <c r="Q304" s="2" t="s">
        <v>813</v>
      </c>
      <c r="R304" s="6" t="s">
        <v>1395</v>
      </c>
      <c r="S304" s="6" t="s">
        <v>309</v>
      </c>
      <c r="T304" s="2" t="s">
        <v>1389</v>
      </c>
      <c r="U304" s="2" t="s">
        <v>1389</v>
      </c>
      <c r="V304" s="2" t="s">
        <v>1389</v>
      </c>
      <c r="W304" s="2" t="s">
        <v>1389</v>
      </c>
      <c r="X304" s="2" t="s">
        <v>1389</v>
      </c>
      <c r="Y304" s="2" t="s">
        <v>1389</v>
      </c>
      <c r="Z304" s="6" t="s">
        <v>1396</v>
      </c>
      <c r="AA304" s="6" t="s">
        <v>5</v>
      </c>
    </row>
    <row r="305" spans="1:27" x14ac:dyDescent="0.25">
      <c r="A305" s="6" t="s">
        <v>121</v>
      </c>
      <c r="B305" s="6" t="s">
        <v>121</v>
      </c>
      <c r="C305" s="6" t="s">
        <v>795</v>
      </c>
      <c r="D305" s="12" t="s">
        <v>491</v>
      </c>
      <c r="E305" s="2" t="s">
        <v>1111</v>
      </c>
      <c r="F305" s="13" t="s">
        <v>1385</v>
      </c>
      <c r="G305" s="14">
        <v>62.782200000000003</v>
      </c>
      <c r="H305" s="14">
        <v>6.9233099999999999</v>
      </c>
      <c r="I305" s="2" t="s">
        <v>1389</v>
      </c>
      <c r="J305" s="2" t="s">
        <v>1389</v>
      </c>
      <c r="K305" s="14">
        <v>62.782200000000003</v>
      </c>
      <c r="L305" s="14">
        <v>6.9233099999999999</v>
      </c>
      <c r="M305" s="12">
        <v>89</v>
      </c>
      <c r="N305" s="6" t="s">
        <v>1359</v>
      </c>
      <c r="O305" s="2" t="s">
        <v>1389</v>
      </c>
      <c r="P305" s="6" t="s">
        <v>1348</v>
      </c>
      <c r="Q305" s="2" t="s">
        <v>813</v>
      </c>
      <c r="R305" s="6" t="s">
        <v>1395</v>
      </c>
      <c r="S305" s="6" t="s">
        <v>309</v>
      </c>
      <c r="T305" s="2" t="s">
        <v>1389</v>
      </c>
      <c r="U305" s="2" t="s">
        <v>1389</v>
      </c>
      <c r="V305" s="2" t="s">
        <v>1389</v>
      </c>
      <c r="W305" s="2" t="s">
        <v>1389</v>
      </c>
      <c r="X305" s="2" t="s">
        <v>1389</v>
      </c>
      <c r="Y305" s="2" t="s">
        <v>1389</v>
      </c>
      <c r="Z305" s="6" t="s">
        <v>1396</v>
      </c>
      <c r="AA305" s="6" t="s">
        <v>5</v>
      </c>
    </row>
    <row r="306" spans="1:27" x14ac:dyDescent="0.25">
      <c r="A306" s="6" t="s">
        <v>121</v>
      </c>
      <c r="B306" s="6" t="s">
        <v>121</v>
      </c>
      <c r="C306" s="6" t="s">
        <v>795</v>
      </c>
      <c r="D306" s="12" t="s">
        <v>492</v>
      </c>
      <c r="E306" s="2" t="s">
        <v>1112</v>
      </c>
      <c r="F306" s="13" t="s">
        <v>1385</v>
      </c>
      <c r="G306" s="14">
        <v>62.781700000000001</v>
      </c>
      <c r="H306" s="14">
        <v>6.9239100000000002</v>
      </c>
      <c r="I306" s="2" t="s">
        <v>1389</v>
      </c>
      <c r="J306" s="2" t="s">
        <v>1389</v>
      </c>
      <c r="K306" s="14">
        <v>62.781700000000001</v>
      </c>
      <c r="L306" s="14">
        <v>6.9239100000000002</v>
      </c>
      <c r="M306" s="12">
        <v>104</v>
      </c>
      <c r="N306" s="6" t="s">
        <v>1359</v>
      </c>
      <c r="O306" s="2" t="s">
        <v>1389</v>
      </c>
      <c r="P306" s="6" t="s">
        <v>1348</v>
      </c>
      <c r="Q306" s="2" t="s">
        <v>813</v>
      </c>
      <c r="R306" s="6" t="s">
        <v>1395</v>
      </c>
      <c r="S306" s="6" t="s">
        <v>309</v>
      </c>
      <c r="T306" s="2" t="s">
        <v>1389</v>
      </c>
      <c r="U306" s="2" t="s">
        <v>1389</v>
      </c>
      <c r="V306" s="2" t="s">
        <v>1389</v>
      </c>
      <c r="W306" s="2" t="s">
        <v>1389</v>
      </c>
      <c r="X306" s="2" t="s">
        <v>1389</v>
      </c>
      <c r="Y306" s="2" t="s">
        <v>1389</v>
      </c>
      <c r="Z306" s="6" t="s">
        <v>1396</v>
      </c>
      <c r="AA306" s="6" t="s">
        <v>5</v>
      </c>
    </row>
    <row r="307" spans="1:27" x14ac:dyDescent="0.25">
      <c r="A307" s="6" t="s">
        <v>121</v>
      </c>
      <c r="B307" s="6" t="s">
        <v>121</v>
      </c>
      <c r="C307" s="6" t="s">
        <v>795</v>
      </c>
      <c r="D307" s="12" t="s">
        <v>493</v>
      </c>
      <c r="E307" s="2" t="s">
        <v>1113</v>
      </c>
      <c r="F307" s="13" t="s">
        <v>1385</v>
      </c>
      <c r="G307" s="14">
        <v>62.781700000000001</v>
      </c>
      <c r="H307" s="14">
        <v>6.9239100000000002</v>
      </c>
      <c r="I307" s="2" t="s">
        <v>1389</v>
      </c>
      <c r="J307" s="2" t="s">
        <v>1389</v>
      </c>
      <c r="K307" s="14">
        <v>62.781700000000001</v>
      </c>
      <c r="L307" s="14">
        <v>6.9239100000000002</v>
      </c>
      <c r="M307" s="12">
        <v>104</v>
      </c>
      <c r="N307" s="6" t="s">
        <v>1359</v>
      </c>
      <c r="O307" s="2" t="s">
        <v>1389</v>
      </c>
      <c r="P307" s="6" t="s">
        <v>1348</v>
      </c>
      <c r="Q307" s="2" t="s">
        <v>813</v>
      </c>
      <c r="R307" s="6" t="s">
        <v>1395</v>
      </c>
      <c r="S307" s="6" t="s">
        <v>309</v>
      </c>
      <c r="T307" s="2" t="s">
        <v>1389</v>
      </c>
      <c r="U307" s="2" t="s">
        <v>1389</v>
      </c>
      <c r="V307" s="2" t="s">
        <v>1389</v>
      </c>
      <c r="W307" s="2" t="s">
        <v>1389</v>
      </c>
      <c r="X307" s="2" t="s">
        <v>1389</v>
      </c>
      <c r="Y307" s="2" t="s">
        <v>1389</v>
      </c>
      <c r="Z307" s="6" t="s">
        <v>1396</v>
      </c>
      <c r="AA307" s="6" t="s">
        <v>5</v>
      </c>
    </row>
    <row r="308" spans="1:27" x14ac:dyDescent="0.25">
      <c r="A308" s="6" t="s">
        <v>121</v>
      </c>
      <c r="B308" s="6" t="s">
        <v>121</v>
      </c>
      <c r="C308" s="6" t="s">
        <v>795</v>
      </c>
      <c r="D308" s="12" t="s">
        <v>494</v>
      </c>
      <c r="E308" s="2" t="s">
        <v>1114</v>
      </c>
      <c r="F308" s="13" t="s">
        <v>1385</v>
      </c>
      <c r="G308" s="14">
        <v>62.781700000000001</v>
      </c>
      <c r="H308" s="14">
        <v>6.9239100000000002</v>
      </c>
      <c r="I308" s="2" t="s">
        <v>1389</v>
      </c>
      <c r="J308" s="2" t="s">
        <v>1389</v>
      </c>
      <c r="K308" s="14">
        <v>62.781700000000001</v>
      </c>
      <c r="L308" s="14">
        <v>6.9239100000000002</v>
      </c>
      <c r="M308" s="12">
        <v>104</v>
      </c>
      <c r="N308" s="6" t="s">
        <v>1359</v>
      </c>
      <c r="O308" s="2" t="s">
        <v>1389</v>
      </c>
      <c r="P308" s="6" t="s">
        <v>1348</v>
      </c>
      <c r="Q308" s="2" t="s">
        <v>813</v>
      </c>
      <c r="R308" s="6" t="s">
        <v>1395</v>
      </c>
      <c r="S308" s="6" t="s">
        <v>309</v>
      </c>
      <c r="T308" s="2" t="s">
        <v>1389</v>
      </c>
      <c r="U308" s="2" t="s">
        <v>1389</v>
      </c>
      <c r="V308" s="2" t="s">
        <v>1389</v>
      </c>
      <c r="W308" s="2" t="s">
        <v>1389</v>
      </c>
      <c r="X308" s="2" t="s">
        <v>1389</v>
      </c>
      <c r="Y308" s="2" t="s">
        <v>1389</v>
      </c>
      <c r="Z308" s="6" t="s">
        <v>1396</v>
      </c>
      <c r="AA308" s="6" t="s">
        <v>5</v>
      </c>
    </row>
    <row r="309" spans="1:27" x14ac:dyDescent="0.25">
      <c r="A309" s="6" t="s">
        <v>121</v>
      </c>
      <c r="B309" s="6" t="s">
        <v>121</v>
      </c>
      <c r="C309" s="6" t="s">
        <v>795</v>
      </c>
      <c r="D309" s="12" t="s">
        <v>495</v>
      </c>
      <c r="E309" s="2" t="s">
        <v>1115</v>
      </c>
      <c r="F309" s="13" t="s">
        <v>1385</v>
      </c>
      <c r="G309" s="14">
        <v>62.781700000000001</v>
      </c>
      <c r="H309" s="14">
        <v>6.9239100000000002</v>
      </c>
      <c r="I309" s="2" t="s">
        <v>1389</v>
      </c>
      <c r="J309" s="2" t="s">
        <v>1389</v>
      </c>
      <c r="K309" s="14">
        <v>62.781700000000001</v>
      </c>
      <c r="L309" s="14">
        <v>6.9239100000000002</v>
      </c>
      <c r="M309" s="12">
        <v>104</v>
      </c>
      <c r="N309" s="6" t="s">
        <v>1359</v>
      </c>
      <c r="O309" s="2" t="s">
        <v>1389</v>
      </c>
      <c r="P309" s="6" t="s">
        <v>1348</v>
      </c>
      <c r="Q309" s="2" t="s">
        <v>813</v>
      </c>
      <c r="R309" s="6" t="s">
        <v>1395</v>
      </c>
      <c r="S309" s="6" t="s">
        <v>309</v>
      </c>
      <c r="T309" s="2" t="s">
        <v>1389</v>
      </c>
      <c r="U309" s="2" t="s">
        <v>1389</v>
      </c>
      <c r="V309" s="2" t="s">
        <v>1389</v>
      </c>
      <c r="W309" s="2" t="s">
        <v>1389</v>
      </c>
      <c r="X309" s="2" t="s">
        <v>1389</v>
      </c>
      <c r="Y309" s="2" t="s">
        <v>1389</v>
      </c>
      <c r="Z309" s="6" t="s">
        <v>1396</v>
      </c>
      <c r="AA309" s="6" t="s">
        <v>5</v>
      </c>
    </row>
    <row r="310" spans="1:27" x14ac:dyDescent="0.25">
      <c r="A310" s="6" t="s">
        <v>121</v>
      </c>
      <c r="B310" s="6" t="s">
        <v>121</v>
      </c>
      <c r="C310" s="6" t="s">
        <v>795</v>
      </c>
      <c r="D310" s="12" t="s">
        <v>496</v>
      </c>
      <c r="E310" s="2" t="s">
        <v>1116</v>
      </c>
      <c r="F310" s="13" t="s">
        <v>1385</v>
      </c>
      <c r="G310" s="14">
        <v>62.781700000000001</v>
      </c>
      <c r="H310" s="14">
        <v>6.9239100000000002</v>
      </c>
      <c r="I310" s="2" t="s">
        <v>1389</v>
      </c>
      <c r="J310" s="2" t="s">
        <v>1389</v>
      </c>
      <c r="K310" s="14">
        <v>62.781700000000001</v>
      </c>
      <c r="L310" s="14">
        <v>6.9239100000000002</v>
      </c>
      <c r="M310" s="12">
        <v>104</v>
      </c>
      <c r="N310" s="6" t="s">
        <v>1359</v>
      </c>
      <c r="O310" s="2" t="s">
        <v>1389</v>
      </c>
      <c r="P310" s="6" t="s">
        <v>1348</v>
      </c>
      <c r="Q310" s="2" t="s">
        <v>813</v>
      </c>
      <c r="R310" s="6" t="s">
        <v>1395</v>
      </c>
      <c r="S310" s="6" t="s">
        <v>309</v>
      </c>
      <c r="T310" s="2" t="s">
        <v>1389</v>
      </c>
      <c r="U310" s="2" t="s">
        <v>1389</v>
      </c>
      <c r="V310" s="2" t="s">
        <v>1389</v>
      </c>
      <c r="W310" s="2" t="s">
        <v>1389</v>
      </c>
      <c r="X310" s="2" t="s">
        <v>1389</v>
      </c>
      <c r="Y310" s="2" t="s">
        <v>1389</v>
      </c>
      <c r="Z310" s="6" t="s">
        <v>1396</v>
      </c>
      <c r="AA310" s="6" t="s">
        <v>5</v>
      </c>
    </row>
    <row r="311" spans="1:27" x14ac:dyDescent="0.25">
      <c r="A311" s="6" t="s">
        <v>121</v>
      </c>
      <c r="B311" s="6" t="s">
        <v>121</v>
      </c>
      <c r="C311" s="6" t="s">
        <v>795</v>
      </c>
      <c r="D311" s="12" t="s">
        <v>497</v>
      </c>
      <c r="E311" s="2" t="s">
        <v>1117</v>
      </c>
      <c r="F311" s="13" t="s">
        <v>1385</v>
      </c>
      <c r="G311" s="14">
        <v>62.781700000000001</v>
      </c>
      <c r="H311" s="14">
        <v>6.9239100000000002</v>
      </c>
      <c r="I311" s="2" t="s">
        <v>1389</v>
      </c>
      <c r="J311" s="2" t="s">
        <v>1389</v>
      </c>
      <c r="K311" s="14">
        <v>62.781700000000001</v>
      </c>
      <c r="L311" s="14">
        <v>6.9239100000000002</v>
      </c>
      <c r="M311" s="12">
        <v>104</v>
      </c>
      <c r="N311" s="6" t="s">
        <v>1359</v>
      </c>
      <c r="O311" s="2" t="s">
        <v>1389</v>
      </c>
      <c r="P311" s="6" t="s">
        <v>1348</v>
      </c>
      <c r="Q311" s="2" t="s">
        <v>813</v>
      </c>
      <c r="R311" s="6" t="s">
        <v>1395</v>
      </c>
      <c r="S311" s="6" t="s">
        <v>309</v>
      </c>
      <c r="T311" s="2" t="s">
        <v>1389</v>
      </c>
      <c r="U311" s="2" t="s">
        <v>1389</v>
      </c>
      <c r="V311" s="2" t="s">
        <v>1389</v>
      </c>
      <c r="W311" s="2" t="s">
        <v>1389</v>
      </c>
      <c r="X311" s="2" t="s">
        <v>1389</v>
      </c>
      <c r="Y311" s="2" t="s">
        <v>1389</v>
      </c>
      <c r="Z311" s="6" t="s">
        <v>1396</v>
      </c>
      <c r="AA311" s="6" t="s">
        <v>5</v>
      </c>
    </row>
    <row r="312" spans="1:27" x14ac:dyDescent="0.25">
      <c r="A312" s="6" t="s">
        <v>121</v>
      </c>
      <c r="B312" s="6" t="s">
        <v>121</v>
      </c>
      <c r="C312" s="6" t="s">
        <v>795</v>
      </c>
      <c r="D312" s="12" t="s">
        <v>498</v>
      </c>
      <c r="E312" s="2" t="s">
        <v>1118</v>
      </c>
      <c r="F312" s="13" t="s">
        <v>1385</v>
      </c>
      <c r="G312" s="14">
        <v>62.780500000000004</v>
      </c>
      <c r="H312" s="14">
        <v>6.9248599999999998</v>
      </c>
      <c r="I312" s="2" t="s">
        <v>1389</v>
      </c>
      <c r="J312" s="2" t="s">
        <v>1389</v>
      </c>
      <c r="K312" s="14">
        <v>62.780500000000004</v>
      </c>
      <c r="L312" s="14">
        <v>6.9248599999999998</v>
      </c>
      <c r="M312" s="12">
        <v>116</v>
      </c>
      <c r="N312" s="6" t="s">
        <v>1359</v>
      </c>
      <c r="O312" s="2" t="s">
        <v>1389</v>
      </c>
      <c r="P312" s="6" t="s">
        <v>1348</v>
      </c>
      <c r="Q312" s="2" t="s">
        <v>813</v>
      </c>
      <c r="R312" s="6" t="s">
        <v>1395</v>
      </c>
      <c r="S312" s="6" t="s">
        <v>309</v>
      </c>
      <c r="T312" s="2" t="s">
        <v>1389</v>
      </c>
      <c r="U312" s="2" t="s">
        <v>1389</v>
      </c>
      <c r="V312" s="2" t="s">
        <v>1389</v>
      </c>
      <c r="W312" s="2" t="s">
        <v>1389</v>
      </c>
      <c r="X312" s="2" t="s">
        <v>1389</v>
      </c>
      <c r="Y312" s="2" t="s">
        <v>1389</v>
      </c>
      <c r="Z312" s="6" t="s">
        <v>1396</v>
      </c>
      <c r="AA312" s="6" t="s">
        <v>5</v>
      </c>
    </row>
    <row r="313" spans="1:27" x14ac:dyDescent="0.25">
      <c r="A313" s="6" t="s">
        <v>121</v>
      </c>
      <c r="B313" s="6" t="s">
        <v>121</v>
      </c>
      <c r="C313" s="6" t="s">
        <v>795</v>
      </c>
      <c r="D313" s="12" t="s">
        <v>499</v>
      </c>
      <c r="E313" s="2" t="s">
        <v>1119</v>
      </c>
      <c r="F313" s="13" t="s">
        <v>1385</v>
      </c>
      <c r="G313" s="14">
        <v>62.780500000000004</v>
      </c>
      <c r="H313" s="14">
        <v>6.9248599999999998</v>
      </c>
      <c r="I313" s="2" t="s">
        <v>1389</v>
      </c>
      <c r="J313" s="2" t="s">
        <v>1389</v>
      </c>
      <c r="K313" s="14">
        <v>62.780500000000004</v>
      </c>
      <c r="L313" s="14">
        <v>6.9248599999999998</v>
      </c>
      <c r="M313" s="12">
        <v>116</v>
      </c>
      <c r="N313" s="6" t="s">
        <v>1359</v>
      </c>
      <c r="O313" s="2" t="s">
        <v>1389</v>
      </c>
      <c r="P313" s="6" t="s">
        <v>1348</v>
      </c>
      <c r="Q313" s="2" t="s">
        <v>813</v>
      </c>
      <c r="R313" s="6" t="s">
        <v>1395</v>
      </c>
      <c r="S313" s="6" t="s">
        <v>309</v>
      </c>
      <c r="T313" s="2" t="s">
        <v>1389</v>
      </c>
      <c r="U313" s="2" t="s">
        <v>1389</v>
      </c>
      <c r="V313" s="2" t="s">
        <v>1389</v>
      </c>
      <c r="W313" s="2" t="s">
        <v>1389</v>
      </c>
      <c r="X313" s="2" t="s">
        <v>1389</v>
      </c>
      <c r="Y313" s="2" t="s">
        <v>1389</v>
      </c>
      <c r="Z313" s="6" t="s">
        <v>1396</v>
      </c>
      <c r="AA313" s="6" t="s">
        <v>5</v>
      </c>
    </row>
    <row r="314" spans="1:27" x14ac:dyDescent="0.25">
      <c r="A314" s="6" t="s">
        <v>121</v>
      </c>
      <c r="B314" s="6" t="s">
        <v>121</v>
      </c>
      <c r="C314" s="6" t="s">
        <v>795</v>
      </c>
      <c r="D314" s="12" t="s">
        <v>500</v>
      </c>
      <c r="E314" s="2" t="s">
        <v>1120</v>
      </c>
      <c r="F314" s="13" t="s">
        <v>1385</v>
      </c>
      <c r="G314" s="14">
        <v>62.780500000000004</v>
      </c>
      <c r="H314" s="14">
        <v>6.9248599999999998</v>
      </c>
      <c r="I314" s="2" t="s">
        <v>1389</v>
      </c>
      <c r="J314" s="2" t="s">
        <v>1389</v>
      </c>
      <c r="K314" s="14">
        <v>62.780500000000004</v>
      </c>
      <c r="L314" s="14">
        <v>6.9248599999999998</v>
      </c>
      <c r="M314" s="12">
        <v>116</v>
      </c>
      <c r="N314" s="6" t="s">
        <v>1359</v>
      </c>
      <c r="O314" s="2" t="s">
        <v>1389</v>
      </c>
      <c r="P314" s="6" t="s">
        <v>1348</v>
      </c>
      <c r="Q314" s="2" t="s">
        <v>813</v>
      </c>
      <c r="R314" s="6" t="s">
        <v>1395</v>
      </c>
      <c r="S314" s="6" t="s">
        <v>309</v>
      </c>
      <c r="T314" s="2" t="s">
        <v>1389</v>
      </c>
      <c r="U314" s="2" t="s">
        <v>1389</v>
      </c>
      <c r="V314" s="2" t="s">
        <v>1389</v>
      </c>
      <c r="W314" s="2" t="s">
        <v>1389</v>
      </c>
      <c r="X314" s="2" t="s">
        <v>1389</v>
      </c>
      <c r="Y314" s="2" t="s">
        <v>1389</v>
      </c>
      <c r="Z314" s="6" t="s">
        <v>1396</v>
      </c>
      <c r="AA314" s="6" t="s">
        <v>5</v>
      </c>
    </row>
    <row r="315" spans="1:27" x14ac:dyDescent="0.25">
      <c r="A315" s="6" t="s">
        <v>121</v>
      </c>
      <c r="B315" s="6" t="s">
        <v>121</v>
      </c>
      <c r="C315" s="6" t="s">
        <v>795</v>
      </c>
      <c r="D315" s="12" t="s">
        <v>501</v>
      </c>
      <c r="E315" s="2" t="s">
        <v>1121</v>
      </c>
      <c r="F315" s="13" t="s">
        <v>1385</v>
      </c>
      <c r="G315" s="14">
        <v>62.780500000000004</v>
      </c>
      <c r="H315" s="14">
        <v>6.9248599999999998</v>
      </c>
      <c r="I315" s="2" t="s">
        <v>1389</v>
      </c>
      <c r="J315" s="2" t="s">
        <v>1389</v>
      </c>
      <c r="K315" s="14">
        <v>62.780500000000004</v>
      </c>
      <c r="L315" s="14">
        <v>6.9248599999999998</v>
      </c>
      <c r="M315" s="12">
        <v>116</v>
      </c>
      <c r="N315" s="6" t="s">
        <v>1359</v>
      </c>
      <c r="O315" s="2" t="s">
        <v>1389</v>
      </c>
      <c r="P315" s="6" t="s">
        <v>1348</v>
      </c>
      <c r="Q315" s="2" t="s">
        <v>813</v>
      </c>
      <c r="R315" s="6" t="s">
        <v>1395</v>
      </c>
      <c r="S315" s="6" t="s">
        <v>309</v>
      </c>
      <c r="T315" s="2" t="s">
        <v>1389</v>
      </c>
      <c r="U315" s="2" t="s">
        <v>1389</v>
      </c>
      <c r="V315" s="2" t="s">
        <v>1389</v>
      </c>
      <c r="W315" s="2" t="s">
        <v>1389</v>
      </c>
      <c r="X315" s="2" t="s">
        <v>1389</v>
      </c>
      <c r="Y315" s="2" t="s">
        <v>1389</v>
      </c>
      <c r="Z315" s="6" t="s">
        <v>1396</v>
      </c>
      <c r="AA315" s="6" t="s">
        <v>5</v>
      </c>
    </row>
    <row r="316" spans="1:27" x14ac:dyDescent="0.25">
      <c r="A316" s="6" t="s">
        <v>121</v>
      </c>
      <c r="B316" s="6" t="s">
        <v>121</v>
      </c>
      <c r="C316" s="6" t="s">
        <v>795</v>
      </c>
      <c r="D316" s="12" t="s">
        <v>502</v>
      </c>
      <c r="E316" s="2" t="s">
        <v>1122</v>
      </c>
      <c r="F316" s="13" t="s">
        <v>1385</v>
      </c>
      <c r="G316" s="14">
        <v>62.780500000000004</v>
      </c>
      <c r="H316" s="14">
        <v>6.9248599999999998</v>
      </c>
      <c r="I316" s="2" t="s">
        <v>1389</v>
      </c>
      <c r="J316" s="2" t="s">
        <v>1389</v>
      </c>
      <c r="K316" s="14">
        <v>62.780500000000004</v>
      </c>
      <c r="L316" s="14">
        <v>6.9248599999999998</v>
      </c>
      <c r="M316" s="12">
        <v>116</v>
      </c>
      <c r="N316" s="6" t="s">
        <v>1359</v>
      </c>
      <c r="O316" s="2" t="s">
        <v>1389</v>
      </c>
      <c r="P316" s="6" t="s">
        <v>1348</v>
      </c>
      <c r="Q316" s="2" t="s">
        <v>813</v>
      </c>
      <c r="R316" s="6" t="s">
        <v>1395</v>
      </c>
      <c r="S316" s="6" t="s">
        <v>309</v>
      </c>
      <c r="T316" s="2" t="s">
        <v>1389</v>
      </c>
      <c r="U316" s="2" t="s">
        <v>1389</v>
      </c>
      <c r="V316" s="2" t="s">
        <v>1389</v>
      </c>
      <c r="W316" s="2" t="s">
        <v>1389</v>
      </c>
      <c r="X316" s="2" t="s">
        <v>1389</v>
      </c>
      <c r="Y316" s="2" t="s">
        <v>1389</v>
      </c>
      <c r="Z316" s="6" t="s">
        <v>1396</v>
      </c>
      <c r="AA316" s="6" t="s">
        <v>5</v>
      </c>
    </row>
    <row r="317" spans="1:27" x14ac:dyDescent="0.25">
      <c r="A317" s="6" t="s">
        <v>121</v>
      </c>
      <c r="B317" s="6" t="s">
        <v>121</v>
      </c>
      <c r="C317" s="6" t="s">
        <v>795</v>
      </c>
      <c r="D317" s="12" t="s">
        <v>503</v>
      </c>
      <c r="E317" s="2" t="s">
        <v>1123</v>
      </c>
      <c r="F317" s="13" t="s">
        <v>1385</v>
      </c>
      <c r="G317" s="14">
        <v>62.780500000000004</v>
      </c>
      <c r="H317" s="14">
        <v>6.9248599999999998</v>
      </c>
      <c r="I317" s="2" t="s">
        <v>1389</v>
      </c>
      <c r="J317" s="2" t="s">
        <v>1389</v>
      </c>
      <c r="K317" s="14">
        <v>62.780500000000004</v>
      </c>
      <c r="L317" s="14">
        <v>6.9248599999999998</v>
      </c>
      <c r="M317" s="12">
        <v>116</v>
      </c>
      <c r="N317" s="6" t="s">
        <v>1359</v>
      </c>
      <c r="O317" s="2" t="s">
        <v>1389</v>
      </c>
      <c r="P317" s="6" t="s">
        <v>1348</v>
      </c>
      <c r="Q317" s="2" t="s">
        <v>813</v>
      </c>
      <c r="R317" s="6" t="s">
        <v>1395</v>
      </c>
      <c r="S317" s="6" t="s">
        <v>309</v>
      </c>
      <c r="T317" s="2" t="s">
        <v>1389</v>
      </c>
      <c r="U317" s="2" t="s">
        <v>1389</v>
      </c>
      <c r="V317" s="2" t="s">
        <v>1389</v>
      </c>
      <c r="W317" s="2" t="s">
        <v>1389</v>
      </c>
      <c r="X317" s="2" t="s">
        <v>1389</v>
      </c>
      <c r="Y317" s="2" t="s">
        <v>1389</v>
      </c>
      <c r="Z317" s="6" t="s">
        <v>1396</v>
      </c>
      <c r="AA317" s="6" t="s">
        <v>5</v>
      </c>
    </row>
    <row r="318" spans="1:27" x14ac:dyDescent="0.25">
      <c r="A318" s="6" t="s">
        <v>121</v>
      </c>
      <c r="B318" s="6" t="s">
        <v>121</v>
      </c>
      <c r="C318" s="6" t="s">
        <v>795</v>
      </c>
      <c r="D318" s="12" t="s">
        <v>504</v>
      </c>
      <c r="E318" s="2" t="s">
        <v>1124</v>
      </c>
      <c r="F318" s="13" t="s">
        <v>1385</v>
      </c>
      <c r="G318" s="14">
        <v>62.777000000000001</v>
      </c>
      <c r="H318" s="14">
        <v>6.92835</v>
      </c>
      <c r="I318" s="2" t="s">
        <v>1389</v>
      </c>
      <c r="J318" s="2" t="s">
        <v>1389</v>
      </c>
      <c r="K318" s="14">
        <v>62.777000000000001</v>
      </c>
      <c r="L318" s="14">
        <v>6.92835</v>
      </c>
      <c r="M318" s="12">
        <v>151</v>
      </c>
      <c r="N318" s="6" t="s">
        <v>1359</v>
      </c>
      <c r="O318" s="2" t="s">
        <v>1389</v>
      </c>
      <c r="P318" s="6" t="s">
        <v>1348</v>
      </c>
      <c r="Q318" s="2" t="s">
        <v>813</v>
      </c>
      <c r="R318" s="6" t="s">
        <v>1395</v>
      </c>
      <c r="S318" s="6" t="s">
        <v>309</v>
      </c>
      <c r="T318" s="2" t="s">
        <v>1389</v>
      </c>
      <c r="U318" s="2" t="s">
        <v>1389</v>
      </c>
      <c r="V318" s="2" t="s">
        <v>1389</v>
      </c>
      <c r="W318" s="2" t="s">
        <v>1389</v>
      </c>
      <c r="X318" s="2" t="s">
        <v>1389</v>
      </c>
      <c r="Y318" s="2" t="s">
        <v>1389</v>
      </c>
      <c r="Z318" s="6" t="s">
        <v>1396</v>
      </c>
      <c r="AA318" s="6" t="s">
        <v>5</v>
      </c>
    </row>
    <row r="319" spans="1:27" x14ac:dyDescent="0.25">
      <c r="A319" s="6" t="s">
        <v>121</v>
      </c>
      <c r="B319" s="6" t="s">
        <v>121</v>
      </c>
      <c r="C319" s="6" t="s">
        <v>795</v>
      </c>
      <c r="D319" s="12" t="s">
        <v>505</v>
      </c>
      <c r="E319" s="2" t="s">
        <v>1125</v>
      </c>
      <c r="F319" s="13" t="s">
        <v>1385</v>
      </c>
      <c r="G319" s="14">
        <v>62.777000000000001</v>
      </c>
      <c r="H319" s="14">
        <v>6.92835</v>
      </c>
      <c r="I319" s="2" t="s">
        <v>1389</v>
      </c>
      <c r="J319" s="2" t="s">
        <v>1389</v>
      </c>
      <c r="K319" s="14">
        <v>62.777000000000001</v>
      </c>
      <c r="L319" s="14">
        <v>6.92835</v>
      </c>
      <c r="M319" s="12">
        <v>151</v>
      </c>
      <c r="N319" s="6" t="s">
        <v>1359</v>
      </c>
      <c r="O319" s="2" t="s">
        <v>1389</v>
      </c>
      <c r="P319" s="6" t="s">
        <v>1348</v>
      </c>
      <c r="Q319" s="2" t="s">
        <v>813</v>
      </c>
      <c r="R319" s="6" t="s">
        <v>1395</v>
      </c>
      <c r="S319" s="6" t="s">
        <v>309</v>
      </c>
      <c r="T319" s="2" t="s">
        <v>1389</v>
      </c>
      <c r="U319" s="2" t="s">
        <v>1389</v>
      </c>
      <c r="V319" s="2" t="s">
        <v>1389</v>
      </c>
      <c r="W319" s="2" t="s">
        <v>1389</v>
      </c>
      <c r="X319" s="2" t="s">
        <v>1389</v>
      </c>
      <c r="Y319" s="2" t="s">
        <v>1389</v>
      </c>
      <c r="Z319" s="6" t="s">
        <v>1396</v>
      </c>
      <c r="AA319" s="6" t="s">
        <v>5</v>
      </c>
    </row>
    <row r="320" spans="1:27" x14ac:dyDescent="0.25">
      <c r="A320" s="6" t="s">
        <v>121</v>
      </c>
      <c r="B320" s="6" t="s">
        <v>121</v>
      </c>
      <c r="C320" s="6" t="s">
        <v>795</v>
      </c>
      <c r="D320" s="12" t="s">
        <v>506</v>
      </c>
      <c r="E320" s="2" t="s">
        <v>1126</v>
      </c>
      <c r="F320" s="13" t="s">
        <v>1385</v>
      </c>
      <c r="G320" s="14">
        <v>62.777000000000001</v>
      </c>
      <c r="H320" s="14">
        <v>6.92835</v>
      </c>
      <c r="I320" s="2" t="s">
        <v>1389</v>
      </c>
      <c r="J320" s="2" t="s">
        <v>1389</v>
      </c>
      <c r="K320" s="14">
        <v>62.777000000000001</v>
      </c>
      <c r="L320" s="14">
        <v>6.92835</v>
      </c>
      <c r="M320" s="12">
        <v>151</v>
      </c>
      <c r="N320" s="6" t="s">
        <v>1359</v>
      </c>
      <c r="O320" s="2" t="s">
        <v>1389</v>
      </c>
      <c r="P320" s="6" t="s">
        <v>1348</v>
      </c>
      <c r="Q320" s="2" t="s">
        <v>813</v>
      </c>
      <c r="R320" s="6" t="s">
        <v>1395</v>
      </c>
      <c r="S320" s="6" t="s">
        <v>309</v>
      </c>
      <c r="T320" s="2" t="s">
        <v>1389</v>
      </c>
      <c r="U320" s="2" t="s">
        <v>1389</v>
      </c>
      <c r="V320" s="2" t="s">
        <v>1389</v>
      </c>
      <c r="W320" s="2" t="s">
        <v>1389</v>
      </c>
      <c r="X320" s="2" t="s">
        <v>1389</v>
      </c>
      <c r="Y320" s="2" t="s">
        <v>1389</v>
      </c>
      <c r="Z320" s="6" t="s">
        <v>1396</v>
      </c>
      <c r="AA320" s="6" t="s">
        <v>5</v>
      </c>
    </row>
    <row r="321" spans="1:27" x14ac:dyDescent="0.25">
      <c r="A321" s="6" t="s">
        <v>121</v>
      </c>
      <c r="B321" s="6" t="s">
        <v>121</v>
      </c>
      <c r="C321" s="6" t="s">
        <v>795</v>
      </c>
      <c r="D321" s="12" t="s">
        <v>507</v>
      </c>
      <c r="E321" s="2" t="s">
        <v>1127</v>
      </c>
      <c r="F321" s="13" t="s">
        <v>1385</v>
      </c>
      <c r="G321" s="14">
        <v>62.777000000000001</v>
      </c>
      <c r="H321" s="14">
        <v>6.92835</v>
      </c>
      <c r="I321" s="2" t="s">
        <v>1389</v>
      </c>
      <c r="J321" s="2" t="s">
        <v>1389</v>
      </c>
      <c r="K321" s="14">
        <v>62.777000000000001</v>
      </c>
      <c r="L321" s="14">
        <v>6.92835</v>
      </c>
      <c r="M321" s="12">
        <v>151</v>
      </c>
      <c r="N321" s="6" t="s">
        <v>1359</v>
      </c>
      <c r="O321" s="2" t="s">
        <v>1389</v>
      </c>
      <c r="P321" s="6" t="s">
        <v>1348</v>
      </c>
      <c r="Q321" s="2" t="s">
        <v>813</v>
      </c>
      <c r="R321" s="6" t="s">
        <v>1395</v>
      </c>
      <c r="S321" s="6" t="s">
        <v>309</v>
      </c>
      <c r="T321" s="2" t="s">
        <v>1389</v>
      </c>
      <c r="U321" s="2" t="s">
        <v>1389</v>
      </c>
      <c r="V321" s="2" t="s">
        <v>1389</v>
      </c>
      <c r="W321" s="2" t="s">
        <v>1389</v>
      </c>
      <c r="X321" s="2" t="s">
        <v>1389</v>
      </c>
      <c r="Y321" s="2" t="s">
        <v>1389</v>
      </c>
      <c r="Z321" s="6" t="s">
        <v>1396</v>
      </c>
      <c r="AA321" s="6" t="s">
        <v>5</v>
      </c>
    </row>
    <row r="322" spans="1:27" x14ac:dyDescent="0.25">
      <c r="A322" s="6" t="s">
        <v>121</v>
      </c>
      <c r="B322" s="6" t="s">
        <v>121</v>
      </c>
      <c r="C322" s="6" t="s">
        <v>795</v>
      </c>
      <c r="D322" s="12" t="s">
        <v>508</v>
      </c>
      <c r="E322" s="2" t="s">
        <v>1128</v>
      </c>
      <c r="F322" s="13" t="s">
        <v>1385</v>
      </c>
      <c r="G322" s="14">
        <v>62.777000000000001</v>
      </c>
      <c r="H322" s="14">
        <v>6.92835</v>
      </c>
      <c r="I322" s="2" t="s">
        <v>1389</v>
      </c>
      <c r="J322" s="2" t="s">
        <v>1389</v>
      </c>
      <c r="K322" s="14">
        <v>62.777000000000001</v>
      </c>
      <c r="L322" s="14">
        <v>6.92835</v>
      </c>
      <c r="M322" s="12">
        <v>151</v>
      </c>
      <c r="N322" s="6" t="s">
        <v>1359</v>
      </c>
      <c r="O322" s="2" t="s">
        <v>1389</v>
      </c>
      <c r="P322" s="6" t="s">
        <v>1348</v>
      </c>
      <c r="Q322" s="2" t="s">
        <v>813</v>
      </c>
      <c r="R322" s="6" t="s">
        <v>1395</v>
      </c>
      <c r="S322" s="6" t="s">
        <v>309</v>
      </c>
      <c r="T322" s="2" t="s">
        <v>1389</v>
      </c>
      <c r="U322" s="2" t="s">
        <v>1389</v>
      </c>
      <c r="V322" s="2" t="s">
        <v>1389</v>
      </c>
      <c r="W322" s="2" t="s">
        <v>1389</v>
      </c>
      <c r="X322" s="2" t="s">
        <v>1389</v>
      </c>
      <c r="Y322" s="2" t="s">
        <v>1389</v>
      </c>
      <c r="Z322" s="6" t="s">
        <v>1396</v>
      </c>
      <c r="AA322" s="6" t="s">
        <v>5</v>
      </c>
    </row>
    <row r="323" spans="1:27" x14ac:dyDescent="0.25">
      <c r="A323" s="6" t="s">
        <v>121</v>
      </c>
      <c r="B323" s="6" t="s">
        <v>121</v>
      </c>
      <c r="C323" s="6" t="s">
        <v>795</v>
      </c>
      <c r="D323" s="12" t="s">
        <v>509</v>
      </c>
      <c r="E323" s="2" t="s">
        <v>1129</v>
      </c>
      <c r="F323" s="13" t="s">
        <v>1385</v>
      </c>
      <c r="G323" s="14">
        <v>62.777000000000001</v>
      </c>
      <c r="H323" s="14">
        <v>6.92835</v>
      </c>
      <c r="I323" s="2" t="s">
        <v>1389</v>
      </c>
      <c r="J323" s="2" t="s">
        <v>1389</v>
      </c>
      <c r="K323" s="14">
        <v>62.777000000000001</v>
      </c>
      <c r="L323" s="14">
        <v>6.92835</v>
      </c>
      <c r="M323" s="12">
        <v>151</v>
      </c>
      <c r="N323" s="6" t="s">
        <v>1359</v>
      </c>
      <c r="O323" s="2" t="s">
        <v>1389</v>
      </c>
      <c r="P323" s="6" t="s">
        <v>1348</v>
      </c>
      <c r="Q323" s="2" t="s">
        <v>813</v>
      </c>
      <c r="R323" s="6" t="s">
        <v>1395</v>
      </c>
      <c r="S323" s="6" t="s">
        <v>309</v>
      </c>
      <c r="T323" s="2" t="s">
        <v>1389</v>
      </c>
      <c r="U323" s="2" t="s">
        <v>1389</v>
      </c>
      <c r="V323" s="2" t="s">
        <v>1389</v>
      </c>
      <c r="W323" s="2" t="s">
        <v>1389</v>
      </c>
      <c r="X323" s="2" t="s">
        <v>1389</v>
      </c>
      <c r="Y323" s="2" t="s">
        <v>1389</v>
      </c>
      <c r="Z323" s="6" t="s">
        <v>1396</v>
      </c>
      <c r="AA323" s="6" t="s">
        <v>5</v>
      </c>
    </row>
    <row r="324" spans="1:27" x14ac:dyDescent="0.25">
      <c r="A324" s="6" t="s">
        <v>121</v>
      </c>
      <c r="B324" s="6" t="s">
        <v>121</v>
      </c>
      <c r="C324" s="6" t="s">
        <v>795</v>
      </c>
      <c r="D324" s="12" t="s">
        <v>510</v>
      </c>
      <c r="E324" s="2" t="s">
        <v>1130</v>
      </c>
      <c r="F324" s="13" t="s">
        <v>1385</v>
      </c>
      <c r="G324" s="14">
        <v>62.7742</v>
      </c>
      <c r="H324" s="14">
        <v>6.9476800000000001</v>
      </c>
      <c r="I324" s="2" t="s">
        <v>1389</v>
      </c>
      <c r="J324" s="2" t="s">
        <v>1389</v>
      </c>
      <c r="K324" s="14">
        <v>62.7742</v>
      </c>
      <c r="L324" s="14">
        <v>6.9476800000000001</v>
      </c>
      <c r="M324" s="12">
        <v>168</v>
      </c>
      <c r="N324" s="6" t="s">
        <v>1359</v>
      </c>
      <c r="O324" s="2" t="s">
        <v>1389</v>
      </c>
      <c r="P324" s="6" t="s">
        <v>1348</v>
      </c>
      <c r="Q324" s="2" t="s">
        <v>813</v>
      </c>
      <c r="R324" s="6" t="s">
        <v>1395</v>
      </c>
      <c r="S324" s="6" t="s">
        <v>309</v>
      </c>
      <c r="T324" s="2" t="s">
        <v>1389</v>
      </c>
      <c r="U324" s="2" t="s">
        <v>1389</v>
      </c>
      <c r="V324" s="2" t="s">
        <v>1389</v>
      </c>
      <c r="W324" s="2" t="s">
        <v>1389</v>
      </c>
      <c r="X324" s="2" t="s">
        <v>1389</v>
      </c>
      <c r="Y324" s="2" t="s">
        <v>1389</v>
      </c>
      <c r="Z324" s="6" t="s">
        <v>1396</v>
      </c>
      <c r="AA324" s="6" t="s">
        <v>5</v>
      </c>
    </row>
    <row r="325" spans="1:27" x14ac:dyDescent="0.25">
      <c r="A325" s="6" t="s">
        <v>121</v>
      </c>
      <c r="B325" s="6" t="s">
        <v>121</v>
      </c>
      <c r="C325" s="6" t="s">
        <v>795</v>
      </c>
      <c r="D325" s="12" t="s">
        <v>511</v>
      </c>
      <c r="E325" s="2" t="s">
        <v>1131</v>
      </c>
      <c r="F325" s="13" t="s">
        <v>1385</v>
      </c>
      <c r="G325" s="14">
        <v>62.7742</v>
      </c>
      <c r="H325" s="14">
        <v>6.9476800000000001</v>
      </c>
      <c r="I325" s="2" t="s">
        <v>1389</v>
      </c>
      <c r="J325" s="2" t="s">
        <v>1389</v>
      </c>
      <c r="K325" s="14">
        <v>62.7742</v>
      </c>
      <c r="L325" s="14">
        <v>6.9476800000000001</v>
      </c>
      <c r="M325" s="12">
        <v>168</v>
      </c>
      <c r="N325" s="6" t="s">
        <v>1359</v>
      </c>
      <c r="O325" s="2" t="s">
        <v>1389</v>
      </c>
      <c r="P325" s="6" t="s">
        <v>1348</v>
      </c>
      <c r="Q325" s="2" t="s">
        <v>813</v>
      </c>
      <c r="R325" s="6" t="s">
        <v>1395</v>
      </c>
      <c r="S325" s="6" t="s">
        <v>309</v>
      </c>
      <c r="T325" s="2" t="s">
        <v>1389</v>
      </c>
      <c r="U325" s="2" t="s">
        <v>1389</v>
      </c>
      <c r="V325" s="2" t="s">
        <v>1389</v>
      </c>
      <c r="W325" s="2" t="s">
        <v>1389</v>
      </c>
      <c r="X325" s="2" t="s">
        <v>1389</v>
      </c>
      <c r="Y325" s="2" t="s">
        <v>1389</v>
      </c>
      <c r="Z325" s="6" t="s">
        <v>1396</v>
      </c>
      <c r="AA325" s="6" t="s">
        <v>5</v>
      </c>
    </row>
    <row r="326" spans="1:27" x14ac:dyDescent="0.25">
      <c r="A326" s="6" t="s">
        <v>121</v>
      </c>
      <c r="B326" s="6" t="s">
        <v>121</v>
      </c>
      <c r="C326" s="6" t="s">
        <v>795</v>
      </c>
      <c r="D326" s="12" t="s">
        <v>512</v>
      </c>
      <c r="E326" s="2" t="s">
        <v>1132</v>
      </c>
      <c r="F326" s="13" t="s">
        <v>1385</v>
      </c>
      <c r="G326" s="14">
        <v>62.7742</v>
      </c>
      <c r="H326" s="14">
        <v>6.9476800000000001</v>
      </c>
      <c r="I326" s="2" t="s">
        <v>1389</v>
      </c>
      <c r="J326" s="2" t="s">
        <v>1389</v>
      </c>
      <c r="K326" s="14">
        <v>62.7742</v>
      </c>
      <c r="L326" s="14">
        <v>6.9476800000000001</v>
      </c>
      <c r="M326" s="12">
        <v>168</v>
      </c>
      <c r="N326" s="6" t="s">
        <v>1359</v>
      </c>
      <c r="O326" s="2" t="s">
        <v>1389</v>
      </c>
      <c r="P326" s="6" t="s">
        <v>1348</v>
      </c>
      <c r="Q326" s="2" t="s">
        <v>813</v>
      </c>
      <c r="R326" s="6" t="s">
        <v>1395</v>
      </c>
      <c r="S326" s="6" t="s">
        <v>309</v>
      </c>
      <c r="T326" s="2" t="s">
        <v>1389</v>
      </c>
      <c r="U326" s="2" t="s">
        <v>1389</v>
      </c>
      <c r="V326" s="2" t="s">
        <v>1389</v>
      </c>
      <c r="W326" s="2" t="s">
        <v>1389</v>
      </c>
      <c r="X326" s="2" t="s">
        <v>1389</v>
      </c>
      <c r="Y326" s="2" t="s">
        <v>1389</v>
      </c>
      <c r="Z326" s="6" t="s">
        <v>1396</v>
      </c>
      <c r="AA326" s="6" t="s">
        <v>5</v>
      </c>
    </row>
    <row r="327" spans="1:27" x14ac:dyDescent="0.25">
      <c r="A327" s="6" t="s">
        <v>121</v>
      </c>
      <c r="B327" s="6" t="s">
        <v>121</v>
      </c>
      <c r="C327" s="6" t="s">
        <v>795</v>
      </c>
      <c r="D327" s="12" t="s">
        <v>513</v>
      </c>
      <c r="E327" s="2" t="s">
        <v>1133</v>
      </c>
      <c r="F327" s="13" t="s">
        <v>1385</v>
      </c>
      <c r="G327" s="14">
        <v>62.7742</v>
      </c>
      <c r="H327" s="14">
        <v>6.9476800000000001</v>
      </c>
      <c r="I327" s="2" t="s">
        <v>1389</v>
      </c>
      <c r="J327" s="2" t="s">
        <v>1389</v>
      </c>
      <c r="K327" s="14">
        <v>62.7742</v>
      </c>
      <c r="L327" s="14">
        <v>6.9476800000000001</v>
      </c>
      <c r="M327" s="12">
        <v>168</v>
      </c>
      <c r="N327" s="6" t="s">
        <v>1359</v>
      </c>
      <c r="O327" s="2" t="s">
        <v>1389</v>
      </c>
      <c r="P327" s="6" t="s">
        <v>1348</v>
      </c>
      <c r="Q327" s="2" t="s">
        <v>813</v>
      </c>
      <c r="R327" s="6" t="s">
        <v>1395</v>
      </c>
      <c r="S327" s="6" t="s">
        <v>309</v>
      </c>
      <c r="T327" s="2" t="s">
        <v>1389</v>
      </c>
      <c r="U327" s="2" t="s">
        <v>1389</v>
      </c>
      <c r="V327" s="2" t="s">
        <v>1389</v>
      </c>
      <c r="W327" s="2" t="s">
        <v>1389</v>
      </c>
      <c r="X327" s="2" t="s">
        <v>1389</v>
      </c>
      <c r="Y327" s="2" t="s">
        <v>1389</v>
      </c>
      <c r="Z327" s="6" t="s">
        <v>1396</v>
      </c>
      <c r="AA327" s="6" t="s">
        <v>5</v>
      </c>
    </row>
    <row r="328" spans="1:27" x14ac:dyDescent="0.25">
      <c r="A328" s="6" t="s">
        <v>121</v>
      </c>
      <c r="B328" s="6" t="s">
        <v>121</v>
      </c>
      <c r="C328" s="6" t="s">
        <v>795</v>
      </c>
      <c r="D328" s="12" t="s">
        <v>514</v>
      </c>
      <c r="E328" s="2" t="s">
        <v>1134</v>
      </c>
      <c r="F328" s="13" t="s">
        <v>1385</v>
      </c>
      <c r="G328" s="14">
        <v>62.7742</v>
      </c>
      <c r="H328" s="14">
        <v>6.9476800000000001</v>
      </c>
      <c r="I328" s="2" t="s">
        <v>1389</v>
      </c>
      <c r="J328" s="2" t="s">
        <v>1389</v>
      </c>
      <c r="K328" s="14">
        <v>62.7742</v>
      </c>
      <c r="L328" s="14">
        <v>6.9476800000000001</v>
      </c>
      <c r="M328" s="12">
        <v>168</v>
      </c>
      <c r="N328" s="6" t="s">
        <v>1359</v>
      </c>
      <c r="O328" s="2" t="s">
        <v>1389</v>
      </c>
      <c r="P328" s="6" t="s">
        <v>1348</v>
      </c>
      <c r="Q328" s="2" t="s">
        <v>813</v>
      </c>
      <c r="R328" s="6" t="s">
        <v>1395</v>
      </c>
      <c r="S328" s="6" t="s">
        <v>309</v>
      </c>
      <c r="T328" s="2" t="s">
        <v>1389</v>
      </c>
      <c r="U328" s="2" t="s">
        <v>1389</v>
      </c>
      <c r="V328" s="2" t="s">
        <v>1389</v>
      </c>
      <c r="W328" s="2" t="s">
        <v>1389</v>
      </c>
      <c r="X328" s="2" t="s">
        <v>1389</v>
      </c>
      <c r="Y328" s="2" t="s">
        <v>1389</v>
      </c>
      <c r="Z328" s="6" t="s">
        <v>1396</v>
      </c>
      <c r="AA328" s="6" t="s">
        <v>5</v>
      </c>
    </row>
    <row r="329" spans="1:27" x14ac:dyDescent="0.25">
      <c r="A329" s="6" t="s">
        <v>121</v>
      </c>
      <c r="B329" s="6" t="s">
        <v>121</v>
      </c>
      <c r="C329" s="6" t="s">
        <v>795</v>
      </c>
      <c r="D329" s="12" t="s">
        <v>515</v>
      </c>
      <c r="E329" s="2" t="s">
        <v>1135</v>
      </c>
      <c r="F329" s="13" t="s">
        <v>1385</v>
      </c>
      <c r="G329" s="14">
        <v>62.7742</v>
      </c>
      <c r="H329" s="14">
        <v>6.9476800000000001</v>
      </c>
      <c r="I329" s="2" t="s">
        <v>1389</v>
      </c>
      <c r="J329" s="2" t="s">
        <v>1389</v>
      </c>
      <c r="K329" s="14">
        <v>62.7742</v>
      </c>
      <c r="L329" s="14">
        <v>6.9476800000000001</v>
      </c>
      <c r="M329" s="12">
        <v>168</v>
      </c>
      <c r="N329" s="6" t="s">
        <v>1359</v>
      </c>
      <c r="O329" s="2" t="s">
        <v>1389</v>
      </c>
      <c r="P329" s="6" t="s">
        <v>1348</v>
      </c>
      <c r="Q329" s="2" t="s">
        <v>813</v>
      </c>
      <c r="R329" s="6" t="s">
        <v>1395</v>
      </c>
      <c r="S329" s="6" t="s">
        <v>309</v>
      </c>
      <c r="T329" s="2" t="s">
        <v>1389</v>
      </c>
      <c r="U329" s="2" t="s">
        <v>1389</v>
      </c>
      <c r="V329" s="2" t="s">
        <v>1389</v>
      </c>
      <c r="W329" s="2" t="s">
        <v>1389</v>
      </c>
      <c r="X329" s="2" t="s">
        <v>1389</v>
      </c>
      <c r="Y329" s="2" t="s">
        <v>1389</v>
      </c>
      <c r="Z329" s="6" t="s">
        <v>1396</v>
      </c>
      <c r="AA329" s="6" t="s">
        <v>5</v>
      </c>
    </row>
    <row r="330" spans="1:27" x14ac:dyDescent="0.25">
      <c r="A330" s="6" t="s">
        <v>530</v>
      </c>
      <c r="B330" s="6" t="s">
        <v>1344</v>
      </c>
      <c r="C330" s="6" t="s">
        <v>1387</v>
      </c>
      <c r="D330" s="6" t="s">
        <v>1389</v>
      </c>
      <c r="E330" s="22" t="s">
        <v>796</v>
      </c>
      <c r="F330" s="13" t="s">
        <v>1383</v>
      </c>
      <c r="G330" s="23">
        <v>-63.624809999999997</v>
      </c>
      <c r="H330" s="23">
        <v>-57.481920000000002</v>
      </c>
      <c r="I330" s="2" t="s">
        <v>1389</v>
      </c>
      <c r="J330" s="2" t="s">
        <v>1389</v>
      </c>
      <c r="K330" s="23">
        <v>-63.624809999999997</v>
      </c>
      <c r="L330" s="23">
        <v>-57.481920000000002</v>
      </c>
      <c r="M330" s="22">
        <v>200</v>
      </c>
      <c r="N330" s="6" t="s">
        <v>138</v>
      </c>
      <c r="O330" s="6">
        <v>10</v>
      </c>
      <c r="P330" s="6" t="s">
        <v>1348</v>
      </c>
      <c r="Q330" s="2" t="s">
        <v>825</v>
      </c>
      <c r="R330" s="6" t="s">
        <v>1395</v>
      </c>
      <c r="S330" s="22" t="s">
        <v>309</v>
      </c>
      <c r="T330" s="6" t="s">
        <v>581</v>
      </c>
      <c r="U330" s="6">
        <v>32</v>
      </c>
      <c r="V330" s="6" t="s">
        <v>2</v>
      </c>
      <c r="W330" s="6" t="s">
        <v>1404</v>
      </c>
      <c r="X330" s="6" t="s">
        <v>556</v>
      </c>
      <c r="Y330" s="2" t="s">
        <v>1389</v>
      </c>
      <c r="Z330" s="6" t="s">
        <v>4</v>
      </c>
      <c r="AA330" s="6" t="s">
        <v>5</v>
      </c>
    </row>
    <row r="331" spans="1:27" x14ac:dyDescent="0.25">
      <c r="A331" s="6" t="s">
        <v>530</v>
      </c>
      <c r="B331" s="6" t="s">
        <v>1344</v>
      </c>
      <c r="C331" s="6" t="s">
        <v>1387</v>
      </c>
      <c r="D331" s="6" t="s">
        <v>1389</v>
      </c>
      <c r="E331" s="22" t="s">
        <v>797</v>
      </c>
      <c r="F331" s="13" t="s">
        <v>1383</v>
      </c>
      <c r="G331" s="23">
        <v>-63.615459999999999</v>
      </c>
      <c r="H331" s="23">
        <v>-57.499130000000001</v>
      </c>
      <c r="I331" s="2" t="s">
        <v>1389</v>
      </c>
      <c r="J331" s="2" t="s">
        <v>1389</v>
      </c>
      <c r="K331" s="23">
        <v>-63.615459999999999</v>
      </c>
      <c r="L331" s="23">
        <v>-57.499130000000001</v>
      </c>
      <c r="M331" s="22">
        <v>500</v>
      </c>
      <c r="N331" s="6" t="s">
        <v>138</v>
      </c>
      <c r="O331" s="6">
        <v>10</v>
      </c>
      <c r="P331" s="6" t="s">
        <v>1348</v>
      </c>
      <c r="Q331" s="2" t="s">
        <v>825</v>
      </c>
      <c r="R331" s="6" t="s">
        <v>1395</v>
      </c>
      <c r="S331" s="22" t="s">
        <v>308</v>
      </c>
      <c r="T331" s="6" t="s">
        <v>581</v>
      </c>
      <c r="U331" s="6">
        <v>32</v>
      </c>
      <c r="V331" s="6" t="s">
        <v>2</v>
      </c>
      <c r="W331" s="6" t="s">
        <v>1404</v>
      </c>
      <c r="X331" s="6" t="s">
        <v>556</v>
      </c>
      <c r="Y331" s="2" t="s">
        <v>1389</v>
      </c>
      <c r="Z331" s="6" t="s">
        <v>4</v>
      </c>
      <c r="AA331" s="6" t="s">
        <v>5</v>
      </c>
    </row>
    <row r="332" spans="1:27" x14ac:dyDescent="0.25">
      <c r="A332" s="6" t="s">
        <v>530</v>
      </c>
      <c r="B332" s="6" t="s">
        <v>1344</v>
      </c>
      <c r="C332" s="6" t="s">
        <v>1387</v>
      </c>
      <c r="D332" s="6" t="s">
        <v>1389</v>
      </c>
      <c r="E332" s="22" t="s">
        <v>798</v>
      </c>
      <c r="F332" s="13" t="s">
        <v>1383</v>
      </c>
      <c r="G332" s="23">
        <v>-63.575569999999999</v>
      </c>
      <c r="H332" s="23">
        <v>-57.298549999999999</v>
      </c>
      <c r="I332" s="2" t="s">
        <v>1389</v>
      </c>
      <c r="J332" s="2" t="s">
        <v>1389</v>
      </c>
      <c r="K332" s="23">
        <v>-63.575569999999999</v>
      </c>
      <c r="L332" s="23">
        <v>-57.298549999999999</v>
      </c>
      <c r="M332" s="22">
        <v>1000</v>
      </c>
      <c r="N332" s="6" t="s">
        <v>138</v>
      </c>
      <c r="O332" s="6">
        <v>10</v>
      </c>
      <c r="P332" s="6" t="s">
        <v>1348</v>
      </c>
      <c r="Q332" s="2" t="s">
        <v>825</v>
      </c>
      <c r="R332" s="6" t="s">
        <v>1395</v>
      </c>
      <c r="S332" s="22" t="s">
        <v>308</v>
      </c>
      <c r="T332" s="6" t="s">
        <v>581</v>
      </c>
      <c r="U332" s="6">
        <v>32</v>
      </c>
      <c r="V332" s="6" t="s">
        <v>2</v>
      </c>
      <c r="W332" s="6" t="s">
        <v>1404</v>
      </c>
      <c r="X332" s="6" t="s">
        <v>556</v>
      </c>
      <c r="Y332" s="2" t="s">
        <v>1389</v>
      </c>
      <c r="Z332" s="6" t="s">
        <v>4</v>
      </c>
      <c r="AA332" s="6" t="s">
        <v>5</v>
      </c>
    </row>
    <row r="333" spans="1:27" x14ac:dyDescent="0.25">
      <c r="A333" s="6" t="s">
        <v>530</v>
      </c>
      <c r="B333" s="6" t="s">
        <v>1344</v>
      </c>
      <c r="C333" s="6" t="s">
        <v>1387</v>
      </c>
      <c r="D333" s="6" t="s">
        <v>1389</v>
      </c>
      <c r="E333" s="22" t="s">
        <v>799</v>
      </c>
      <c r="F333" s="13" t="s">
        <v>1383</v>
      </c>
      <c r="G333" s="23">
        <v>-63.761249999999997</v>
      </c>
      <c r="H333" s="23">
        <v>-57.967359999999999</v>
      </c>
      <c r="I333" s="2" t="s">
        <v>1389</v>
      </c>
      <c r="J333" s="2" t="s">
        <v>1389</v>
      </c>
      <c r="K333" s="23">
        <v>-63.761249999999997</v>
      </c>
      <c r="L333" s="23">
        <v>-57.967359999999999</v>
      </c>
      <c r="M333" s="22">
        <v>1000</v>
      </c>
      <c r="N333" s="6" t="s">
        <v>138</v>
      </c>
      <c r="O333" s="6">
        <v>10</v>
      </c>
      <c r="P333" s="6" t="s">
        <v>1348</v>
      </c>
      <c r="Q333" s="2" t="s">
        <v>825</v>
      </c>
      <c r="R333" s="6" t="s">
        <v>1395</v>
      </c>
      <c r="S333" s="22" t="s">
        <v>308</v>
      </c>
      <c r="T333" s="6" t="s">
        <v>581</v>
      </c>
      <c r="U333" s="6">
        <v>32</v>
      </c>
      <c r="V333" s="6" t="s">
        <v>2</v>
      </c>
      <c r="W333" s="6" t="s">
        <v>1404</v>
      </c>
      <c r="X333" s="6" t="s">
        <v>556</v>
      </c>
      <c r="Y333" s="2" t="s">
        <v>1389</v>
      </c>
      <c r="Z333" s="6" t="s">
        <v>4</v>
      </c>
      <c r="AA333" s="6" t="s">
        <v>5</v>
      </c>
    </row>
    <row r="334" spans="1:27" x14ac:dyDescent="0.25">
      <c r="A334" s="6" t="s">
        <v>530</v>
      </c>
      <c r="B334" s="6" t="s">
        <v>1344</v>
      </c>
      <c r="C334" s="6" t="s">
        <v>1387</v>
      </c>
      <c r="D334" s="6" t="s">
        <v>1389</v>
      </c>
      <c r="E334" s="22" t="s">
        <v>800</v>
      </c>
      <c r="F334" s="13" t="s">
        <v>1383</v>
      </c>
      <c r="G334" s="23">
        <v>-63.976509999999998</v>
      </c>
      <c r="H334" s="23">
        <v>-58.42942</v>
      </c>
      <c r="I334" s="2" t="s">
        <v>1389</v>
      </c>
      <c r="J334" s="2" t="s">
        <v>1389</v>
      </c>
      <c r="K334" s="23">
        <v>-63.976509999999998</v>
      </c>
      <c r="L334" s="23">
        <v>-58.42942</v>
      </c>
      <c r="M334" s="22">
        <v>1250</v>
      </c>
      <c r="N334" s="6" t="s">
        <v>138</v>
      </c>
      <c r="O334" s="6">
        <v>10</v>
      </c>
      <c r="P334" s="6" t="s">
        <v>1348</v>
      </c>
      <c r="Q334" s="2" t="s">
        <v>825</v>
      </c>
      <c r="R334" s="6" t="s">
        <v>1395</v>
      </c>
      <c r="S334" s="22" t="s">
        <v>308</v>
      </c>
      <c r="T334" s="6" t="s">
        <v>581</v>
      </c>
      <c r="U334" s="6">
        <v>32</v>
      </c>
      <c r="V334" s="6" t="s">
        <v>2</v>
      </c>
      <c r="W334" s="6" t="s">
        <v>1404</v>
      </c>
      <c r="X334" s="6" t="s">
        <v>556</v>
      </c>
      <c r="Y334" s="2" t="s">
        <v>1389</v>
      </c>
      <c r="Z334" s="6" t="s">
        <v>4</v>
      </c>
      <c r="AA334" s="6" t="s">
        <v>5</v>
      </c>
    </row>
    <row r="335" spans="1:27" x14ac:dyDescent="0.25">
      <c r="A335" s="6" t="s">
        <v>531</v>
      </c>
      <c r="B335" s="6" t="s">
        <v>557</v>
      </c>
      <c r="C335" s="6" t="s">
        <v>555</v>
      </c>
      <c r="D335" s="2" t="s">
        <v>566</v>
      </c>
      <c r="E335" s="2" t="s">
        <v>532</v>
      </c>
      <c r="F335" s="13" t="s">
        <v>1384</v>
      </c>
      <c r="G335" s="6" t="s">
        <v>801</v>
      </c>
      <c r="H335" s="6" t="s">
        <v>802</v>
      </c>
      <c r="I335" s="2" t="s">
        <v>695</v>
      </c>
      <c r="J335" s="2" t="s">
        <v>696</v>
      </c>
      <c r="K335" s="2">
        <v>13.85</v>
      </c>
      <c r="L335" s="2">
        <v>-123.25</v>
      </c>
      <c r="M335" s="6">
        <v>4513</v>
      </c>
      <c r="N335" s="6" t="s">
        <v>138</v>
      </c>
      <c r="O335" s="6">
        <v>94</v>
      </c>
      <c r="P335" s="6" t="s">
        <v>1348</v>
      </c>
      <c r="Q335" s="2" t="s">
        <v>825</v>
      </c>
      <c r="R335" s="6" t="s">
        <v>1395</v>
      </c>
      <c r="S335" s="6" t="s">
        <v>188</v>
      </c>
      <c r="T335" s="6" t="s">
        <v>3</v>
      </c>
      <c r="U335" s="6">
        <v>32</v>
      </c>
      <c r="V335" s="6" t="s">
        <v>2</v>
      </c>
      <c r="W335" s="6" t="s">
        <v>1404</v>
      </c>
      <c r="X335" s="6" t="s">
        <v>556</v>
      </c>
      <c r="Y335" s="2" t="s">
        <v>1389</v>
      </c>
      <c r="Z335" s="6" t="s">
        <v>4</v>
      </c>
      <c r="AA335" s="6" t="s">
        <v>5</v>
      </c>
    </row>
    <row r="336" spans="1:27" x14ac:dyDescent="0.25">
      <c r="A336" s="6" t="s">
        <v>531</v>
      </c>
      <c r="B336" s="6" t="s">
        <v>557</v>
      </c>
      <c r="C336" s="6" t="s">
        <v>555</v>
      </c>
      <c r="D336" s="2" t="s">
        <v>580</v>
      </c>
      <c r="E336" s="2" t="s">
        <v>533</v>
      </c>
      <c r="F336" s="13" t="s">
        <v>1384</v>
      </c>
      <c r="G336" s="6" t="s">
        <v>801</v>
      </c>
      <c r="H336" s="6" t="s">
        <v>802</v>
      </c>
      <c r="I336" s="2" t="s">
        <v>695</v>
      </c>
      <c r="J336" s="2" t="s">
        <v>696</v>
      </c>
      <c r="K336" s="2">
        <v>13.85</v>
      </c>
      <c r="L336" s="2">
        <v>-123.25</v>
      </c>
      <c r="M336" s="6">
        <v>4513</v>
      </c>
      <c r="N336" s="6" t="s">
        <v>138</v>
      </c>
      <c r="O336" s="6">
        <v>94</v>
      </c>
      <c r="P336" s="6" t="s">
        <v>1348</v>
      </c>
      <c r="Q336" s="2" t="s">
        <v>825</v>
      </c>
      <c r="R336" s="6" t="s">
        <v>1395</v>
      </c>
      <c r="S336" s="6" t="s">
        <v>188</v>
      </c>
      <c r="T336" s="6" t="s">
        <v>3</v>
      </c>
      <c r="U336" s="6">
        <v>32</v>
      </c>
      <c r="V336" s="6" t="s">
        <v>2</v>
      </c>
      <c r="W336" s="6" t="s">
        <v>1404</v>
      </c>
      <c r="X336" s="6" t="s">
        <v>556</v>
      </c>
      <c r="Y336" s="2" t="s">
        <v>1389</v>
      </c>
      <c r="Z336" s="6" t="s">
        <v>4</v>
      </c>
      <c r="AA336" s="6" t="s">
        <v>5</v>
      </c>
    </row>
    <row r="337" spans="1:27" x14ac:dyDescent="0.25">
      <c r="A337" s="6" t="s">
        <v>531</v>
      </c>
      <c r="B337" s="6" t="s">
        <v>557</v>
      </c>
      <c r="C337" s="6" t="s">
        <v>555</v>
      </c>
      <c r="D337" s="2" t="s">
        <v>567</v>
      </c>
      <c r="E337" s="2" t="s">
        <v>534</v>
      </c>
      <c r="F337" s="13" t="s">
        <v>1384</v>
      </c>
      <c r="G337" s="6" t="s">
        <v>801</v>
      </c>
      <c r="H337" s="6" t="s">
        <v>802</v>
      </c>
      <c r="I337" s="2" t="s">
        <v>695</v>
      </c>
      <c r="J337" s="2" t="s">
        <v>696</v>
      </c>
      <c r="K337" s="2">
        <v>13.85</v>
      </c>
      <c r="L337" s="2">
        <v>-123.25</v>
      </c>
      <c r="M337" s="6">
        <v>4513</v>
      </c>
      <c r="N337" s="6" t="s">
        <v>138</v>
      </c>
      <c r="O337" s="6">
        <v>94</v>
      </c>
      <c r="P337" s="6" t="s">
        <v>1348</v>
      </c>
      <c r="Q337" s="2" t="s">
        <v>816</v>
      </c>
      <c r="R337" s="6" t="s">
        <v>1395</v>
      </c>
      <c r="S337" s="6" t="s">
        <v>188</v>
      </c>
      <c r="T337" s="6" t="s">
        <v>3</v>
      </c>
      <c r="U337" s="6">
        <v>32</v>
      </c>
      <c r="V337" s="6" t="s">
        <v>2</v>
      </c>
      <c r="W337" s="6" t="s">
        <v>1404</v>
      </c>
      <c r="X337" s="6" t="s">
        <v>556</v>
      </c>
      <c r="Y337" s="2" t="s">
        <v>1389</v>
      </c>
      <c r="Z337" s="6" t="s">
        <v>4</v>
      </c>
      <c r="AA337" s="6" t="s">
        <v>5</v>
      </c>
    </row>
    <row r="338" spans="1:27" x14ac:dyDescent="0.25">
      <c r="A338" s="6" t="s">
        <v>531</v>
      </c>
      <c r="B338" s="6" t="s">
        <v>557</v>
      </c>
      <c r="C338" s="6" t="s">
        <v>555</v>
      </c>
      <c r="D338" s="2" t="s">
        <v>576</v>
      </c>
      <c r="E338" s="2" t="s">
        <v>535</v>
      </c>
      <c r="F338" s="13" t="s">
        <v>1384</v>
      </c>
      <c r="G338" s="6" t="s">
        <v>801</v>
      </c>
      <c r="H338" s="6" t="s">
        <v>802</v>
      </c>
      <c r="I338" s="2" t="s">
        <v>695</v>
      </c>
      <c r="J338" s="2" t="s">
        <v>696</v>
      </c>
      <c r="K338" s="2">
        <v>13.85</v>
      </c>
      <c r="L338" s="2">
        <v>-123.25</v>
      </c>
      <c r="M338" s="6">
        <v>4513</v>
      </c>
      <c r="N338" s="6" t="s">
        <v>138</v>
      </c>
      <c r="O338" s="6">
        <v>94</v>
      </c>
      <c r="P338" s="6" t="s">
        <v>1348</v>
      </c>
      <c r="Q338" s="2" t="s">
        <v>816</v>
      </c>
      <c r="R338" s="6" t="s">
        <v>1395</v>
      </c>
      <c r="S338" s="6" t="s">
        <v>188</v>
      </c>
      <c r="T338" s="6" t="s">
        <v>3</v>
      </c>
      <c r="U338" s="6">
        <v>32</v>
      </c>
      <c r="V338" s="6" t="s">
        <v>2</v>
      </c>
      <c r="W338" s="6" t="s">
        <v>1404</v>
      </c>
      <c r="X338" s="6" t="s">
        <v>556</v>
      </c>
      <c r="Y338" s="2" t="s">
        <v>1389</v>
      </c>
      <c r="Z338" s="6" t="s">
        <v>4</v>
      </c>
      <c r="AA338" s="6" t="s">
        <v>5</v>
      </c>
    </row>
    <row r="339" spans="1:27" x14ac:dyDescent="0.25">
      <c r="A339" s="6" t="s">
        <v>531</v>
      </c>
      <c r="B339" s="6" t="s">
        <v>557</v>
      </c>
      <c r="C339" s="6" t="s">
        <v>555</v>
      </c>
      <c r="D339" s="2" t="s">
        <v>579</v>
      </c>
      <c r="E339" s="2" t="s">
        <v>536</v>
      </c>
      <c r="F339" s="13" t="s">
        <v>1384</v>
      </c>
      <c r="G339" s="6" t="s">
        <v>803</v>
      </c>
      <c r="H339" s="6" t="s">
        <v>804</v>
      </c>
      <c r="I339" s="2" t="s">
        <v>697</v>
      </c>
      <c r="J339" s="2" t="s">
        <v>698</v>
      </c>
      <c r="K339" s="2">
        <v>14.05</v>
      </c>
      <c r="L339" s="2">
        <v>-130.13333299999999</v>
      </c>
      <c r="M339" s="6">
        <v>4949</v>
      </c>
      <c r="N339" s="6" t="s">
        <v>138</v>
      </c>
      <c r="O339" s="6">
        <v>94</v>
      </c>
      <c r="P339" s="6" t="s">
        <v>1348</v>
      </c>
      <c r="Q339" s="2" t="s">
        <v>816</v>
      </c>
      <c r="R339" s="6" t="s">
        <v>1395</v>
      </c>
      <c r="S339" s="6" t="s">
        <v>188</v>
      </c>
      <c r="T339" s="6" t="s">
        <v>3</v>
      </c>
      <c r="U339" s="6">
        <v>32</v>
      </c>
      <c r="V339" s="6" t="s">
        <v>2</v>
      </c>
      <c r="W339" s="6" t="s">
        <v>1404</v>
      </c>
      <c r="X339" s="6" t="s">
        <v>556</v>
      </c>
      <c r="Y339" s="2" t="s">
        <v>1389</v>
      </c>
      <c r="Z339" s="6" t="s">
        <v>4</v>
      </c>
      <c r="AA339" s="6" t="s">
        <v>5</v>
      </c>
    </row>
    <row r="340" spans="1:27" x14ac:dyDescent="0.25">
      <c r="A340" s="6" t="s">
        <v>531</v>
      </c>
      <c r="B340" s="6" t="s">
        <v>557</v>
      </c>
      <c r="C340" s="6" t="s">
        <v>555</v>
      </c>
      <c r="D340" s="2" t="s">
        <v>563</v>
      </c>
      <c r="E340" s="2" t="s">
        <v>537</v>
      </c>
      <c r="F340" s="13" t="s">
        <v>1384</v>
      </c>
      <c r="G340" s="6" t="s">
        <v>803</v>
      </c>
      <c r="H340" s="6" t="s">
        <v>804</v>
      </c>
      <c r="I340" s="2" t="s">
        <v>697</v>
      </c>
      <c r="J340" s="2" t="s">
        <v>698</v>
      </c>
      <c r="K340" s="2">
        <v>14.05</v>
      </c>
      <c r="L340" s="2">
        <v>-130.13333299999999</v>
      </c>
      <c r="M340" s="6">
        <v>4949</v>
      </c>
      <c r="N340" s="6" t="s">
        <v>138</v>
      </c>
      <c r="O340" s="6">
        <v>94</v>
      </c>
      <c r="P340" s="6" t="s">
        <v>1348</v>
      </c>
      <c r="Q340" s="2" t="s">
        <v>816</v>
      </c>
      <c r="R340" s="6" t="s">
        <v>1395</v>
      </c>
      <c r="S340" s="6" t="s">
        <v>188</v>
      </c>
      <c r="T340" s="6" t="s">
        <v>3</v>
      </c>
      <c r="U340" s="6">
        <v>32</v>
      </c>
      <c r="V340" s="6" t="s">
        <v>2</v>
      </c>
      <c r="W340" s="6" t="s">
        <v>1404</v>
      </c>
      <c r="X340" s="6" t="s">
        <v>556</v>
      </c>
      <c r="Y340" s="2" t="s">
        <v>1389</v>
      </c>
      <c r="Z340" s="6" t="s">
        <v>4</v>
      </c>
      <c r="AA340" s="6" t="s">
        <v>5</v>
      </c>
    </row>
    <row r="341" spans="1:27" x14ac:dyDescent="0.25">
      <c r="A341" s="6" t="s">
        <v>531</v>
      </c>
      <c r="B341" s="6" t="s">
        <v>557</v>
      </c>
      <c r="C341" s="6" t="s">
        <v>555</v>
      </c>
      <c r="D341" s="2" t="s">
        <v>560</v>
      </c>
      <c r="E341" s="2" t="s">
        <v>538</v>
      </c>
      <c r="F341" s="13" t="s">
        <v>1384</v>
      </c>
      <c r="G341" s="6" t="s">
        <v>803</v>
      </c>
      <c r="H341" s="6" t="s">
        <v>804</v>
      </c>
      <c r="I341" s="2" t="s">
        <v>697</v>
      </c>
      <c r="J341" s="2" t="s">
        <v>698</v>
      </c>
      <c r="K341" s="2">
        <v>14.05</v>
      </c>
      <c r="L341" s="2">
        <v>-130.13333299999999</v>
      </c>
      <c r="M341" s="6">
        <v>4949</v>
      </c>
      <c r="N341" s="6" t="s">
        <v>138</v>
      </c>
      <c r="O341" s="6">
        <v>94</v>
      </c>
      <c r="P341" s="6" t="s">
        <v>1348</v>
      </c>
      <c r="Q341" s="2" t="s">
        <v>816</v>
      </c>
      <c r="R341" s="6" t="s">
        <v>1395</v>
      </c>
      <c r="S341" s="6" t="s">
        <v>188</v>
      </c>
      <c r="T341" s="6" t="s">
        <v>3</v>
      </c>
      <c r="U341" s="6">
        <v>32</v>
      </c>
      <c r="V341" s="6" t="s">
        <v>2</v>
      </c>
      <c r="W341" s="6" t="s">
        <v>1404</v>
      </c>
      <c r="X341" s="6" t="s">
        <v>556</v>
      </c>
      <c r="Y341" s="2" t="s">
        <v>1389</v>
      </c>
      <c r="Z341" s="6" t="s">
        <v>4</v>
      </c>
      <c r="AA341" s="6" t="s">
        <v>5</v>
      </c>
    </row>
    <row r="342" spans="1:27" x14ac:dyDescent="0.25">
      <c r="A342" s="6" t="s">
        <v>531</v>
      </c>
      <c r="B342" s="6" t="s">
        <v>557</v>
      </c>
      <c r="C342" s="6" t="s">
        <v>555</v>
      </c>
      <c r="D342" s="2" t="s">
        <v>561</v>
      </c>
      <c r="E342" s="2" t="s">
        <v>539</v>
      </c>
      <c r="F342" s="13" t="s">
        <v>1384</v>
      </c>
      <c r="G342" s="6" t="s">
        <v>803</v>
      </c>
      <c r="H342" s="6" t="s">
        <v>804</v>
      </c>
      <c r="I342" s="2" t="s">
        <v>697</v>
      </c>
      <c r="J342" s="2" t="s">
        <v>698</v>
      </c>
      <c r="K342" s="2">
        <v>14.05</v>
      </c>
      <c r="L342" s="2">
        <v>-130.13333299999999</v>
      </c>
      <c r="M342" s="6">
        <v>4949</v>
      </c>
      <c r="N342" s="6" t="s">
        <v>138</v>
      </c>
      <c r="O342" s="6">
        <v>94</v>
      </c>
      <c r="P342" s="6" t="s">
        <v>1348</v>
      </c>
      <c r="Q342" s="2" t="s">
        <v>816</v>
      </c>
      <c r="R342" s="6" t="s">
        <v>1395</v>
      </c>
      <c r="S342" s="6" t="s">
        <v>188</v>
      </c>
      <c r="T342" s="6" t="s">
        <v>3</v>
      </c>
      <c r="U342" s="6">
        <v>32</v>
      </c>
      <c r="V342" s="6" t="s">
        <v>2</v>
      </c>
      <c r="W342" s="6" t="s">
        <v>1404</v>
      </c>
      <c r="X342" s="6" t="s">
        <v>556</v>
      </c>
      <c r="Y342" s="2" t="s">
        <v>1389</v>
      </c>
      <c r="Z342" s="6" t="s">
        <v>4</v>
      </c>
      <c r="AA342" s="6" t="s">
        <v>5</v>
      </c>
    </row>
    <row r="343" spans="1:27" x14ac:dyDescent="0.25">
      <c r="A343" s="6" t="s">
        <v>531</v>
      </c>
      <c r="B343" s="6" t="s">
        <v>557</v>
      </c>
      <c r="C343" s="6" t="s">
        <v>555</v>
      </c>
      <c r="D343" s="2" t="s">
        <v>575</v>
      </c>
      <c r="E343" s="2" t="s">
        <v>540</v>
      </c>
      <c r="F343" s="13" t="s">
        <v>1384</v>
      </c>
      <c r="G343" s="6" t="s">
        <v>803</v>
      </c>
      <c r="H343" s="6" t="s">
        <v>804</v>
      </c>
      <c r="I343" s="2" t="s">
        <v>697</v>
      </c>
      <c r="J343" s="2" t="s">
        <v>698</v>
      </c>
      <c r="K343" s="2">
        <v>14.05</v>
      </c>
      <c r="L343" s="2">
        <v>-130.13333299999999</v>
      </c>
      <c r="M343" s="6">
        <v>4949</v>
      </c>
      <c r="N343" s="6" t="s">
        <v>138</v>
      </c>
      <c r="O343" s="6">
        <v>94</v>
      </c>
      <c r="P343" s="6" t="s">
        <v>1348</v>
      </c>
      <c r="Q343" s="2" t="s">
        <v>816</v>
      </c>
      <c r="R343" s="6" t="s">
        <v>1395</v>
      </c>
      <c r="S343" s="6" t="s">
        <v>188</v>
      </c>
      <c r="T343" s="6" t="s">
        <v>3</v>
      </c>
      <c r="U343" s="6">
        <v>32</v>
      </c>
      <c r="V343" s="6" t="s">
        <v>2</v>
      </c>
      <c r="W343" s="6" t="s">
        <v>1404</v>
      </c>
      <c r="X343" s="6" t="s">
        <v>556</v>
      </c>
      <c r="Y343" s="2" t="s">
        <v>1389</v>
      </c>
      <c r="Z343" s="6" t="s">
        <v>4</v>
      </c>
      <c r="AA343" s="6" t="s">
        <v>5</v>
      </c>
    </row>
    <row r="344" spans="1:27" x14ac:dyDescent="0.25">
      <c r="A344" s="6" t="s">
        <v>531</v>
      </c>
      <c r="B344" s="6" t="s">
        <v>557</v>
      </c>
      <c r="C344" s="6" t="s">
        <v>555</v>
      </c>
      <c r="D344" s="2" t="s">
        <v>578</v>
      </c>
      <c r="E344" s="2" t="s">
        <v>541</v>
      </c>
      <c r="F344" s="13" t="s">
        <v>1384</v>
      </c>
      <c r="G344" s="6" t="s">
        <v>805</v>
      </c>
      <c r="H344" s="6" t="s">
        <v>806</v>
      </c>
      <c r="I344" s="2" t="s">
        <v>699</v>
      </c>
      <c r="J344" s="2" t="s">
        <v>700</v>
      </c>
      <c r="K344" s="2">
        <v>18.783332999999999</v>
      </c>
      <c r="L344" s="2">
        <v>-128.35</v>
      </c>
      <c r="M344" s="6">
        <v>4839</v>
      </c>
      <c r="N344" s="6" t="s">
        <v>138</v>
      </c>
      <c r="O344" s="6">
        <v>94</v>
      </c>
      <c r="P344" s="6" t="s">
        <v>1348</v>
      </c>
      <c r="Q344" s="2" t="s">
        <v>816</v>
      </c>
      <c r="R344" s="6" t="s">
        <v>1395</v>
      </c>
      <c r="S344" s="6" t="s">
        <v>188</v>
      </c>
      <c r="T344" s="6" t="s">
        <v>3</v>
      </c>
      <c r="U344" s="6">
        <v>32</v>
      </c>
      <c r="V344" s="6" t="s">
        <v>2</v>
      </c>
      <c r="W344" s="6" t="s">
        <v>1404</v>
      </c>
      <c r="X344" s="6" t="s">
        <v>556</v>
      </c>
      <c r="Y344" s="2" t="s">
        <v>1389</v>
      </c>
      <c r="Z344" s="6" t="s">
        <v>4</v>
      </c>
      <c r="AA344" s="6" t="s">
        <v>5</v>
      </c>
    </row>
    <row r="345" spans="1:27" x14ac:dyDescent="0.25">
      <c r="A345" s="6" t="s">
        <v>531</v>
      </c>
      <c r="B345" s="6" t="s">
        <v>557</v>
      </c>
      <c r="C345" s="6" t="s">
        <v>555</v>
      </c>
      <c r="D345" s="2" t="s">
        <v>573</v>
      </c>
      <c r="E345" s="2" t="s">
        <v>542</v>
      </c>
      <c r="F345" s="13" t="s">
        <v>1384</v>
      </c>
      <c r="G345" s="6" t="s">
        <v>805</v>
      </c>
      <c r="H345" s="6" t="s">
        <v>806</v>
      </c>
      <c r="I345" s="2" t="s">
        <v>699</v>
      </c>
      <c r="J345" s="2" t="s">
        <v>700</v>
      </c>
      <c r="K345" s="2">
        <v>18.783332999999999</v>
      </c>
      <c r="L345" s="2">
        <v>-128.35</v>
      </c>
      <c r="M345" s="6">
        <v>4839</v>
      </c>
      <c r="N345" s="6" t="s">
        <v>138</v>
      </c>
      <c r="O345" s="6">
        <v>94</v>
      </c>
      <c r="P345" s="6" t="s">
        <v>1348</v>
      </c>
      <c r="Q345" s="2" t="s">
        <v>816</v>
      </c>
      <c r="R345" s="6" t="s">
        <v>1395</v>
      </c>
      <c r="S345" s="6" t="s">
        <v>188</v>
      </c>
      <c r="T345" s="6" t="s">
        <v>3</v>
      </c>
      <c r="U345" s="6">
        <v>32</v>
      </c>
      <c r="V345" s="6" t="s">
        <v>2</v>
      </c>
      <c r="W345" s="6" t="s">
        <v>1404</v>
      </c>
      <c r="X345" s="6" t="s">
        <v>556</v>
      </c>
      <c r="Y345" s="2" t="s">
        <v>1389</v>
      </c>
      <c r="Z345" s="6" t="s">
        <v>4</v>
      </c>
      <c r="AA345" s="6" t="s">
        <v>5</v>
      </c>
    </row>
    <row r="346" spans="1:27" x14ac:dyDescent="0.25">
      <c r="A346" s="6" t="s">
        <v>531</v>
      </c>
      <c r="B346" s="6" t="s">
        <v>557</v>
      </c>
      <c r="C346" s="6" t="s">
        <v>555</v>
      </c>
      <c r="D346" s="2" t="s">
        <v>574</v>
      </c>
      <c r="E346" s="2" t="s">
        <v>543</v>
      </c>
      <c r="F346" s="13" t="s">
        <v>1384</v>
      </c>
      <c r="G346" s="6" t="s">
        <v>805</v>
      </c>
      <c r="H346" s="6" t="s">
        <v>806</v>
      </c>
      <c r="I346" s="2" t="s">
        <v>699</v>
      </c>
      <c r="J346" s="2" t="s">
        <v>700</v>
      </c>
      <c r="K346" s="2">
        <v>18.783332999999999</v>
      </c>
      <c r="L346" s="2">
        <v>-128.35</v>
      </c>
      <c r="M346" s="6">
        <v>4839</v>
      </c>
      <c r="N346" s="6" t="s">
        <v>138</v>
      </c>
      <c r="O346" s="6">
        <v>94</v>
      </c>
      <c r="P346" s="6" t="s">
        <v>1348</v>
      </c>
      <c r="Q346" s="2" t="s">
        <v>816</v>
      </c>
      <c r="R346" s="6" t="s">
        <v>1395</v>
      </c>
      <c r="S346" s="6" t="s">
        <v>188</v>
      </c>
      <c r="T346" s="6" t="s">
        <v>3</v>
      </c>
      <c r="U346" s="6">
        <v>32</v>
      </c>
      <c r="V346" s="6" t="s">
        <v>2</v>
      </c>
      <c r="W346" s="6" t="s">
        <v>1404</v>
      </c>
      <c r="X346" s="6" t="s">
        <v>556</v>
      </c>
      <c r="Y346" s="2" t="s">
        <v>1389</v>
      </c>
      <c r="Z346" s="6" t="s">
        <v>4</v>
      </c>
      <c r="AA346" s="6" t="s">
        <v>5</v>
      </c>
    </row>
    <row r="347" spans="1:27" x14ac:dyDescent="0.25">
      <c r="A347" s="6" t="s">
        <v>531</v>
      </c>
      <c r="B347" s="6" t="s">
        <v>557</v>
      </c>
      <c r="C347" s="6" t="s">
        <v>555</v>
      </c>
      <c r="D347" s="2" t="s">
        <v>565</v>
      </c>
      <c r="E347" s="2" t="s">
        <v>544</v>
      </c>
      <c r="F347" s="13" t="s">
        <v>1384</v>
      </c>
      <c r="G347" s="6" t="s">
        <v>807</v>
      </c>
      <c r="H347" s="6" t="s">
        <v>808</v>
      </c>
      <c r="I347" s="2" t="s">
        <v>701</v>
      </c>
      <c r="J347" s="2" t="s">
        <v>702</v>
      </c>
      <c r="K347" s="2">
        <v>11.833333</v>
      </c>
      <c r="L347" s="2">
        <v>-117.05</v>
      </c>
      <c r="M347" s="6">
        <v>4132</v>
      </c>
      <c r="N347" s="6" t="s">
        <v>138</v>
      </c>
      <c r="O347" s="6">
        <v>94</v>
      </c>
      <c r="P347" s="6" t="s">
        <v>1348</v>
      </c>
      <c r="Q347" s="2" t="s">
        <v>819</v>
      </c>
      <c r="R347" s="6" t="s">
        <v>1395</v>
      </c>
      <c r="S347" s="6" t="s">
        <v>188</v>
      </c>
      <c r="T347" s="6" t="s">
        <v>3</v>
      </c>
      <c r="U347" s="6">
        <v>32</v>
      </c>
      <c r="V347" s="6" t="s">
        <v>2</v>
      </c>
      <c r="W347" s="6" t="s">
        <v>1404</v>
      </c>
      <c r="X347" s="6" t="s">
        <v>556</v>
      </c>
      <c r="Y347" s="2" t="s">
        <v>1389</v>
      </c>
      <c r="Z347" s="6" t="s">
        <v>4</v>
      </c>
      <c r="AA347" s="6" t="s">
        <v>5</v>
      </c>
    </row>
    <row r="348" spans="1:27" x14ac:dyDescent="0.25">
      <c r="A348" s="6" t="s">
        <v>531</v>
      </c>
      <c r="B348" s="6" t="s">
        <v>557</v>
      </c>
      <c r="C348" s="6" t="s">
        <v>555</v>
      </c>
      <c r="D348" s="2" t="s">
        <v>570</v>
      </c>
      <c r="E348" s="2" t="s">
        <v>545</v>
      </c>
      <c r="F348" s="13" t="s">
        <v>1384</v>
      </c>
      <c r="G348" s="6" t="s">
        <v>807</v>
      </c>
      <c r="H348" s="6" t="s">
        <v>808</v>
      </c>
      <c r="I348" s="2" t="s">
        <v>701</v>
      </c>
      <c r="J348" s="2" t="s">
        <v>702</v>
      </c>
      <c r="K348" s="2">
        <v>11.833333</v>
      </c>
      <c r="L348" s="2">
        <v>-117.05</v>
      </c>
      <c r="M348" s="6">
        <v>4132</v>
      </c>
      <c r="N348" s="6" t="s">
        <v>138</v>
      </c>
      <c r="O348" s="6">
        <v>94</v>
      </c>
      <c r="P348" s="6" t="s">
        <v>1348</v>
      </c>
      <c r="Q348" s="2" t="s">
        <v>819</v>
      </c>
      <c r="R348" s="6" t="s">
        <v>1395</v>
      </c>
      <c r="S348" s="6" t="s">
        <v>188</v>
      </c>
      <c r="T348" s="6" t="s">
        <v>3</v>
      </c>
      <c r="U348" s="6">
        <v>32</v>
      </c>
      <c r="V348" s="6" t="s">
        <v>2</v>
      </c>
      <c r="W348" s="6" t="s">
        <v>1404</v>
      </c>
      <c r="X348" s="6" t="s">
        <v>556</v>
      </c>
      <c r="Y348" s="2" t="s">
        <v>1389</v>
      </c>
      <c r="Z348" s="6" t="s">
        <v>4</v>
      </c>
      <c r="AA348" s="6" t="s">
        <v>5</v>
      </c>
    </row>
    <row r="349" spans="1:27" x14ac:dyDescent="0.25">
      <c r="A349" s="6" t="s">
        <v>531</v>
      </c>
      <c r="B349" s="6" t="s">
        <v>557</v>
      </c>
      <c r="C349" s="6" t="s">
        <v>555</v>
      </c>
      <c r="D349" s="2" t="s">
        <v>568</v>
      </c>
      <c r="E349" s="2" t="s">
        <v>546</v>
      </c>
      <c r="F349" s="13" t="s">
        <v>1384</v>
      </c>
      <c r="G349" s="6" t="s">
        <v>807</v>
      </c>
      <c r="H349" s="6" t="s">
        <v>808</v>
      </c>
      <c r="I349" s="2" t="s">
        <v>701</v>
      </c>
      <c r="J349" s="2" t="s">
        <v>702</v>
      </c>
      <c r="K349" s="2">
        <v>11.833333</v>
      </c>
      <c r="L349" s="2">
        <v>-117.05</v>
      </c>
      <c r="M349" s="6">
        <v>4132</v>
      </c>
      <c r="N349" s="6" t="s">
        <v>138</v>
      </c>
      <c r="O349" s="6">
        <v>94</v>
      </c>
      <c r="P349" s="6" t="s">
        <v>1348</v>
      </c>
      <c r="Q349" s="2" t="s">
        <v>819</v>
      </c>
      <c r="R349" s="6" t="s">
        <v>1395</v>
      </c>
      <c r="S349" s="6" t="s">
        <v>188</v>
      </c>
      <c r="T349" s="6" t="s">
        <v>3</v>
      </c>
      <c r="U349" s="6">
        <v>32</v>
      </c>
      <c r="V349" s="6" t="s">
        <v>2</v>
      </c>
      <c r="W349" s="6" t="s">
        <v>1404</v>
      </c>
      <c r="X349" s="6" t="s">
        <v>556</v>
      </c>
      <c r="Y349" s="2" t="s">
        <v>1389</v>
      </c>
      <c r="Z349" s="6" t="s">
        <v>4</v>
      </c>
      <c r="AA349" s="6" t="s">
        <v>5</v>
      </c>
    </row>
    <row r="350" spans="1:27" x14ac:dyDescent="0.25">
      <c r="A350" s="6" t="s">
        <v>531</v>
      </c>
      <c r="B350" s="6" t="s">
        <v>557</v>
      </c>
      <c r="C350" s="6" t="s">
        <v>555</v>
      </c>
      <c r="D350" s="2" t="s">
        <v>559</v>
      </c>
      <c r="E350" s="2" t="s">
        <v>547</v>
      </c>
      <c r="F350" s="13" t="s">
        <v>1384</v>
      </c>
      <c r="G350" s="6" t="s">
        <v>807</v>
      </c>
      <c r="H350" s="6" t="s">
        <v>808</v>
      </c>
      <c r="I350" s="2" t="s">
        <v>701</v>
      </c>
      <c r="J350" s="2" t="s">
        <v>702</v>
      </c>
      <c r="K350" s="2">
        <v>11.833333</v>
      </c>
      <c r="L350" s="2">
        <v>-117.05</v>
      </c>
      <c r="M350" s="6">
        <v>4132</v>
      </c>
      <c r="N350" s="6" t="s">
        <v>138</v>
      </c>
      <c r="O350" s="6">
        <v>94</v>
      </c>
      <c r="P350" s="6" t="s">
        <v>1348</v>
      </c>
      <c r="Q350" s="2" t="s">
        <v>819</v>
      </c>
      <c r="R350" s="6" t="s">
        <v>1395</v>
      </c>
      <c r="S350" s="6" t="s">
        <v>188</v>
      </c>
      <c r="T350" s="6" t="s">
        <v>3</v>
      </c>
      <c r="U350" s="6">
        <v>32</v>
      </c>
      <c r="V350" s="6" t="s">
        <v>2</v>
      </c>
      <c r="W350" s="6" t="s">
        <v>1404</v>
      </c>
      <c r="X350" s="6" t="s">
        <v>556</v>
      </c>
      <c r="Y350" s="2" t="s">
        <v>1389</v>
      </c>
      <c r="Z350" s="6" t="s">
        <v>4</v>
      </c>
      <c r="AA350" s="6" t="s">
        <v>5</v>
      </c>
    </row>
    <row r="351" spans="1:27" x14ac:dyDescent="0.25">
      <c r="A351" s="6" t="s">
        <v>531</v>
      </c>
      <c r="B351" s="6" t="s">
        <v>557</v>
      </c>
      <c r="C351" s="6" t="s">
        <v>555</v>
      </c>
      <c r="D351" s="2" t="s">
        <v>577</v>
      </c>
      <c r="E351" s="2" t="s">
        <v>548</v>
      </c>
      <c r="F351" s="13" t="s">
        <v>1384</v>
      </c>
      <c r="G351" s="6" t="s">
        <v>807</v>
      </c>
      <c r="H351" s="6" t="s">
        <v>808</v>
      </c>
      <c r="I351" s="2" t="s">
        <v>701</v>
      </c>
      <c r="J351" s="2" t="s">
        <v>702</v>
      </c>
      <c r="K351" s="2">
        <v>11.833333</v>
      </c>
      <c r="L351" s="2">
        <v>-117.05</v>
      </c>
      <c r="M351" s="6">
        <v>4132</v>
      </c>
      <c r="N351" s="6" t="s">
        <v>138</v>
      </c>
      <c r="O351" s="6">
        <v>94</v>
      </c>
      <c r="P351" s="6" t="s">
        <v>1348</v>
      </c>
      <c r="Q351" s="2" t="s">
        <v>819</v>
      </c>
      <c r="R351" s="6" t="s">
        <v>1395</v>
      </c>
      <c r="S351" s="6" t="s">
        <v>188</v>
      </c>
      <c r="T351" s="6" t="s">
        <v>3</v>
      </c>
      <c r="U351" s="6">
        <v>32</v>
      </c>
      <c r="V351" s="6" t="s">
        <v>2</v>
      </c>
      <c r="W351" s="6" t="s">
        <v>1404</v>
      </c>
      <c r="X351" s="6" t="s">
        <v>556</v>
      </c>
      <c r="Y351" s="2" t="s">
        <v>1389</v>
      </c>
      <c r="Z351" s="6" t="s">
        <v>4</v>
      </c>
      <c r="AA351" s="6" t="s">
        <v>5</v>
      </c>
    </row>
    <row r="352" spans="1:27" x14ac:dyDescent="0.25">
      <c r="A352" s="6" t="s">
        <v>531</v>
      </c>
      <c r="B352" s="6" t="s">
        <v>557</v>
      </c>
      <c r="C352" s="6" t="s">
        <v>555</v>
      </c>
      <c r="D352" s="2" t="s">
        <v>564</v>
      </c>
      <c r="E352" s="2" t="s">
        <v>549</v>
      </c>
      <c r="F352" s="13" t="s">
        <v>1384</v>
      </c>
      <c r="G352" s="6" t="s">
        <v>809</v>
      </c>
      <c r="H352" s="6" t="s">
        <v>810</v>
      </c>
      <c r="I352" s="2" t="s">
        <v>703</v>
      </c>
      <c r="J352" s="2" t="s">
        <v>704</v>
      </c>
      <c r="K352" s="2">
        <v>11.816667000000001</v>
      </c>
      <c r="L352" s="2">
        <v>-117.533333</v>
      </c>
      <c r="M352" s="6">
        <v>4351</v>
      </c>
      <c r="N352" s="6" t="s">
        <v>138</v>
      </c>
      <c r="O352" s="6">
        <v>94</v>
      </c>
      <c r="P352" s="6" t="s">
        <v>1348</v>
      </c>
      <c r="Q352" s="2" t="s">
        <v>819</v>
      </c>
      <c r="R352" s="6" t="s">
        <v>1395</v>
      </c>
      <c r="S352" s="6" t="s">
        <v>188</v>
      </c>
      <c r="T352" s="6" t="s">
        <v>3</v>
      </c>
      <c r="U352" s="6">
        <v>32</v>
      </c>
      <c r="V352" s="6" t="s">
        <v>2</v>
      </c>
      <c r="W352" s="6" t="s">
        <v>1404</v>
      </c>
      <c r="X352" s="6" t="s">
        <v>556</v>
      </c>
      <c r="Y352" s="2" t="s">
        <v>1389</v>
      </c>
      <c r="Z352" s="6" t="s">
        <v>4</v>
      </c>
      <c r="AA352" s="6" t="s">
        <v>5</v>
      </c>
    </row>
    <row r="353" spans="1:27" x14ac:dyDescent="0.25">
      <c r="A353" s="6" t="s">
        <v>531</v>
      </c>
      <c r="B353" s="6" t="s">
        <v>557</v>
      </c>
      <c r="C353" s="6" t="s">
        <v>555</v>
      </c>
      <c r="D353" s="2" t="s">
        <v>572</v>
      </c>
      <c r="E353" s="2" t="s">
        <v>550</v>
      </c>
      <c r="F353" s="13" t="s">
        <v>1384</v>
      </c>
      <c r="G353" s="6" t="s">
        <v>809</v>
      </c>
      <c r="H353" s="6" t="s">
        <v>810</v>
      </c>
      <c r="I353" s="2" t="s">
        <v>703</v>
      </c>
      <c r="J353" s="2" t="s">
        <v>704</v>
      </c>
      <c r="K353" s="2">
        <v>11.816667000000001</v>
      </c>
      <c r="L353" s="2">
        <v>-117.533333</v>
      </c>
      <c r="M353" s="6">
        <v>4351</v>
      </c>
      <c r="N353" s="6" t="s">
        <v>138</v>
      </c>
      <c r="O353" s="6">
        <v>94</v>
      </c>
      <c r="P353" s="6" t="s">
        <v>1348</v>
      </c>
      <c r="Q353" s="2" t="s">
        <v>821</v>
      </c>
      <c r="R353" s="6" t="s">
        <v>1395</v>
      </c>
      <c r="S353" s="6" t="s">
        <v>188</v>
      </c>
      <c r="T353" s="6" t="s">
        <v>3</v>
      </c>
      <c r="U353" s="6">
        <v>32</v>
      </c>
      <c r="V353" s="6" t="s">
        <v>2</v>
      </c>
      <c r="W353" s="6" t="s">
        <v>1404</v>
      </c>
      <c r="X353" s="6" t="s">
        <v>556</v>
      </c>
      <c r="Y353" s="2" t="s">
        <v>1389</v>
      </c>
      <c r="Z353" s="6" t="s">
        <v>4</v>
      </c>
      <c r="AA353" s="6" t="s">
        <v>5</v>
      </c>
    </row>
    <row r="354" spans="1:27" x14ac:dyDescent="0.25">
      <c r="A354" s="6" t="s">
        <v>531</v>
      </c>
      <c r="B354" s="6" t="s">
        <v>557</v>
      </c>
      <c r="C354" s="6" t="s">
        <v>555</v>
      </c>
      <c r="D354" s="2" t="s">
        <v>569</v>
      </c>
      <c r="E354" s="2" t="s">
        <v>551</v>
      </c>
      <c r="F354" s="13" t="s">
        <v>1384</v>
      </c>
      <c r="G354" s="6" t="s">
        <v>809</v>
      </c>
      <c r="H354" s="6" t="s">
        <v>810</v>
      </c>
      <c r="I354" s="2" t="s">
        <v>703</v>
      </c>
      <c r="J354" s="2" t="s">
        <v>704</v>
      </c>
      <c r="K354" s="2">
        <v>11.816667000000001</v>
      </c>
      <c r="L354" s="2">
        <v>-117.533333</v>
      </c>
      <c r="M354" s="6">
        <v>4351</v>
      </c>
      <c r="N354" s="6" t="s">
        <v>138</v>
      </c>
      <c r="O354" s="6">
        <v>94</v>
      </c>
      <c r="P354" s="6" t="s">
        <v>1348</v>
      </c>
      <c r="Q354" s="2" t="s">
        <v>824</v>
      </c>
      <c r="R354" s="6" t="s">
        <v>1395</v>
      </c>
      <c r="S354" s="6" t="s">
        <v>188</v>
      </c>
      <c r="T354" s="6" t="s">
        <v>3</v>
      </c>
      <c r="U354" s="6">
        <v>32</v>
      </c>
      <c r="V354" s="6" t="s">
        <v>2</v>
      </c>
      <c r="W354" s="6" t="s">
        <v>1404</v>
      </c>
      <c r="X354" s="6" t="s">
        <v>556</v>
      </c>
      <c r="Y354" s="2" t="s">
        <v>1389</v>
      </c>
      <c r="Z354" s="6" t="s">
        <v>4</v>
      </c>
      <c r="AA354" s="6" t="s">
        <v>5</v>
      </c>
    </row>
    <row r="355" spans="1:27" x14ac:dyDescent="0.25">
      <c r="A355" s="6" t="s">
        <v>531</v>
      </c>
      <c r="B355" s="6" t="s">
        <v>557</v>
      </c>
      <c r="C355" s="6" t="s">
        <v>555</v>
      </c>
      <c r="D355" s="2" t="s">
        <v>558</v>
      </c>
      <c r="E355" s="2" t="s">
        <v>552</v>
      </c>
      <c r="F355" s="13" t="s">
        <v>1384</v>
      </c>
      <c r="G355" s="6" t="s">
        <v>809</v>
      </c>
      <c r="H355" s="6" t="s">
        <v>810</v>
      </c>
      <c r="I355" s="2" t="s">
        <v>703</v>
      </c>
      <c r="J355" s="2" t="s">
        <v>704</v>
      </c>
      <c r="K355" s="2">
        <v>11.816667000000001</v>
      </c>
      <c r="L355" s="2">
        <v>-117.533333</v>
      </c>
      <c r="M355" s="6">
        <v>4351</v>
      </c>
      <c r="N355" s="6" t="s">
        <v>138</v>
      </c>
      <c r="O355" s="6">
        <v>94</v>
      </c>
      <c r="P355" s="6" t="s">
        <v>1348</v>
      </c>
      <c r="Q355" s="2" t="s">
        <v>824</v>
      </c>
      <c r="R355" s="6" t="s">
        <v>1395</v>
      </c>
      <c r="S355" s="6" t="s">
        <v>188</v>
      </c>
      <c r="T355" s="6" t="s">
        <v>3</v>
      </c>
      <c r="U355" s="6">
        <v>32</v>
      </c>
      <c r="V355" s="6" t="s">
        <v>2</v>
      </c>
      <c r="W355" s="6" t="s">
        <v>1404</v>
      </c>
      <c r="X355" s="6" t="s">
        <v>556</v>
      </c>
      <c r="Y355" s="2" t="s">
        <v>1389</v>
      </c>
      <c r="Z355" s="6" t="s">
        <v>4</v>
      </c>
      <c r="AA355" s="6" t="s">
        <v>5</v>
      </c>
    </row>
    <row r="356" spans="1:27" x14ac:dyDescent="0.25">
      <c r="A356" s="6" t="s">
        <v>531</v>
      </c>
      <c r="B356" s="6" t="s">
        <v>557</v>
      </c>
      <c r="C356" s="6" t="s">
        <v>555</v>
      </c>
      <c r="D356" s="2" t="s">
        <v>562</v>
      </c>
      <c r="E356" s="2" t="s">
        <v>553</v>
      </c>
      <c r="F356" s="13" t="s">
        <v>1384</v>
      </c>
      <c r="G356" s="6" t="s">
        <v>811</v>
      </c>
      <c r="H356" s="6" t="s">
        <v>812</v>
      </c>
      <c r="I356" s="2" t="s">
        <v>705</v>
      </c>
      <c r="J356" s="2" t="s">
        <v>706</v>
      </c>
      <c r="K356" s="2">
        <v>11.066667000000001</v>
      </c>
      <c r="L356" s="2">
        <v>-119.65</v>
      </c>
      <c r="M356" s="6">
        <v>4437</v>
      </c>
      <c r="N356" s="6" t="s">
        <v>138</v>
      </c>
      <c r="O356" s="6">
        <v>94</v>
      </c>
      <c r="P356" s="6" t="s">
        <v>1348</v>
      </c>
      <c r="Q356" s="2" t="s">
        <v>824</v>
      </c>
      <c r="R356" s="6" t="s">
        <v>1395</v>
      </c>
      <c r="S356" s="6" t="s">
        <v>188</v>
      </c>
      <c r="T356" s="6" t="s">
        <v>3</v>
      </c>
      <c r="U356" s="6">
        <v>32</v>
      </c>
      <c r="V356" s="6" t="s">
        <v>2</v>
      </c>
      <c r="W356" s="6" t="s">
        <v>1404</v>
      </c>
      <c r="X356" s="6" t="s">
        <v>556</v>
      </c>
      <c r="Y356" s="2" t="s">
        <v>1389</v>
      </c>
      <c r="Z356" s="6" t="s">
        <v>4</v>
      </c>
      <c r="AA356" s="6" t="s">
        <v>5</v>
      </c>
    </row>
    <row r="357" spans="1:27" x14ac:dyDescent="0.25">
      <c r="A357" s="6" t="s">
        <v>531</v>
      </c>
      <c r="B357" s="6" t="s">
        <v>557</v>
      </c>
      <c r="C357" s="6" t="s">
        <v>555</v>
      </c>
      <c r="D357" s="2" t="s">
        <v>571</v>
      </c>
      <c r="E357" s="2" t="s">
        <v>554</v>
      </c>
      <c r="F357" s="13" t="s">
        <v>1384</v>
      </c>
      <c r="G357" s="6" t="s">
        <v>811</v>
      </c>
      <c r="H357" s="6" t="s">
        <v>812</v>
      </c>
      <c r="I357" s="2" t="s">
        <v>705</v>
      </c>
      <c r="J357" s="2" t="s">
        <v>706</v>
      </c>
      <c r="K357" s="2">
        <v>11.066667000000001</v>
      </c>
      <c r="L357" s="2">
        <v>-119.65</v>
      </c>
      <c r="M357" s="6">
        <v>4437</v>
      </c>
      <c r="N357" s="6" t="s">
        <v>138</v>
      </c>
      <c r="O357" s="6">
        <v>94</v>
      </c>
      <c r="P357" s="6" t="s">
        <v>1348</v>
      </c>
      <c r="Q357" s="2" t="s">
        <v>824</v>
      </c>
      <c r="R357" s="6" t="s">
        <v>1395</v>
      </c>
      <c r="S357" s="6" t="s">
        <v>188</v>
      </c>
      <c r="T357" s="6" t="s">
        <v>3</v>
      </c>
      <c r="U357" s="6">
        <v>32</v>
      </c>
      <c r="V357" s="6" t="s">
        <v>2</v>
      </c>
      <c r="W357" s="6" t="s">
        <v>1404</v>
      </c>
      <c r="X357" s="6" t="s">
        <v>556</v>
      </c>
      <c r="Y357" s="2" t="s">
        <v>1389</v>
      </c>
      <c r="Z357" s="6" t="s">
        <v>4</v>
      </c>
      <c r="AA357" s="6" t="s">
        <v>5</v>
      </c>
    </row>
    <row r="358" spans="1:27" x14ac:dyDescent="0.25">
      <c r="A358" s="6" t="s">
        <v>531</v>
      </c>
      <c r="B358" s="6" t="s">
        <v>1305</v>
      </c>
      <c r="C358" s="6" t="s">
        <v>1388</v>
      </c>
      <c r="D358" s="6" t="s">
        <v>1389</v>
      </c>
      <c r="E358" s="6" t="s">
        <v>582</v>
      </c>
      <c r="F358" s="11" t="s">
        <v>1386</v>
      </c>
      <c r="G358" s="6">
        <v>-15.367452999999999</v>
      </c>
      <c r="H358" s="6">
        <v>45.986817000000002</v>
      </c>
      <c r="I358" s="2" t="s">
        <v>1389</v>
      </c>
      <c r="J358" s="2" t="s">
        <v>1389</v>
      </c>
      <c r="K358" s="6">
        <v>-15.367452999999999</v>
      </c>
      <c r="L358" s="6">
        <v>45.986817000000002</v>
      </c>
      <c r="M358" s="6">
        <v>529</v>
      </c>
      <c r="N358" s="6" t="s">
        <v>138</v>
      </c>
      <c r="O358" s="2" t="s">
        <v>1389</v>
      </c>
      <c r="P358" s="6" t="s">
        <v>1348</v>
      </c>
      <c r="Q358" s="2" t="s">
        <v>824</v>
      </c>
      <c r="R358" s="6" t="s">
        <v>1395</v>
      </c>
      <c r="S358" s="6" t="s">
        <v>308</v>
      </c>
      <c r="T358" s="6" t="s">
        <v>3</v>
      </c>
      <c r="U358" s="6">
        <v>32</v>
      </c>
      <c r="V358" s="6" t="s">
        <v>2</v>
      </c>
      <c r="W358" s="6" t="s">
        <v>1404</v>
      </c>
      <c r="X358" s="6" t="s">
        <v>556</v>
      </c>
      <c r="Y358" s="2" t="s">
        <v>1389</v>
      </c>
      <c r="Z358" s="6" t="s">
        <v>4</v>
      </c>
      <c r="AA358" s="6" t="s">
        <v>5</v>
      </c>
    </row>
    <row r="359" spans="1:27" x14ac:dyDescent="0.25">
      <c r="A359" s="6" t="s">
        <v>531</v>
      </c>
      <c r="B359" s="6" t="s">
        <v>1305</v>
      </c>
      <c r="C359" s="6" t="s">
        <v>1388</v>
      </c>
      <c r="D359" s="6" t="s">
        <v>1389</v>
      </c>
      <c r="E359" s="6" t="s">
        <v>583</v>
      </c>
      <c r="F359" s="11" t="s">
        <v>1386</v>
      </c>
      <c r="G359" s="6">
        <v>-15.361594999999999</v>
      </c>
      <c r="H359" s="6">
        <v>45.956477999999997</v>
      </c>
      <c r="I359" s="2" t="s">
        <v>1389</v>
      </c>
      <c r="J359" s="2" t="s">
        <v>1389</v>
      </c>
      <c r="K359" s="6">
        <v>-15.361594999999999</v>
      </c>
      <c r="L359" s="6">
        <v>45.956477999999997</v>
      </c>
      <c r="M359" s="6">
        <v>757</v>
      </c>
      <c r="N359" s="6" t="s">
        <v>138</v>
      </c>
      <c r="O359" s="2" t="s">
        <v>1389</v>
      </c>
      <c r="P359" s="6" t="s">
        <v>1348</v>
      </c>
      <c r="Q359" s="2" t="s">
        <v>824</v>
      </c>
      <c r="R359" s="6" t="s">
        <v>1395</v>
      </c>
      <c r="S359" s="6" t="s">
        <v>308</v>
      </c>
      <c r="T359" s="6" t="s">
        <v>3</v>
      </c>
      <c r="U359" s="6">
        <v>32</v>
      </c>
      <c r="V359" s="6" t="s">
        <v>2</v>
      </c>
      <c r="W359" s="6" t="s">
        <v>1404</v>
      </c>
      <c r="X359" s="6" t="s">
        <v>556</v>
      </c>
      <c r="Y359" s="2" t="s">
        <v>1389</v>
      </c>
      <c r="Z359" s="6" t="s">
        <v>4</v>
      </c>
      <c r="AA359" s="6" t="s">
        <v>5</v>
      </c>
    </row>
    <row r="360" spans="1:27" x14ac:dyDescent="0.25">
      <c r="A360" s="6" t="s">
        <v>531</v>
      </c>
      <c r="B360" s="6" t="s">
        <v>1305</v>
      </c>
      <c r="C360" s="6" t="s">
        <v>1388</v>
      </c>
      <c r="D360" s="2" t="s">
        <v>1389</v>
      </c>
      <c r="E360" s="6" t="s">
        <v>584</v>
      </c>
      <c r="F360" s="11" t="s">
        <v>1386</v>
      </c>
      <c r="G360" s="6">
        <v>-15.519155</v>
      </c>
      <c r="H360" s="6">
        <v>45.715518000000003</v>
      </c>
      <c r="I360" s="2" t="s">
        <v>1389</v>
      </c>
      <c r="J360" s="2" t="s">
        <v>1389</v>
      </c>
      <c r="K360" s="6">
        <v>-15.519155</v>
      </c>
      <c r="L360" s="6">
        <v>45.715518000000003</v>
      </c>
      <c r="M360" s="6">
        <v>789</v>
      </c>
      <c r="N360" s="6" t="s">
        <v>138</v>
      </c>
      <c r="O360" s="2" t="s">
        <v>1389</v>
      </c>
      <c r="P360" s="6" t="s">
        <v>1348</v>
      </c>
      <c r="Q360" s="2" t="s">
        <v>824</v>
      </c>
      <c r="R360" s="6" t="s">
        <v>1395</v>
      </c>
      <c r="S360" s="6" t="s">
        <v>308</v>
      </c>
      <c r="T360" s="6" t="s">
        <v>3</v>
      </c>
      <c r="U360" s="6">
        <v>32</v>
      </c>
      <c r="V360" s="6" t="s">
        <v>2</v>
      </c>
      <c r="W360" s="6" t="s">
        <v>1404</v>
      </c>
      <c r="X360" s="6" t="s">
        <v>556</v>
      </c>
      <c r="Y360" s="2" t="s">
        <v>1389</v>
      </c>
      <c r="Z360" s="6" t="s">
        <v>4</v>
      </c>
      <c r="AA360" s="6" t="s">
        <v>5</v>
      </c>
    </row>
    <row r="361" spans="1:27" x14ac:dyDescent="0.25">
      <c r="A361" s="6" t="s">
        <v>531</v>
      </c>
      <c r="B361" s="6" t="s">
        <v>1305</v>
      </c>
      <c r="C361" s="6" t="s">
        <v>1388</v>
      </c>
      <c r="D361" s="2" t="s">
        <v>1389</v>
      </c>
      <c r="E361" s="6" t="s">
        <v>585</v>
      </c>
      <c r="F361" s="11" t="s">
        <v>1386</v>
      </c>
      <c r="G361" s="6">
        <v>-15.363391999999999</v>
      </c>
      <c r="H361" s="6">
        <v>45.960492000000002</v>
      </c>
      <c r="I361" s="2" t="s">
        <v>1389</v>
      </c>
      <c r="J361" s="2" t="s">
        <v>1389</v>
      </c>
      <c r="K361" s="6">
        <v>-15.363391999999999</v>
      </c>
      <c r="L361" s="6">
        <v>45.960492000000002</v>
      </c>
      <c r="M361" s="6">
        <v>742</v>
      </c>
      <c r="N361" s="6" t="s">
        <v>138</v>
      </c>
      <c r="O361" s="2" t="s">
        <v>1389</v>
      </c>
      <c r="P361" s="6" t="s">
        <v>1348</v>
      </c>
      <c r="Q361" s="2" t="s">
        <v>824</v>
      </c>
      <c r="R361" s="6" t="s">
        <v>1395</v>
      </c>
      <c r="S361" s="6" t="s">
        <v>308</v>
      </c>
      <c r="T361" s="6" t="s">
        <v>3</v>
      </c>
      <c r="U361" s="6">
        <v>32</v>
      </c>
      <c r="V361" s="6" t="s">
        <v>2</v>
      </c>
      <c r="W361" s="6" t="s">
        <v>1404</v>
      </c>
      <c r="X361" s="6" t="s">
        <v>556</v>
      </c>
      <c r="Y361" s="2" t="s">
        <v>1389</v>
      </c>
      <c r="Z361" s="6" t="s">
        <v>4</v>
      </c>
      <c r="AA361" s="6" t="s">
        <v>5</v>
      </c>
    </row>
    <row r="362" spans="1:27" x14ac:dyDescent="0.25">
      <c r="A362" s="6" t="s">
        <v>531</v>
      </c>
      <c r="B362" s="6" t="s">
        <v>1305</v>
      </c>
      <c r="C362" s="6" t="s">
        <v>1388</v>
      </c>
      <c r="D362" s="2" t="s">
        <v>1389</v>
      </c>
      <c r="E362" s="6" t="s">
        <v>586</v>
      </c>
      <c r="F362" s="11" t="s">
        <v>1386</v>
      </c>
      <c r="G362" s="6">
        <v>-21.530638</v>
      </c>
      <c r="H362" s="6">
        <v>41.345607999999999</v>
      </c>
      <c r="I362" s="2" t="s">
        <v>1389</v>
      </c>
      <c r="J362" s="2" t="s">
        <v>1389</v>
      </c>
      <c r="K362" s="6">
        <v>-21.530638</v>
      </c>
      <c r="L362" s="6">
        <v>41.345607999999999</v>
      </c>
      <c r="M362" s="6">
        <v>3205</v>
      </c>
      <c r="N362" s="6" t="s">
        <v>138</v>
      </c>
      <c r="O362" s="2" t="s">
        <v>1389</v>
      </c>
      <c r="P362" s="6" t="s">
        <v>1348</v>
      </c>
      <c r="Q362" s="2" t="s">
        <v>824</v>
      </c>
      <c r="R362" s="6" t="s">
        <v>1395</v>
      </c>
      <c r="S362" s="6" t="s">
        <v>188</v>
      </c>
      <c r="T362" s="6" t="s">
        <v>3</v>
      </c>
      <c r="U362" s="6">
        <v>32</v>
      </c>
      <c r="V362" s="6" t="s">
        <v>2</v>
      </c>
      <c r="W362" s="6" t="s">
        <v>1404</v>
      </c>
      <c r="X362" s="6" t="s">
        <v>556</v>
      </c>
      <c r="Y362" s="2" t="s">
        <v>1389</v>
      </c>
      <c r="Z362" s="6" t="s">
        <v>4</v>
      </c>
      <c r="AA362" s="6" t="s">
        <v>5</v>
      </c>
    </row>
    <row r="363" spans="1:27" x14ac:dyDescent="0.25">
      <c r="A363" s="6" t="s">
        <v>531</v>
      </c>
      <c r="B363" s="6" t="s">
        <v>1305</v>
      </c>
      <c r="C363" s="6" t="s">
        <v>1388</v>
      </c>
      <c r="D363" s="2" t="s">
        <v>1389</v>
      </c>
      <c r="E363" s="6" t="s">
        <v>587</v>
      </c>
      <c r="F363" s="11" t="s">
        <v>1386</v>
      </c>
      <c r="G363" s="6">
        <v>-21.518391999999999</v>
      </c>
      <c r="H363" s="6">
        <v>41.861325000000001</v>
      </c>
      <c r="I363" s="2" t="s">
        <v>1389</v>
      </c>
      <c r="J363" s="2" t="s">
        <v>1389</v>
      </c>
      <c r="K363" s="6">
        <v>-21.518391999999999</v>
      </c>
      <c r="L363" s="6">
        <v>41.861325000000001</v>
      </c>
      <c r="M363" s="6">
        <v>3082</v>
      </c>
      <c r="N363" s="6" t="s">
        <v>138</v>
      </c>
      <c r="O363" s="2" t="s">
        <v>1389</v>
      </c>
      <c r="P363" s="6" t="s">
        <v>1348</v>
      </c>
      <c r="Q363" s="2" t="s">
        <v>824</v>
      </c>
      <c r="R363" s="6" t="s">
        <v>1395</v>
      </c>
      <c r="S363" s="6" t="s">
        <v>188</v>
      </c>
      <c r="T363" s="6" t="s">
        <v>3</v>
      </c>
      <c r="U363" s="6">
        <v>32</v>
      </c>
      <c r="V363" s="6" t="s">
        <v>2</v>
      </c>
      <c r="W363" s="6" t="s">
        <v>1404</v>
      </c>
      <c r="X363" s="6" t="s">
        <v>556</v>
      </c>
      <c r="Y363" s="2" t="s">
        <v>1389</v>
      </c>
      <c r="Z363" s="6" t="s">
        <v>4</v>
      </c>
      <c r="AA363" s="6" t="s">
        <v>5</v>
      </c>
    </row>
    <row r="364" spans="1:27" x14ac:dyDescent="0.25">
      <c r="A364" s="6" t="s">
        <v>531</v>
      </c>
      <c r="B364" s="6" t="s">
        <v>1305</v>
      </c>
      <c r="C364" s="6" t="s">
        <v>1388</v>
      </c>
      <c r="D364" s="2" t="s">
        <v>1389</v>
      </c>
      <c r="E364" s="6" t="s">
        <v>588</v>
      </c>
      <c r="F364" s="11" t="s">
        <v>1386</v>
      </c>
      <c r="G364" s="6">
        <v>-25.426928</v>
      </c>
      <c r="H364" s="6">
        <v>41.595396999999998</v>
      </c>
      <c r="I364" s="2" t="s">
        <v>1389</v>
      </c>
      <c r="J364" s="2" t="s">
        <v>1389</v>
      </c>
      <c r="K364" s="6">
        <v>-25.426928</v>
      </c>
      <c r="L364" s="6">
        <v>41.595396999999998</v>
      </c>
      <c r="M364" s="6">
        <v>4076</v>
      </c>
      <c r="N364" s="6" t="s">
        <v>589</v>
      </c>
      <c r="O364" s="2" t="s">
        <v>1389</v>
      </c>
      <c r="P364" s="6" t="s">
        <v>1348</v>
      </c>
      <c r="Q364" s="2" t="s">
        <v>824</v>
      </c>
      <c r="R364" s="6" t="s">
        <v>1395</v>
      </c>
      <c r="S364" s="6" t="s">
        <v>188</v>
      </c>
      <c r="T364" s="6" t="s">
        <v>3</v>
      </c>
      <c r="U364" s="6">
        <v>32</v>
      </c>
      <c r="V364" s="6" t="s">
        <v>2</v>
      </c>
      <c r="W364" s="6" t="s">
        <v>1404</v>
      </c>
      <c r="X364" s="6" t="s">
        <v>556</v>
      </c>
      <c r="Y364" s="2" t="s">
        <v>1389</v>
      </c>
      <c r="Z364" s="6" t="s">
        <v>4</v>
      </c>
      <c r="AA364" s="6" t="s">
        <v>5</v>
      </c>
    </row>
    <row r="365" spans="1:27" x14ac:dyDescent="0.25">
      <c r="D365" s="2"/>
    </row>
    <row r="366" spans="1:27" x14ac:dyDescent="0.25">
      <c r="D366" s="2"/>
    </row>
    <row r="367" spans="1:27" x14ac:dyDescent="0.25">
      <c r="D367" s="2"/>
    </row>
    <row r="368" spans="1:27" x14ac:dyDescent="0.25">
      <c r="D368" s="2"/>
    </row>
    <row r="369" spans="4:4" x14ac:dyDescent="0.25">
      <c r="D369" s="2"/>
    </row>
    <row r="370" spans="4:4" x14ac:dyDescent="0.25">
      <c r="D370" s="2"/>
    </row>
    <row r="371" spans="4:4" x14ac:dyDescent="0.25">
      <c r="D371" s="2"/>
    </row>
    <row r="372" spans="4:4" x14ac:dyDescent="0.25">
      <c r="D372" s="2"/>
    </row>
    <row r="373" spans="4:4" x14ac:dyDescent="0.25">
      <c r="D373" s="2"/>
    </row>
    <row r="374" spans="4:4" x14ac:dyDescent="0.25">
      <c r="D374" s="2"/>
    </row>
    <row r="375" spans="4:4" x14ac:dyDescent="0.25">
      <c r="D375" s="2"/>
    </row>
    <row r="376" spans="4:4" x14ac:dyDescent="0.25">
      <c r="D376" s="2"/>
    </row>
    <row r="377" spans="4:4" x14ac:dyDescent="0.25">
      <c r="D377" s="2"/>
    </row>
    <row r="378" spans="4:4" x14ac:dyDescent="0.25">
      <c r="D378" s="2"/>
    </row>
    <row r="379" spans="4:4" x14ac:dyDescent="0.25">
      <c r="D379" s="2"/>
    </row>
    <row r="380" spans="4:4" x14ac:dyDescent="0.25">
      <c r="D380" s="2"/>
    </row>
    <row r="381" spans="4:4" x14ac:dyDescent="0.25">
      <c r="D381" s="2"/>
    </row>
    <row r="382" spans="4:4" x14ac:dyDescent="0.25">
      <c r="D382"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0F034-4D1F-4C1D-8819-0746C1062DB9}">
  <dimension ref="A1:P364"/>
  <sheetViews>
    <sheetView zoomScale="70" zoomScaleNormal="70" workbookViewId="0">
      <pane ySplit="1" topLeftCell="A341" activePane="bottomLeft" state="frozen"/>
      <selection activeCell="I1" sqref="I1"/>
      <selection pane="bottomLeft" activeCell="A365" sqref="A365:XFD1048576"/>
    </sheetView>
  </sheetViews>
  <sheetFormatPr defaultColWidth="9.140625" defaultRowHeight="15" x14ac:dyDescent="0.25"/>
  <cols>
    <col min="1" max="1" width="41" style="6" bestFit="1" customWidth="1" collapsed="1"/>
    <col min="2" max="2" width="83.42578125" style="6" bestFit="1" customWidth="1" collapsed="1"/>
    <col min="3" max="3" width="19.5703125" style="6" bestFit="1" customWidth="1"/>
    <col min="4" max="4" width="32.5703125" style="6" bestFit="1" customWidth="1" collapsed="1"/>
    <col min="5" max="5" width="11" style="3" bestFit="1" customWidth="1"/>
    <col min="6" max="6" width="29.28515625" style="6" bestFit="1" customWidth="1" collapsed="1"/>
    <col min="7" max="7" width="12" style="10" bestFit="1" customWidth="1" collapsed="1"/>
    <col min="8" max="8" width="32" style="3" bestFit="1" customWidth="1"/>
    <col min="9" max="9" width="18.7109375" style="6" bestFit="1" customWidth="1" collapsed="1"/>
    <col min="10" max="10" width="10.140625" style="3" bestFit="1" customWidth="1"/>
    <col min="11" max="11" width="41.42578125" style="3" bestFit="1" customWidth="1"/>
    <col min="12" max="12" width="38.140625" style="3" bestFit="1" customWidth="1"/>
    <col min="13" max="13" width="53.42578125" style="3" bestFit="1" customWidth="1"/>
    <col min="14" max="14" width="57.140625" style="3" bestFit="1" customWidth="1"/>
    <col min="15" max="15" width="57.42578125" style="3" bestFit="1" customWidth="1"/>
    <col min="16" max="16" width="32.5703125" style="3" bestFit="1" customWidth="1"/>
    <col min="17" max="17" width="14" style="3" bestFit="1" customWidth="1"/>
    <col min="18" max="16384" width="9.140625" style="3"/>
  </cols>
  <sheetData>
    <row r="1" spans="1:15" s="27" customFormat="1" x14ac:dyDescent="0.25">
      <c r="A1" s="7" t="s">
        <v>0</v>
      </c>
      <c r="B1" s="7" t="s">
        <v>95</v>
      </c>
      <c r="C1" s="7" t="s">
        <v>931</v>
      </c>
      <c r="D1" s="7" t="s">
        <v>707</v>
      </c>
      <c r="E1" s="7" t="s">
        <v>1193</v>
      </c>
      <c r="F1" s="7" t="s">
        <v>1361</v>
      </c>
      <c r="G1" s="7" t="s">
        <v>708</v>
      </c>
      <c r="H1" s="7" t="s">
        <v>592</v>
      </c>
      <c r="I1" s="7" t="s">
        <v>1394</v>
      </c>
      <c r="J1" s="7" t="s">
        <v>888</v>
      </c>
      <c r="K1" s="7" t="s">
        <v>982</v>
      </c>
      <c r="L1" s="7" t="s">
        <v>1264</v>
      </c>
      <c r="M1" s="7" t="s">
        <v>987</v>
      </c>
      <c r="N1" s="7" t="s">
        <v>988</v>
      </c>
      <c r="O1" s="7" t="s">
        <v>989</v>
      </c>
    </row>
    <row r="2" spans="1:15" x14ac:dyDescent="0.25">
      <c r="A2" s="25" t="s">
        <v>131</v>
      </c>
      <c r="B2" s="25" t="s">
        <v>1200</v>
      </c>
      <c r="C2" s="25" t="s">
        <v>1200</v>
      </c>
      <c r="D2" s="25" t="s">
        <v>6</v>
      </c>
      <c r="E2" s="25" t="s">
        <v>1198</v>
      </c>
      <c r="F2" s="6" t="s">
        <v>713</v>
      </c>
      <c r="G2" s="39">
        <v>3200</v>
      </c>
      <c r="H2" s="25" t="s">
        <v>814</v>
      </c>
      <c r="I2" s="6" t="s">
        <v>1395</v>
      </c>
      <c r="J2" s="39">
        <v>7</v>
      </c>
      <c r="K2" s="25" t="str">
        <f t="shared" ref="K2:K33" si="0">"Realm"&amp;J2&amp;"."&amp;I2&amp;"."&amp;C2</f>
        <v>Realm7.Plain.dryad.vd094</v>
      </c>
      <c r="L2" s="25" t="str">
        <f t="shared" ref="L2:L65" si="1">"Realm"&amp;J2&amp;"."&amp;E2&amp;"."&amp;I2</f>
        <v>Realm7.Sample58.Plain</v>
      </c>
      <c r="M2" s="25" t="str">
        <f>"Realm"&amp;J2&amp;"."&amp;E2&amp;"."&amp;I2&amp;"."&amp;C2</f>
        <v>Realm7.Sample58.Plain.dryad.vd094</v>
      </c>
      <c r="N2" s="25" t="str">
        <f>"Realm"&amp;J2&amp;"."&amp;E2&amp;"."&amp;I2&amp;"."&amp;C2&amp;"_R1"</f>
        <v>Realm7.Sample58.Plain.dryad.vd094_R1</v>
      </c>
      <c r="O2" s="25" t="str">
        <f>M2&amp;"_R2"</f>
        <v>Realm7.Sample58.Plain.dryad.vd094_R2</v>
      </c>
    </row>
    <row r="3" spans="1:15" x14ac:dyDescent="0.25">
      <c r="A3" s="25" t="s">
        <v>131</v>
      </c>
      <c r="B3" s="25" t="s">
        <v>1200</v>
      </c>
      <c r="C3" s="25"/>
      <c r="D3" s="25" t="s">
        <v>8</v>
      </c>
      <c r="E3" s="25" t="s">
        <v>1199</v>
      </c>
      <c r="F3" s="6" t="s">
        <v>713</v>
      </c>
      <c r="G3" s="39">
        <v>3664</v>
      </c>
      <c r="H3" s="25" t="s">
        <v>814</v>
      </c>
      <c r="I3" s="6" t="s">
        <v>1395</v>
      </c>
      <c r="J3" s="39">
        <v>7</v>
      </c>
      <c r="K3" s="25" t="str">
        <f t="shared" si="0"/>
        <v>Realm7.Plain.</v>
      </c>
      <c r="L3" s="25" t="str">
        <f t="shared" si="1"/>
        <v>Realm7.Sample59.Plain</v>
      </c>
      <c r="M3" s="25" t="str">
        <f t="shared" ref="M3:M34" si="2">"Realm"&amp;J3&amp;"."&amp;E3&amp;"."&amp;I3&amp;"."&amp;B3</f>
        <v>Realm7.Sample59.Plain.dryad.vd094</v>
      </c>
      <c r="N3" s="25" t="str">
        <f t="shared" ref="N3:N34" si="3">"Realm"&amp;J3&amp;"."&amp;E3&amp;"."&amp;I3&amp;"."&amp;B3&amp;"_R1"</f>
        <v>Realm7.Sample59.Plain.dryad.vd094_R1</v>
      </c>
      <c r="O3" s="25" t="str">
        <f t="shared" ref="O3:O13" si="4">M3&amp;"_R2"</f>
        <v>Realm7.Sample59.Plain.dryad.vd094_R2</v>
      </c>
    </row>
    <row r="4" spans="1:15" x14ac:dyDescent="0.25">
      <c r="A4" s="25" t="s">
        <v>131</v>
      </c>
      <c r="B4" s="25" t="s">
        <v>1200</v>
      </c>
      <c r="C4" s="25"/>
      <c r="D4" s="25" t="s">
        <v>9</v>
      </c>
      <c r="E4" s="25" t="s">
        <v>1199</v>
      </c>
      <c r="F4" s="6" t="s">
        <v>713</v>
      </c>
      <c r="G4" s="39">
        <v>2712</v>
      </c>
      <c r="H4" s="25" t="s">
        <v>814</v>
      </c>
      <c r="I4" s="6" t="s">
        <v>1395</v>
      </c>
      <c r="J4" s="39">
        <v>7</v>
      </c>
      <c r="K4" s="25" t="str">
        <f t="shared" si="0"/>
        <v>Realm7.Plain.</v>
      </c>
      <c r="L4" s="25" t="str">
        <f t="shared" si="1"/>
        <v>Realm7.Sample59.Plain</v>
      </c>
      <c r="M4" s="25" t="str">
        <f t="shared" si="2"/>
        <v>Realm7.Sample59.Plain.dryad.vd094</v>
      </c>
      <c r="N4" s="25" t="str">
        <f t="shared" si="3"/>
        <v>Realm7.Sample59.Plain.dryad.vd094_R1</v>
      </c>
      <c r="O4" s="25" t="str">
        <f t="shared" si="4"/>
        <v>Realm7.Sample59.Plain.dryad.vd094_R2</v>
      </c>
    </row>
    <row r="5" spans="1:15" x14ac:dyDescent="0.25">
      <c r="A5" s="25" t="s">
        <v>131</v>
      </c>
      <c r="B5" s="25" t="s">
        <v>1200</v>
      </c>
      <c r="C5" s="25"/>
      <c r="D5" s="25" t="s">
        <v>10</v>
      </c>
      <c r="E5" s="25" t="s">
        <v>1199</v>
      </c>
      <c r="F5" s="6" t="s">
        <v>713</v>
      </c>
      <c r="G5" s="39">
        <v>3678</v>
      </c>
      <c r="H5" s="25" t="s">
        <v>814</v>
      </c>
      <c r="I5" s="6" t="s">
        <v>1395</v>
      </c>
      <c r="J5" s="39">
        <v>7</v>
      </c>
      <c r="K5" s="25" t="str">
        <f t="shared" si="0"/>
        <v>Realm7.Plain.</v>
      </c>
      <c r="L5" s="25" t="str">
        <f t="shared" si="1"/>
        <v>Realm7.Sample59.Plain</v>
      </c>
      <c r="M5" s="25" t="str">
        <f t="shared" si="2"/>
        <v>Realm7.Sample59.Plain.dryad.vd094</v>
      </c>
      <c r="N5" s="25" t="str">
        <f t="shared" si="3"/>
        <v>Realm7.Sample59.Plain.dryad.vd094_R1</v>
      </c>
      <c r="O5" s="25" t="str">
        <f t="shared" si="4"/>
        <v>Realm7.Sample59.Plain.dryad.vd094_R2</v>
      </c>
    </row>
    <row r="6" spans="1:15" x14ac:dyDescent="0.25">
      <c r="A6" s="25" t="s">
        <v>131</v>
      </c>
      <c r="B6" s="25" t="s">
        <v>1200</v>
      </c>
      <c r="C6" s="25"/>
      <c r="D6" s="25" t="s">
        <v>7</v>
      </c>
      <c r="E6" s="25" t="s">
        <v>1201</v>
      </c>
      <c r="F6" s="6" t="s">
        <v>713</v>
      </c>
      <c r="G6" s="39">
        <v>3585</v>
      </c>
      <c r="H6" s="25" t="s">
        <v>816</v>
      </c>
      <c r="I6" s="6" t="s">
        <v>1395</v>
      </c>
      <c r="J6" s="39">
        <v>9</v>
      </c>
      <c r="K6" s="25" t="str">
        <f t="shared" si="0"/>
        <v>Realm9.Plain.</v>
      </c>
      <c r="L6" s="25" t="str">
        <f t="shared" si="1"/>
        <v>Realm9.Sample60.Plain</v>
      </c>
      <c r="M6" s="25" t="str">
        <f t="shared" si="2"/>
        <v>Realm9.Sample60.Plain.dryad.vd094</v>
      </c>
      <c r="N6" s="25" t="str">
        <f t="shared" si="3"/>
        <v>Realm9.Sample60.Plain.dryad.vd094_R1</v>
      </c>
      <c r="O6" s="25" t="str">
        <f t="shared" si="4"/>
        <v>Realm9.Sample60.Plain.dryad.vd094_R2</v>
      </c>
    </row>
    <row r="7" spans="1:15" x14ac:dyDescent="0.25">
      <c r="A7" s="25" t="s">
        <v>131</v>
      </c>
      <c r="B7" s="25" t="s">
        <v>1200</v>
      </c>
      <c r="C7" s="25"/>
      <c r="D7" s="25" t="s">
        <v>18</v>
      </c>
      <c r="E7" s="25" t="s">
        <v>1202</v>
      </c>
      <c r="F7" s="6" t="s">
        <v>713</v>
      </c>
      <c r="G7" s="39">
        <v>3</v>
      </c>
      <c r="H7" s="25" t="s">
        <v>817</v>
      </c>
      <c r="I7" s="6" t="s">
        <v>1395</v>
      </c>
      <c r="J7" s="39">
        <v>11</v>
      </c>
      <c r="K7" s="25" t="str">
        <f t="shared" si="0"/>
        <v>Realm11.Plain.</v>
      </c>
      <c r="L7" s="25" t="str">
        <f t="shared" si="1"/>
        <v>Realm11.Sample61.Plain</v>
      </c>
      <c r="M7" s="25" t="str">
        <f t="shared" si="2"/>
        <v>Realm11.Sample61.Plain.dryad.vd094</v>
      </c>
      <c r="N7" s="25" t="str">
        <f t="shared" si="3"/>
        <v>Realm11.Sample61.Plain.dryad.vd094_R1</v>
      </c>
      <c r="O7" s="25" t="str">
        <f t="shared" si="4"/>
        <v>Realm11.Sample61.Plain.dryad.vd094_R2</v>
      </c>
    </row>
    <row r="8" spans="1:15" x14ac:dyDescent="0.25">
      <c r="A8" s="25" t="s">
        <v>131</v>
      </c>
      <c r="B8" s="25" t="s">
        <v>1200</v>
      </c>
      <c r="C8" s="25"/>
      <c r="D8" s="25" t="s">
        <v>16</v>
      </c>
      <c r="E8" s="25" t="s">
        <v>1203</v>
      </c>
      <c r="F8" s="6" t="s">
        <v>713</v>
      </c>
      <c r="G8" s="39" t="s">
        <v>17</v>
      </c>
      <c r="H8" s="25" t="s">
        <v>818</v>
      </c>
      <c r="I8" s="6" t="s">
        <v>1395</v>
      </c>
      <c r="J8" s="39">
        <v>12</v>
      </c>
      <c r="K8" s="25" t="str">
        <f t="shared" si="0"/>
        <v>Realm12.Plain.</v>
      </c>
      <c r="L8" s="25" t="str">
        <f t="shared" si="1"/>
        <v>Realm12.Sample62.Plain</v>
      </c>
      <c r="M8" s="25" t="str">
        <f t="shared" si="2"/>
        <v>Realm12.Sample62.Plain.dryad.vd094</v>
      </c>
      <c r="N8" s="25" t="str">
        <f t="shared" si="3"/>
        <v>Realm12.Sample62.Plain.dryad.vd094_R1</v>
      </c>
      <c r="O8" s="25" t="str">
        <f t="shared" si="4"/>
        <v>Realm12.Sample62.Plain.dryad.vd094_R2</v>
      </c>
    </row>
    <row r="9" spans="1:15" x14ac:dyDescent="0.25">
      <c r="A9" s="25" t="s">
        <v>131</v>
      </c>
      <c r="B9" s="25" t="s">
        <v>1200</v>
      </c>
      <c r="C9" s="25"/>
      <c r="D9" s="25" t="s">
        <v>11</v>
      </c>
      <c r="E9" s="25" t="s">
        <v>1204</v>
      </c>
      <c r="F9" s="6" t="s">
        <v>713</v>
      </c>
      <c r="G9" s="39">
        <v>4321</v>
      </c>
      <c r="H9" s="25" t="s">
        <v>820</v>
      </c>
      <c r="I9" s="6" t="s">
        <v>1395</v>
      </c>
      <c r="J9" s="39">
        <v>18</v>
      </c>
      <c r="K9" s="25" t="str">
        <f t="shared" si="0"/>
        <v>Realm18.Plain.</v>
      </c>
      <c r="L9" s="25" t="str">
        <f t="shared" si="1"/>
        <v>Realm18.Sample63.Plain</v>
      </c>
      <c r="M9" s="25" t="str">
        <f t="shared" si="2"/>
        <v>Realm18.Sample63.Plain.dryad.vd094</v>
      </c>
      <c r="N9" s="25" t="str">
        <f t="shared" si="3"/>
        <v>Realm18.Sample63.Plain.dryad.vd094_R1</v>
      </c>
      <c r="O9" s="25" t="str">
        <f t="shared" si="4"/>
        <v>Realm18.Sample63.Plain.dryad.vd094_R2</v>
      </c>
    </row>
    <row r="10" spans="1:15" x14ac:dyDescent="0.25">
      <c r="A10" s="25" t="s">
        <v>131</v>
      </c>
      <c r="B10" s="25" t="s">
        <v>1200</v>
      </c>
      <c r="C10" s="25"/>
      <c r="D10" s="25" t="s">
        <v>12</v>
      </c>
      <c r="E10" s="25" t="s">
        <v>1204</v>
      </c>
      <c r="F10" s="6" t="s">
        <v>713</v>
      </c>
      <c r="G10" s="39">
        <v>4630</v>
      </c>
      <c r="H10" s="25" t="s">
        <v>820</v>
      </c>
      <c r="I10" s="6" t="s">
        <v>1395</v>
      </c>
      <c r="J10" s="39">
        <v>18</v>
      </c>
      <c r="K10" s="25" t="str">
        <f t="shared" si="0"/>
        <v>Realm18.Plain.</v>
      </c>
      <c r="L10" s="25" t="str">
        <f t="shared" si="1"/>
        <v>Realm18.Sample63.Plain</v>
      </c>
      <c r="M10" s="25" t="str">
        <f t="shared" si="2"/>
        <v>Realm18.Sample63.Plain.dryad.vd094</v>
      </c>
      <c r="N10" s="25" t="str">
        <f t="shared" si="3"/>
        <v>Realm18.Sample63.Plain.dryad.vd094_R1</v>
      </c>
      <c r="O10" s="25" t="str">
        <f t="shared" si="4"/>
        <v>Realm18.Sample63.Plain.dryad.vd094_R2</v>
      </c>
    </row>
    <row r="11" spans="1:15" x14ac:dyDescent="0.25">
      <c r="A11" s="25" t="s">
        <v>131</v>
      </c>
      <c r="B11" s="25" t="s">
        <v>1200</v>
      </c>
      <c r="C11" s="25"/>
      <c r="D11" s="25" t="s">
        <v>13</v>
      </c>
      <c r="E11" s="25" t="s">
        <v>1204</v>
      </c>
      <c r="F11" s="6" t="s">
        <v>713</v>
      </c>
      <c r="G11" s="39">
        <v>4878</v>
      </c>
      <c r="H11" s="25" t="s">
        <v>820</v>
      </c>
      <c r="I11" s="6" t="s">
        <v>1395</v>
      </c>
      <c r="J11" s="39">
        <v>18</v>
      </c>
      <c r="K11" s="25" t="str">
        <f t="shared" si="0"/>
        <v>Realm18.Plain.</v>
      </c>
      <c r="L11" s="25" t="str">
        <f t="shared" si="1"/>
        <v>Realm18.Sample63.Plain</v>
      </c>
      <c r="M11" s="25" t="str">
        <f t="shared" si="2"/>
        <v>Realm18.Sample63.Plain.dryad.vd094</v>
      </c>
      <c r="N11" s="25" t="str">
        <f t="shared" si="3"/>
        <v>Realm18.Sample63.Plain.dryad.vd094_R1</v>
      </c>
      <c r="O11" s="25" t="str">
        <f t="shared" si="4"/>
        <v>Realm18.Sample63.Plain.dryad.vd094_R2</v>
      </c>
    </row>
    <row r="12" spans="1:15" x14ac:dyDescent="0.25">
      <c r="A12" s="25" t="s">
        <v>131</v>
      </c>
      <c r="B12" s="25" t="s">
        <v>1200</v>
      </c>
      <c r="C12" s="25"/>
      <c r="D12" s="25" t="s">
        <v>14</v>
      </c>
      <c r="E12" s="25" t="s">
        <v>1204</v>
      </c>
      <c r="F12" s="6" t="s">
        <v>713</v>
      </c>
      <c r="G12" s="39">
        <v>4572</v>
      </c>
      <c r="H12" s="25" t="s">
        <v>820</v>
      </c>
      <c r="I12" s="6" t="s">
        <v>1395</v>
      </c>
      <c r="J12" s="39">
        <v>18</v>
      </c>
      <c r="K12" s="25" t="str">
        <f t="shared" si="0"/>
        <v>Realm18.Plain.</v>
      </c>
      <c r="L12" s="25" t="str">
        <f t="shared" si="1"/>
        <v>Realm18.Sample63.Plain</v>
      </c>
      <c r="M12" s="25" t="str">
        <f t="shared" si="2"/>
        <v>Realm18.Sample63.Plain.dryad.vd094</v>
      </c>
      <c r="N12" s="25" t="str">
        <f t="shared" si="3"/>
        <v>Realm18.Sample63.Plain.dryad.vd094_R1</v>
      </c>
      <c r="O12" s="25" t="str">
        <f t="shared" si="4"/>
        <v>Realm18.Sample63.Plain.dryad.vd094_R2</v>
      </c>
    </row>
    <row r="13" spans="1:15" x14ac:dyDescent="0.25">
      <c r="A13" s="25" t="s">
        <v>131</v>
      </c>
      <c r="B13" s="25" t="s">
        <v>1200</v>
      </c>
      <c r="C13" s="25"/>
      <c r="D13" s="25" t="s">
        <v>15</v>
      </c>
      <c r="E13" s="25" t="s">
        <v>1204</v>
      </c>
      <c r="F13" s="6" t="s">
        <v>713</v>
      </c>
      <c r="G13" s="39">
        <v>4835</v>
      </c>
      <c r="H13" s="25" t="s">
        <v>820</v>
      </c>
      <c r="I13" s="6" t="s">
        <v>1395</v>
      </c>
      <c r="J13" s="39">
        <v>18</v>
      </c>
      <c r="K13" s="25" t="str">
        <f t="shared" si="0"/>
        <v>Realm18.Plain.</v>
      </c>
      <c r="L13" s="25" t="str">
        <f t="shared" si="1"/>
        <v>Realm18.Sample63.Plain</v>
      </c>
      <c r="M13" s="25" t="str">
        <f t="shared" si="2"/>
        <v>Realm18.Sample63.Plain.dryad.vd094</v>
      </c>
      <c r="N13" s="25" t="str">
        <f t="shared" si="3"/>
        <v>Realm18.Sample63.Plain.dryad.vd094_R1</v>
      </c>
      <c r="O13" s="25" t="str">
        <f t="shared" si="4"/>
        <v>Realm18.Sample63.Plain.dryad.vd094_R2</v>
      </c>
    </row>
    <row r="14" spans="1:15" x14ac:dyDescent="0.25">
      <c r="A14" s="25" t="s">
        <v>132</v>
      </c>
      <c r="B14" s="25" t="s">
        <v>139</v>
      </c>
      <c r="C14" s="25" t="s">
        <v>889</v>
      </c>
      <c r="D14" s="25" t="s">
        <v>143</v>
      </c>
      <c r="E14" s="25" t="s">
        <v>1141</v>
      </c>
      <c r="F14" s="6" t="s">
        <v>1392</v>
      </c>
      <c r="G14" s="39">
        <v>2490</v>
      </c>
      <c r="H14" s="25" t="s">
        <v>48</v>
      </c>
      <c r="I14" s="6" t="s">
        <v>887</v>
      </c>
      <c r="J14" s="39">
        <v>5</v>
      </c>
      <c r="K14" s="25" t="str">
        <f t="shared" si="0"/>
        <v>Realm5.Canyon.ERR3466806</v>
      </c>
      <c r="L14" s="25" t="str">
        <f t="shared" si="1"/>
        <v>Realm5.Sample9.Canyon</v>
      </c>
      <c r="M14" s="25" t="str">
        <f t="shared" si="2"/>
        <v>Realm5.Sample9.Canyon.PRJEB33873</v>
      </c>
      <c r="N14" s="25" t="str">
        <f t="shared" si="3"/>
        <v>Realm5.Sample9.Canyon.PRJEB33873_R1</v>
      </c>
      <c r="O14" s="25" t="str">
        <f t="shared" ref="O14:O55" si="5">M14&amp;"_R2"</f>
        <v>Realm5.Sample9.Canyon.PRJEB33873_R2</v>
      </c>
    </row>
    <row r="15" spans="1:15" x14ac:dyDescent="0.25">
      <c r="A15" s="25" t="s">
        <v>132</v>
      </c>
      <c r="B15" s="25" t="s">
        <v>139</v>
      </c>
      <c r="C15" s="25" t="s">
        <v>890</v>
      </c>
      <c r="D15" s="25" t="s">
        <v>144</v>
      </c>
      <c r="E15" s="25" t="s">
        <v>1141</v>
      </c>
      <c r="F15" s="6" t="s">
        <v>1392</v>
      </c>
      <c r="G15" s="39">
        <v>2490</v>
      </c>
      <c r="H15" s="25" t="s">
        <v>48</v>
      </c>
      <c r="I15" s="6" t="s">
        <v>887</v>
      </c>
      <c r="J15" s="39">
        <v>5</v>
      </c>
      <c r="K15" s="25" t="str">
        <f t="shared" si="0"/>
        <v>Realm5.Canyon.ERR3466807</v>
      </c>
      <c r="L15" s="25" t="str">
        <f t="shared" si="1"/>
        <v>Realm5.Sample9.Canyon</v>
      </c>
      <c r="M15" s="25" t="str">
        <f t="shared" si="2"/>
        <v>Realm5.Sample9.Canyon.PRJEB33873</v>
      </c>
      <c r="N15" s="25" t="str">
        <f t="shared" si="3"/>
        <v>Realm5.Sample9.Canyon.PRJEB33873_R1</v>
      </c>
      <c r="O15" s="25" t="str">
        <f t="shared" si="5"/>
        <v>Realm5.Sample9.Canyon.PRJEB33873_R2</v>
      </c>
    </row>
    <row r="16" spans="1:15" x14ac:dyDescent="0.25">
      <c r="A16" s="25" t="s">
        <v>132</v>
      </c>
      <c r="B16" s="25" t="s">
        <v>139</v>
      </c>
      <c r="C16" s="25" t="s">
        <v>891</v>
      </c>
      <c r="D16" s="25" t="s">
        <v>145</v>
      </c>
      <c r="E16" s="25" t="s">
        <v>1141</v>
      </c>
      <c r="F16" s="6" t="s">
        <v>1392</v>
      </c>
      <c r="G16" s="39">
        <v>2490</v>
      </c>
      <c r="H16" s="25" t="s">
        <v>48</v>
      </c>
      <c r="I16" s="6" t="s">
        <v>887</v>
      </c>
      <c r="J16" s="39">
        <v>5</v>
      </c>
      <c r="K16" s="25" t="str">
        <f t="shared" si="0"/>
        <v>Realm5.Canyon.ERR3466808</v>
      </c>
      <c r="L16" s="25" t="str">
        <f t="shared" si="1"/>
        <v>Realm5.Sample9.Canyon</v>
      </c>
      <c r="M16" s="25" t="str">
        <f t="shared" si="2"/>
        <v>Realm5.Sample9.Canyon.PRJEB33873</v>
      </c>
      <c r="N16" s="25" t="str">
        <f t="shared" si="3"/>
        <v>Realm5.Sample9.Canyon.PRJEB33873_R1</v>
      </c>
      <c r="O16" s="25" t="str">
        <f t="shared" si="5"/>
        <v>Realm5.Sample9.Canyon.PRJEB33873_R2</v>
      </c>
    </row>
    <row r="17" spans="1:15" x14ac:dyDescent="0.25">
      <c r="A17" s="25" t="s">
        <v>132</v>
      </c>
      <c r="B17" s="25" t="s">
        <v>139</v>
      </c>
      <c r="C17" s="25" t="s">
        <v>892</v>
      </c>
      <c r="D17" s="25" t="s">
        <v>146</v>
      </c>
      <c r="E17" s="25" t="s">
        <v>1142</v>
      </c>
      <c r="F17" s="6" t="s">
        <v>1392</v>
      </c>
      <c r="G17" s="39">
        <v>2400</v>
      </c>
      <c r="H17" s="25" t="s">
        <v>48</v>
      </c>
      <c r="I17" s="6" t="s">
        <v>1395</v>
      </c>
      <c r="J17" s="39">
        <v>5</v>
      </c>
      <c r="K17" s="25" t="str">
        <f t="shared" si="0"/>
        <v>Realm5.Plain.ERR3466809</v>
      </c>
      <c r="L17" s="25" t="str">
        <f t="shared" si="1"/>
        <v>Realm5.Sample10.Plain</v>
      </c>
      <c r="M17" s="25" t="str">
        <f t="shared" si="2"/>
        <v>Realm5.Sample10.Plain.PRJEB33873</v>
      </c>
      <c r="N17" s="25" t="str">
        <f t="shared" si="3"/>
        <v>Realm5.Sample10.Plain.PRJEB33873_R1</v>
      </c>
      <c r="O17" s="25" t="str">
        <f t="shared" si="5"/>
        <v>Realm5.Sample10.Plain.PRJEB33873_R2</v>
      </c>
    </row>
    <row r="18" spans="1:15" x14ac:dyDescent="0.25">
      <c r="A18" s="25" t="s">
        <v>132</v>
      </c>
      <c r="B18" s="25" t="s">
        <v>139</v>
      </c>
      <c r="C18" s="25" t="s">
        <v>893</v>
      </c>
      <c r="D18" s="25" t="s">
        <v>147</v>
      </c>
      <c r="E18" s="25" t="s">
        <v>1142</v>
      </c>
      <c r="F18" s="6" t="s">
        <v>1392</v>
      </c>
      <c r="G18" s="39">
        <v>2400</v>
      </c>
      <c r="H18" s="25" t="s">
        <v>48</v>
      </c>
      <c r="I18" s="6" t="s">
        <v>1395</v>
      </c>
      <c r="J18" s="39">
        <v>5</v>
      </c>
      <c r="K18" s="25" t="str">
        <f t="shared" si="0"/>
        <v>Realm5.Plain.ERR3466887</v>
      </c>
      <c r="L18" s="25" t="str">
        <f t="shared" si="1"/>
        <v>Realm5.Sample10.Plain</v>
      </c>
      <c r="M18" s="25" t="str">
        <f t="shared" si="2"/>
        <v>Realm5.Sample10.Plain.PRJEB33873</v>
      </c>
      <c r="N18" s="25" t="str">
        <f t="shared" si="3"/>
        <v>Realm5.Sample10.Plain.PRJEB33873_R1</v>
      </c>
      <c r="O18" s="25" t="str">
        <f t="shared" si="5"/>
        <v>Realm5.Sample10.Plain.PRJEB33873_R2</v>
      </c>
    </row>
    <row r="19" spans="1:15" x14ac:dyDescent="0.25">
      <c r="A19" s="25" t="s">
        <v>132</v>
      </c>
      <c r="B19" s="25" t="s">
        <v>139</v>
      </c>
      <c r="C19" s="25" t="s">
        <v>894</v>
      </c>
      <c r="D19" s="25" t="s">
        <v>148</v>
      </c>
      <c r="E19" s="25" t="s">
        <v>1142</v>
      </c>
      <c r="F19" s="6" t="s">
        <v>1392</v>
      </c>
      <c r="G19" s="39">
        <v>2400</v>
      </c>
      <c r="H19" s="25" t="s">
        <v>48</v>
      </c>
      <c r="I19" s="6" t="s">
        <v>1395</v>
      </c>
      <c r="J19" s="39">
        <v>5</v>
      </c>
      <c r="K19" s="25" t="str">
        <f t="shared" si="0"/>
        <v>Realm5.Plain.ERR3466810</v>
      </c>
      <c r="L19" s="25" t="str">
        <f t="shared" si="1"/>
        <v>Realm5.Sample10.Plain</v>
      </c>
      <c r="M19" s="25" t="str">
        <f t="shared" si="2"/>
        <v>Realm5.Sample10.Plain.PRJEB33873</v>
      </c>
      <c r="N19" s="25" t="str">
        <f t="shared" si="3"/>
        <v>Realm5.Sample10.Plain.PRJEB33873_R1</v>
      </c>
      <c r="O19" s="25" t="str">
        <f t="shared" si="5"/>
        <v>Realm5.Sample10.Plain.PRJEB33873_R2</v>
      </c>
    </row>
    <row r="20" spans="1:15" x14ac:dyDescent="0.25">
      <c r="A20" s="25" t="s">
        <v>132</v>
      </c>
      <c r="B20" s="25" t="s">
        <v>139</v>
      </c>
      <c r="C20" s="25" t="s">
        <v>907</v>
      </c>
      <c r="D20" s="25" t="s">
        <v>161</v>
      </c>
      <c r="E20" s="25" t="s">
        <v>1144</v>
      </c>
      <c r="F20" s="6" t="s">
        <v>1392</v>
      </c>
      <c r="G20" s="39">
        <v>729</v>
      </c>
      <c r="H20" s="25" t="s">
        <v>48</v>
      </c>
      <c r="I20" s="6" t="s">
        <v>983</v>
      </c>
      <c r="J20" s="39">
        <v>5</v>
      </c>
      <c r="K20" s="25" t="str">
        <f t="shared" si="0"/>
        <v>Realm5.HydrothermalVent.ERR3466823</v>
      </c>
      <c r="L20" s="25" t="str">
        <f t="shared" si="1"/>
        <v>Realm5.Sample11.HydrothermalVent</v>
      </c>
      <c r="M20" s="25" t="str">
        <f t="shared" si="2"/>
        <v>Realm5.Sample11.HydrothermalVent.PRJEB33873</v>
      </c>
      <c r="N20" s="25" t="str">
        <f t="shared" si="3"/>
        <v>Realm5.Sample11.HydrothermalVent.PRJEB33873_R1</v>
      </c>
      <c r="O20" s="25" t="str">
        <f t="shared" si="5"/>
        <v>Realm5.Sample11.HydrothermalVent.PRJEB33873_R2</v>
      </c>
    </row>
    <row r="21" spans="1:15" x14ac:dyDescent="0.25">
      <c r="A21" s="25" t="s">
        <v>132</v>
      </c>
      <c r="B21" s="25" t="s">
        <v>139</v>
      </c>
      <c r="C21" s="25" t="s">
        <v>908</v>
      </c>
      <c r="D21" s="25" t="s">
        <v>162</v>
      </c>
      <c r="E21" s="25" t="s">
        <v>1144</v>
      </c>
      <c r="F21" s="6" t="s">
        <v>1392</v>
      </c>
      <c r="G21" s="39">
        <v>729</v>
      </c>
      <c r="H21" s="25" t="s">
        <v>48</v>
      </c>
      <c r="I21" s="6" t="s">
        <v>983</v>
      </c>
      <c r="J21" s="39">
        <v>5</v>
      </c>
      <c r="K21" s="25" t="str">
        <f t="shared" si="0"/>
        <v>Realm5.HydrothermalVent.ERR3466824</v>
      </c>
      <c r="L21" s="25" t="str">
        <f t="shared" si="1"/>
        <v>Realm5.Sample11.HydrothermalVent</v>
      </c>
      <c r="M21" s="25" t="str">
        <f t="shared" si="2"/>
        <v>Realm5.Sample11.HydrothermalVent.PRJEB33873</v>
      </c>
      <c r="N21" s="25" t="str">
        <f t="shared" si="3"/>
        <v>Realm5.Sample11.HydrothermalVent.PRJEB33873_R1</v>
      </c>
      <c r="O21" s="25" t="str">
        <f t="shared" si="5"/>
        <v>Realm5.Sample11.HydrothermalVent.PRJEB33873_R2</v>
      </c>
    </row>
    <row r="22" spans="1:15" x14ac:dyDescent="0.25">
      <c r="A22" s="25" t="s">
        <v>132</v>
      </c>
      <c r="B22" s="25" t="s">
        <v>139</v>
      </c>
      <c r="C22" s="25" t="s">
        <v>909</v>
      </c>
      <c r="D22" s="25" t="s">
        <v>163</v>
      </c>
      <c r="E22" s="25" t="s">
        <v>1144</v>
      </c>
      <c r="F22" s="6" t="s">
        <v>1392</v>
      </c>
      <c r="G22" s="39">
        <v>729</v>
      </c>
      <c r="H22" s="25" t="s">
        <v>48</v>
      </c>
      <c r="I22" s="6" t="s">
        <v>983</v>
      </c>
      <c r="J22" s="39">
        <v>5</v>
      </c>
      <c r="K22" s="25" t="str">
        <f t="shared" si="0"/>
        <v>Realm5.HydrothermalVent.ERR3466825</v>
      </c>
      <c r="L22" s="25" t="str">
        <f t="shared" si="1"/>
        <v>Realm5.Sample11.HydrothermalVent</v>
      </c>
      <c r="M22" s="25" t="str">
        <f t="shared" si="2"/>
        <v>Realm5.Sample11.HydrothermalVent.PRJEB33873</v>
      </c>
      <c r="N22" s="25" t="str">
        <f t="shared" si="3"/>
        <v>Realm5.Sample11.HydrothermalVent.PRJEB33873_R1</v>
      </c>
      <c r="O22" s="25" t="str">
        <f t="shared" si="5"/>
        <v>Realm5.Sample11.HydrothermalVent.PRJEB33873_R2</v>
      </c>
    </row>
    <row r="23" spans="1:15" x14ac:dyDescent="0.25">
      <c r="A23" s="25" t="s">
        <v>132</v>
      </c>
      <c r="B23" s="25" t="s">
        <v>139</v>
      </c>
      <c r="C23" s="25" t="s">
        <v>910</v>
      </c>
      <c r="D23" s="25" t="s">
        <v>164</v>
      </c>
      <c r="E23" s="25" t="s">
        <v>1145</v>
      </c>
      <c r="F23" s="6" t="s">
        <v>1392</v>
      </c>
      <c r="G23" s="39">
        <v>381</v>
      </c>
      <c r="H23" s="25" t="s">
        <v>48</v>
      </c>
      <c r="I23" s="6" t="s">
        <v>47</v>
      </c>
      <c r="J23" s="39">
        <v>5</v>
      </c>
      <c r="K23" s="25" t="str">
        <f t="shared" si="0"/>
        <v>Realm5.Seamount.ERR3466826</v>
      </c>
      <c r="L23" s="25" t="str">
        <f t="shared" si="1"/>
        <v>Realm5.Sample12.Seamount</v>
      </c>
      <c r="M23" s="25" t="str">
        <f t="shared" si="2"/>
        <v>Realm5.Sample12.Seamount.PRJEB33873</v>
      </c>
      <c r="N23" s="25" t="str">
        <f t="shared" si="3"/>
        <v>Realm5.Sample12.Seamount.PRJEB33873_R1</v>
      </c>
      <c r="O23" s="25" t="str">
        <f t="shared" si="5"/>
        <v>Realm5.Sample12.Seamount.PRJEB33873_R2</v>
      </c>
    </row>
    <row r="24" spans="1:15" x14ac:dyDescent="0.25">
      <c r="A24" s="25" t="s">
        <v>132</v>
      </c>
      <c r="B24" s="25" t="s">
        <v>139</v>
      </c>
      <c r="C24" s="25" t="s">
        <v>911</v>
      </c>
      <c r="D24" s="25" t="s">
        <v>165</v>
      </c>
      <c r="E24" s="25" t="s">
        <v>1145</v>
      </c>
      <c r="F24" s="6" t="s">
        <v>1392</v>
      </c>
      <c r="G24" s="39">
        <v>381</v>
      </c>
      <c r="H24" s="25" t="s">
        <v>48</v>
      </c>
      <c r="I24" s="6" t="s">
        <v>47</v>
      </c>
      <c r="J24" s="39">
        <v>5</v>
      </c>
      <c r="K24" s="25" t="str">
        <f t="shared" si="0"/>
        <v>Realm5.Seamount.ERR3466827</v>
      </c>
      <c r="L24" s="25" t="str">
        <f t="shared" si="1"/>
        <v>Realm5.Sample12.Seamount</v>
      </c>
      <c r="M24" s="25" t="str">
        <f t="shared" si="2"/>
        <v>Realm5.Sample12.Seamount.PRJEB33873</v>
      </c>
      <c r="N24" s="25" t="str">
        <f t="shared" si="3"/>
        <v>Realm5.Sample12.Seamount.PRJEB33873_R1</v>
      </c>
      <c r="O24" s="25" t="str">
        <f t="shared" si="5"/>
        <v>Realm5.Sample12.Seamount.PRJEB33873_R2</v>
      </c>
    </row>
    <row r="25" spans="1:15" x14ac:dyDescent="0.25">
      <c r="A25" s="25" t="s">
        <v>132</v>
      </c>
      <c r="B25" s="25" t="s">
        <v>139</v>
      </c>
      <c r="C25" s="25" t="s">
        <v>912</v>
      </c>
      <c r="D25" s="25" t="s">
        <v>166</v>
      </c>
      <c r="E25" s="25" t="s">
        <v>1145</v>
      </c>
      <c r="F25" s="6" t="s">
        <v>1392</v>
      </c>
      <c r="G25" s="39">
        <v>381</v>
      </c>
      <c r="H25" s="25" t="s">
        <v>48</v>
      </c>
      <c r="I25" s="6" t="s">
        <v>47</v>
      </c>
      <c r="J25" s="39">
        <v>5</v>
      </c>
      <c r="K25" s="25" t="str">
        <f t="shared" si="0"/>
        <v>Realm5.Seamount.ERR3466828</v>
      </c>
      <c r="L25" s="25" t="str">
        <f t="shared" si="1"/>
        <v>Realm5.Sample12.Seamount</v>
      </c>
      <c r="M25" s="25" t="str">
        <f t="shared" si="2"/>
        <v>Realm5.Sample12.Seamount.PRJEB33873</v>
      </c>
      <c r="N25" s="25" t="str">
        <f t="shared" si="3"/>
        <v>Realm5.Sample12.Seamount.PRJEB33873_R1</v>
      </c>
      <c r="O25" s="25" t="str">
        <f t="shared" si="5"/>
        <v>Realm5.Sample12.Seamount.PRJEB33873_R2</v>
      </c>
    </row>
    <row r="26" spans="1:15" x14ac:dyDescent="0.25">
      <c r="A26" s="25" t="s">
        <v>132</v>
      </c>
      <c r="B26" s="25" t="s">
        <v>139</v>
      </c>
      <c r="C26" s="25" t="s">
        <v>913</v>
      </c>
      <c r="D26" s="25" t="s">
        <v>167</v>
      </c>
      <c r="E26" s="25" t="s">
        <v>1146</v>
      </c>
      <c r="F26" s="6" t="s">
        <v>1392</v>
      </c>
      <c r="G26" s="39">
        <v>554</v>
      </c>
      <c r="H26" s="25" t="s">
        <v>48</v>
      </c>
      <c r="I26" s="6" t="s">
        <v>983</v>
      </c>
      <c r="J26" s="39">
        <v>5</v>
      </c>
      <c r="K26" s="25" t="str">
        <f t="shared" si="0"/>
        <v>Realm5.HydrothermalVent.ERR3466829</v>
      </c>
      <c r="L26" s="25" t="str">
        <f t="shared" si="1"/>
        <v>Realm5.Sample13.HydrothermalVent</v>
      </c>
      <c r="M26" s="25" t="str">
        <f t="shared" si="2"/>
        <v>Realm5.Sample13.HydrothermalVent.PRJEB33873</v>
      </c>
      <c r="N26" s="25" t="str">
        <f t="shared" si="3"/>
        <v>Realm5.Sample13.HydrothermalVent.PRJEB33873_R1</v>
      </c>
      <c r="O26" s="25" t="str">
        <f t="shared" si="5"/>
        <v>Realm5.Sample13.HydrothermalVent.PRJEB33873_R2</v>
      </c>
    </row>
    <row r="27" spans="1:15" x14ac:dyDescent="0.25">
      <c r="A27" s="25" t="s">
        <v>132</v>
      </c>
      <c r="B27" s="25" t="s">
        <v>139</v>
      </c>
      <c r="C27" s="25" t="s">
        <v>914</v>
      </c>
      <c r="D27" s="25" t="s">
        <v>168</v>
      </c>
      <c r="E27" s="25" t="s">
        <v>1146</v>
      </c>
      <c r="F27" s="6" t="s">
        <v>1392</v>
      </c>
      <c r="G27" s="39">
        <v>554</v>
      </c>
      <c r="H27" s="25" t="s">
        <v>48</v>
      </c>
      <c r="I27" s="6" t="s">
        <v>983</v>
      </c>
      <c r="J27" s="39">
        <v>5</v>
      </c>
      <c r="K27" s="25" t="str">
        <f t="shared" si="0"/>
        <v>Realm5.HydrothermalVent.ERR3466830</v>
      </c>
      <c r="L27" s="25" t="str">
        <f t="shared" si="1"/>
        <v>Realm5.Sample13.HydrothermalVent</v>
      </c>
      <c r="M27" s="25" t="str">
        <f t="shared" si="2"/>
        <v>Realm5.Sample13.HydrothermalVent.PRJEB33873</v>
      </c>
      <c r="N27" s="25" t="str">
        <f t="shared" si="3"/>
        <v>Realm5.Sample13.HydrothermalVent.PRJEB33873_R1</v>
      </c>
      <c r="O27" s="25" t="str">
        <f t="shared" si="5"/>
        <v>Realm5.Sample13.HydrothermalVent.PRJEB33873_R2</v>
      </c>
    </row>
    <row r="28" spans="1:15" x14ac:dyDescent="0.25">
      <c r="A28" s="25" t="s">
        <v>132</v>
      </c>
      <c r="B28" s="25" t="s">
        <v>139</v>
      </c>
      <c r="C28" s="25" t="s">
        <v>915</v>
      </c>
      <c r="D28" s="25" t="s">
        <v>169</v>
      </c>
      <c r="E28" s="25" t="s">
        <v>1146</v>
      </c>
      <c r="F28" s="6" t="s">
        <v>1392</v>
      </c>
      <c r="G28" s="39">
        <v>554</v>
      </c>
      <c r="H28" s="25" t="s">
        <v>48</v>
      </c>
      <c r="I28" s="6" t="s">
        <v>983</v>
      </c>
      <c r="J28" s="39">
        <v>5</v>
      </c>
      <c r="K28" s="25" t="str">
        <f t="shared" si="0"/>
        <v>Realm5.HydrothermalVent.ERR3466831</v>
      </c>
      <c r="L28" s="25" t="str">
        <f t="shared" si="1"/>
        <v>Realm5.Sample13.HydrothermalVent</v>
      </c>
      <c r="M28" s="25" t="str">
        <f t="shared" si="2"/>
        <v>Realm5.Sample13.HydrothermalVent.PRJEB33873</v>
      </c>
      <c r="N28" s="25" t="str">
        <f t="shared" si="3"/>
        <v>Realm5.Sample13.HydrothermalVent.PRJEB33873_R1</v>
      </c>
      <c r="O28" s="25" t="str">
        <f t="shared" si="5"/>
        <v>Realm5.Sample13.HydrothermalVent.PRJEB33873_R2</v>
      </c>
    </row>
    <row r="29" spans="1:15" x14ac:dyDescent="0.25">
      <c r="A29" s="25" t="s">
        <v>132</v>
      </c>
      <c r="B29" s="25" t="s">
        <v>139</v>
      </c>
      <c r="C29" s="25" t="s">
        <v>928</v>
      </c>
      <c r="D29" s="25" t="s">
        <v>182</v>
      </c>
      <c r="E29" s="25" t="s">
        <v>1147</v>
      </c>
      <c r="F29" s="6" t="s">
        <v>1392</v>
      </c>
      <c r="G29" s="39">
        <v>2800</v>
      </c>
      <c r="H29" s="25" t="s">
        <v>48</v>
      </c>
      <c r="I29" s="6" t="s">
        <v>47</v>
      </c>
      <c r="J29" s="39">
        <v>5</v>
      </c>
      <c r="K29" s="25" t="str">
        <f t="shared" si="0"/>
        <v>Realm5.Seamount.ERR3466844</v>
      </c>
      <c r="L29" s="25" t="str">
        <f t="shared" si="1"/>
        <v>Realm5.Sample14.Seamount</v>
      </c>
      <c r="M29" s="25" t="str">
        <f t="shared" si="2"/>
        <v>Realm5.Sample14.Seamount.PRJEB33873</v>
      </c>
      <c r="N29" s="25" t="str">
        <f t="shared" si="3"/>
        <v>Realm5.Sample14.Seamount.PRJEB33873_R1</v>
      </c>
      <c r="O29" s="25" t="str">
        <f t="shared" si="5"/>
        <v>Realm5.Sample14.Seamount.PRJEB33873_R2</v>
      </c>
    </row>
    <row r="30" spans="1:15" x14ac:dyDescent="0.25">
      <c r="A30" s="25" t="s">
        <v>132</v>
      </c>
      <c r="B30" s="25" t="s">
        <v>139</v>
      </c>
      <c r="C30" s="25" t="s">
        <v>929</v>
      </c>
      <c r="D30" s="25" t="s">
        <v>183</v>
      </c>
      <c r="E30" s="25" t="s">
        <v>1147</v>
      </c>
      <c r="F30" s="6" t="s">
        <v>1392</v>
      </c>
      <c r="G30" s="39">
        <v>2800</v>
      </c>
      <c r="H30" s="25" t="s">
        <v>48</v>
      </c>
      <c r="I30" s="6" t="s">
        <v>47</v>
      </c>
      <c r="J30" s="39">
        <v>5</v>
      </c>
      <c r="K30" s="25" t="str">
        <f t="shared" si="0"/>
        <v>Realm5.Seamount.ERR3466845</v>
      </c>
      <c r="L30" s="25" t="str">
        <f t="shared" si="1"/>
        <v>Realm5.Sample14.Seamount</v>
      </c>
      <c r="M30" s="25" t="str">
        <f t="shared" si="2"/>
        <v>Realm5.Sample14.Seamount.PRJEB33873</v>
      </c>
      <c r="N30" s="25" t="str">
        <f t="shared" si="3"/>
        <v>Realm5.Sample14.Seamount.PRJEB33873_R1</v>
      </c>
      <c r="O30" s="25" t="str">
        <f t="shared" si="5"/>
        <v>Realm5.Sample14.Seamount.PRJEB33873_R2</v>
      </c>
    </row>
    <row r="31" spans="1:15" x14ac:dyDescent="0.25">
      <c r="A31" s="25" t="s">
        <v>132</v>
      </c>
      <c r="B31" s="25" t="s">
        <v>139</v>
      </c>
      <c r="C31" s="25" t="s">
        <v>930</v>
      </c>
      <c r="D31" s="25" t="s">
        <v>184</v>
      </c>
      <c r="E31" s="25" t="s">
        <v>1147</v>
      </c>
      <c r="F31" s="6" t="s">
        <v>1392</v>
      </c>
      <c r="G31" s="39">
        <v>2800</v>
      </c>
      <c r="H31" s="25" t="s">
        <v>48</v>
      </c>
      <c r="I31" s="6" t="s">
        <v>47</v>
      </c>
      <c r="J31" s="39">
        <v>5</v>
      </c>
      <c r="K31" s="25" t="str">
        <f t="shared" si="0"/>
        <v>Realm5.Seamount.ERR3466846</v>
      </c>
      <c r="L31" s="25" t="str">
        <f t="shared" si="1"/>
        <v>Realm5.Sample14.Seamount</v>
      </c>
      <c r="M31" s="25" t="str">
        <f t="shared" si="2"/>
        <v>Realm5.Sample14.Seamount.PRJEB33873</v>
      </c>
      <c r="N31" s="25" t="str">
        <f t="shared" si="3"/>
        <v>Realm5.Sample14.Seamount.PRJEB33873_R1</v>
      </c>
      <c r="O31" s="25" t="str">
        <f t="shared" si="5"/>
        <v>Realm5.Sample14.Seamount.PRJEB33873_R2</v>
      </c>
    </row>
    <row r="32" spans="1:15" x14ac:dyDescent="0.25">
      <c r="A32" s="25" t="s">
        <v>132</v>
      </c>
      <c r="B32" s="25" t="s">
        <v>139</v>
      </c>
      <c r="C32" s="25" t="s">
        <v>895</v>
      </c>
      <c r="D32" s="25" t="s">
        <v>149</v>
      </c>
      <c r="E32" s="25" t="s">
        <v>1148</v>
      </c>
      <c r="F32" s="6" t="s">
        <v>1392</v>
      </c>
      <c r="G32" s="39">
        <v>2683</v>
      </c>
      <c r="H32" s="25" t="s">
        <v>815</v>
      </c>
      <c r="I32" s="6" t="s">
        <v>47</v>
      </c>
      <c r="J32" s="39">
        <v>8</v>
      </c>
      <c r="K32" s="25" t="str">
        <f t="shared" si="0"/>
        <v>Realm8.Seamount.ERR3466811</v>
      </c>
      <c r="L32" s="25" t="str">
        <f t="shared" si="1"/>
        <v>Realm8.Sample15.Seamount</v>
      </c>
      <c r="M32" s="25" t="str">
        <f t="shared" si="2"/>
        <v>Realm8.Sample15.Seamount.PRJEB33873</v>
      </c>
      <c r="N32" s="25" t="str">
        <f t="shared" si="3"/>
        <v>Realm8.Sample15.Seamount.PRJEB33873_R1</v>
      </c>
      <c r="O32" s="25" t="str">
        <f t="shared" si="5"/>
        <v>Realm8.Sample15.Seamount.PRJEB33873_R2</v>
      </c>
    </row>
    <row r="33" spans="1:15" x14ac:dyDescent="0.25">
      <c r="A33" s="25" t="s">
        <v>132</v>
      </c>
      <c r="B33" s="25" t="s">
        <v>139</v>
      </c>
      <c r="C33" s="25" t="s">
        <v>896</v>
      </c>
      <c r="D33" s="25" t="s">
        <v>150</v>
      </c>
      <c r="E33" s="25" t="s">
        <v>1148</v>
      </c>
      <c r="F33" s="6" t="s">
        <v>1392</v>
      </c>
      <c r="G33" s="39">
        <v>2683</v>
      </c>
      <c r="H33" s="25" t="s">
        <v>815</v>
      </c>
      <c r="I33" s="6" t="s">
        <v>47</v>
      </c>
      <c r="J33" s="39">
        <v>8</v>
      </c>
      <c r="K33" s="25" t="str">
        <f t="shared" si="0"/>
        <v>Realm8.Seamount.ERR3466812</v>
      </c>
      <c r="L33" s="25" t="str">
        <f t="shared" si="1"/>
        <v>Realm8.Sample15.Seamount</v>
      </c>
      <c r="M33" s="25" t="str">
        <f t="shared" si="2"/>
        <v>Realm8.Sample15.Seamount.PRJEB33873</v>
      </c>
      <c r="N33" s="25" t="str">
        <f t="shared" si="3"/>
        <v>Realm8.Sample15.Seamount.PRJEB33873_R1</v>
      </c>
      <c r="O33" s="25" t="str">
        <f t="shared" si="5"/>
        <v>Realm8.Sample15.Seamount.PRJEB33873_R2</v>
      </c>
    </row>
    <row r="34" spans="1:15" x14ac:dyDescent="0.25">
      <c r="A34" s="25" t="s">
        <v>132</v>
      </c>
      <c r="B34" s="25" t="s">
        <v>139</v>
      </c>
      <c r="C34" s="25" t="s">
        <v>897</v>
      </c>
      <c r="D34" s="25" t="s">
        <v>151</v>
      </c>
      <c r="E34" s="25" t="s">
        <v>1148</v>
      </c>
      <c r="F34" s="6" t="s">
        <v>1392</v>
      </c>
      <c r="G34" s="39">
        <v>2683</v>
      </c>
      <c r="H34" s="25" t="s">
        <v>815</v>
      </c>
      <c r="I34" s="6" t="s">
        <v>47</v>
      </c>
      <c r="J34" s="39">
        <v>8</v>
      </c>
      <c r="K34" s="25" t="str">
        <f t="shared" ref="K34:K65" si="6">"Realm"&amp;J34&amp;"."&amp;I34&amp;"."&amp;C34</f>
        <v>Realm8.Seamount.ERR3466813</v>
      </c>
      <c r="L34" s="25" t="str">
        <f t="shared" si="1"/>
        <v>Realm8.Sample15.Seamount</v>
      </c>
      <c r="M34" s="25" t="str">
        <f t="shared" si="2"/>
        <v>Realm8.Sample15.Seamount.PRJEB33873</v>
      </c>
      <c r="N34" s="25" t="str">
        <f t="shared" si="3"/>
        <v>Realm8.Sample15.Seamount.PRJEB33873_R1</v>
      </c>
      <c r="O34" s="25" t="str">
        <f t="shared" si="5"/>
        <v>Realm8.Sample15.Seamount.PRJEB33873_R2</v>
      </c>
    </row>
    <row r="35" spans="1:15" x14ac:dyDescent="0.25">
      <c r="A35" s="25" t="s">
        <v>132</v>
      </c>
      <c r="B35" s="25" t="s">
        <v>139</v>
      </c>
      <c r="C35" s="25" t="s">
        <v>898</v>
      </c>
      <c r="D35" s="25" t="s">
        <v>152</v>
      </c>
      <c r="E35" s="25" t="s">
        <v>1150</v>
      </c>
      <c r="F35" s="6" t="s">
        <v>1392</v>
      </c>
      <c r="G35" s="39">
        <v>2684</v>
      </c>
      <c r="H35" s="25" t="s">
        <v>815</v>
      </c>
      <c r="I35" s="6" t="s">
        <v>47</v>
      </c>
      <c r="J35" s="39">
        <v>8</v>
      </c>
      <c r="K35" s="25" t="str">
        <f t="shared" si="6"/>
        <v>Realm8.Seamount.ERR3466814</v>
      </c>
      <c r="L35" s="25" t="str">
        <f t="shared" si="1"/>
        <v>Realm8.Sample16.Seamount</v>
      </c>
      <c r="M35" s="25" t="str">
        <f t="shared" ref="M35:M66" si="7">"Realm"&amp;J35&amp;"."&amp;E35&amp;"."&amp;I35&amp;"."&amp;B35</f>
        <v>Realm8.Sample16.Seamount.PRJEB33873</v>
      </c>
      <c r="N35" s="25" t="str">
        <f t="shared" ref="N35:N66" si="8">"Realm"&amp;J35&amp;"."&amp;E35&amp;"."&amp;I35&amp;"."&amp;B35&amp;"_R1"</f>
        <v>Realm8.Sample16.Seamount.PRJEB33873_R1</v>
      </c>
      <c r="O35" s="25" t="str">
        <f t="shared" si="5"/>
        <v>Realm8.Sample16.Seamount.PRJEB33873_R2</v>
      </c>
    </row>
    <row r="36" spans="1:15" x14ac:dyDescent="0.25">
      <c r="A36" s="25" t="s">
        <v>132</v>
      </c>
      <c r="B36" s="25" t="s">
        <v>139</v>
      </c>
      <c r="C36" s="25" t="s">
        <v>899</v>
      </c>
      <c r="D36" s="25" t="s">
        <v>153</v>
      </c>
      <c r="E36" s="25" t="s">
        <v>1150</v>
      </c>
      <c r="F36" s="6" t="s">
        <v>1392</v>
      </c>
      <c r="G36" s="39">
        <v>2684</v>
      </c>
      <c r="H36" s="25" t="s">
        <v>815</v>
      </c>
      <c r="I36" s="6" t="s">
        <v>47</v>
      </c>
      <c r="J36" s="39">
        <v>8</v>
      </c>
      <c r="K36" s="25" t="str">
        <f t="shared" si="6"/>
        <v>Realm8.Seamount.ERR3466815</v>
      </c>
      <c r="L36" s="25" t="str">
        <f t="shared" si="1"/>
        <v>Realm8.Sample16.Seamount</v>
      </c>
      <c r="M36" s="25" t="str">
        <f t="shared" si="7"/>
        <v>Realm8.Sample16.Seamount.PRJEB33873</v>
      </c>
      <c r="N36" s="25" t="str">
        <f t="shared" si="8"/>
        <v>Realm8.Sample16.Seamount.PRJEB33873_R1</v>
      </c>
      <c r="O36" s="25" t="str">
        <f t="shared" si="5"/>
        <v>Realm8.Sample16.Seamount.PRJEB33873_R2</v>
      </c>
    </row>
    <row r="37" spans="1:15" x14ac:dyDescent="0.25">
      <c r="A37" s="25" t="s">
        <v>132</v>
      </c>
      <c r="B37" s="25" t="s">
        <v>139</v>
      </c>
      <c r="C37" s="25" t="s">
        <v>900</v>
      </c>
      <c r="D37" s="25" t="s">
        <v>154</v>
      </c>
      <c r="E37" s="25" t="s">
        <v>1150</v>
      </c>
      <c r="F37" s="6" t="s">
        <v>1392</v>
      </c>
      <c r="G37" s="39">
        <v>2684</v>
      </c>
      <c r="H37" s="25" t="s">
        <v>815</v>
      </c>
      <c r="I37" s="6" t="s">
        <v>47</v>
      </c>
      <c r="J37" s="39">
        <v>8</v>
      </c>
      <c r="K37" s="25" t="str">
        <f t="shared" si="6"/>
        <v>Realm8.Seamount.ERR3466816</v>
      </c>
      <c r="L37" s="25" t="str">
        <f t="shared" si="1"/>
        <v>Realm8.Sample16.Seamount</v>
      </c>
      <c r="M37" s="25" t="str">
        <f t="shared" si="7"/>
        <v>Realm8.Sample16.Seamount.PRJEB33873</v>
      </c>
      <c r="N37" s="25" t="str">
        <f t="shared" si="8"/>
        <v>Realm8.Sample16.Seamount.PRJEB33873_R1</v>
      </c>
      <c r="O37" s="25" t="str">
        <f t="shared" si="5"/>
        <v>Realm8.Sample16.Seamount.PRJEB33873_R2</v>
      </c>
    </row>
    <row r="38" spans="1:15" x14ac:dyDescent="0.25">
      <c r="A38" s="25" t="s">
        <v>132</v>
      </c>
      <c r="B38" s="25" t="s">
        <v>139</v>
      </c>
      <c r="C38" s="25" t="s">
        <v>901</v>
      </c>
      <c r="D38" s="25" t="s">
        <v>155</v>
      </c>
      <c r="E38" s="25" t="s">
        <v>1151</v>
      </c>
      <c r="F38" s="6" t="s">
        <v>1392</v>
      </c>
      <c r="G38" s="39">
        <v>2826</v>
      </c>
      <c r="H38" s="25" t="s">
        <v>815</v>
      </c>
      <c r="I38" s="6" t="s">
        <v>47</v>
      </c>
      <c r="J38" s="39">
        <v>8</v>
      </c>
      <c r="K38" s="25" t="str">
        <f t="shared" si="6"/>
        <v>Realm8.Seamount.ERR3466817</v>
      </c>
      <c r="L38" s="25" t="str">
        <f t="shared" si="1"/>
        <v>Realm8.Sample17.Seamount</v>
      </c>
      <c r="M38" s="25" t="str">
        <f t="shared" si="7"/>
        <v>Realm8.Sample17.Seamount.PRJEB33873</v>
      </c>
      <c r="N38" s="25" t="str">
        <f t="shared" si="8"/>
        <v>Realm8.Sample17.Seamount.PRJEB33873_R1</v>
      </c>
      <c r="O38" s="25" t="str">
        <f t="shared" si="5"/>
        <v>Realm8.Sample17.Seamount.PRJEB33873_R2</v>
      </c>
    </row>
    <row r="39" spans="1:15" x14ac:dyDescent="0.25">
      <c r="A39" s="25" t="s">
        <v>132</v>
      </c>
      <c r="B39" s="25" t="s">
        <v>139</v>
      </c>
      <c r="C39" s="25" t="s">
        <v>902</v>
      </c>
      <c r="D39" s="25" t="s">
        <v>156</v>
      </c>
      <c r="E39" s="25" t="s">
        <v>1151</v>
      </c>
      <c r="F39" s="6" t="s">
        <v>1392</v>
      </c>
      <c r="G39" s="39">
        <v>2826</v>
      </c>
      <c r="H39" s="25" t="s">
        <v>815</v>
      </c>
      <c r="I39" s="6" t="s">
        <v>47</v>
      </c>
      <c r="J39" s="39">
        <v>8</v>
      </c>
      <c r="K39" s="25" t="str">
        <f t="shared" si="6"/>
        <v>Realm8.Seamount.ERR3466818</v>
      </c>
      <c r="L39" s="25" t="str">
        <f t="shared" si="1"/>
        <v>Realm8.Sample17.Seamount</v>
      </c>
      <c r="M39" s="25" t="str">
        <f t="shared" si="7"/>
        <v>Realm8.Sample17.Seamount.PRJEB33873</v>
      </c>
      <c r="N39" s="25" t="str">
        <f t="shared" si="8"/>
        <v>Realm8.Sample17.Seamount.PRJEB33873_R1</v>
      </c>
      <c r="O39" s="25" t="str">
        <f t="shared" si="5"/>
        <v>Realm8.Sample17.Seamount.PRJEB33873_R2</v>
      </c>
    </row>
    <row r="40" spans="1:15" x14ac:dyDescent="0.25">
      <c r="A40" s="25" t="s">
        <v>132</v>
      </c>
      <c r="B40" s="25" t="s">
        <v>139</v>
      </c>
      <c r="C40" s="25" t="s">
        <v>903</v>
      </c>
      <c r="D40" s="25" t="s">
        <v>157</v>
      </c>
      <c r="E40" s="25" t="s">
        <v>1151</v>
      </c>
      <c r="F40" s="6" t="s">
        <v>1392</v>
      </c>
      <c r="G40" s="39">
        <v>2826</v>
      </c>
      <c r="H40" s="25" t="s">
        <v>815</v>
      </c>
      <c r="I40" s="6" t="s">
        <v>47</v>
      </c>
      <c r="J40" s="39">
        <v>8</v>
      </c>
      <c r="K40" s="25" t="str">
        <f t="shared" si="6"/>
        <v>Realm8.Seamount.ERR3466819</v>
      </c>
      <c r="L40" s="25" t="str">
        <f t="shared" si="1"/>
        <v>Realm8.Sample17.Seamount</v>
      </c>
      <c r="M40" s="25" t="str">
        <f t="shared" si="7"/>
        <v>Realm8.Sample17.Seamount.PRJEB33873</v>
      </c>
      <c r="N40" s="25" t="str">
        <f t="shared" si="8"/>
        <v>Realm8.Sample17.Seamount.PRJEB33873_R1</v>
      </c>
      <c r="O40" s="25" t="str">
        <f t="shared" si="5"/>
        <v>Realm8.Sample17.Seamount.PRJEB33873_R2</v>
      </c>
    </row>
    <row r="41" spans="1:15" x14ac:dyDescent="0.25">
      <c r="A41" s="25" t="s">
        <v>132</v>
      </c>
      <c r="B41" s="25" t="s">
        <v>139</v>
      </c>
      <c r="C41" s="25" t="s">
        <v>904</v>
      </c>
      <c r="D41" s="25" t="s">
        <v>158</v>
      </c>
      <c r="E41" s="25" t="s">
        <v>1149</v>
      </c>
      <c r="F41" s="6" t="s">
        <v>1392</v>
      </c>
      <c r="G41" s="39">
        <v>1325</v>
      </c>
      <c r="H41" s="25" t="s">
        <v>820</v>
      </c>
      <c r="I41" s="6" t="s">
        <v>984</v>
      </c>
      <c r="J41" s="39">
        <v>18</v>
      </c>
      <c r="K41" s="25" t="str">
        <f t="shared" si="6"/>
        <v>Realm18.MudVolcano.ERR3466820</v>
      </c>
      <c r="L41" s="25" t="str">
        <f t="shared" si="1"/>
        <v>Realm18.Sample18.MudVolcano</v>
      </c>
      <c r="M41" s="25" t="str">
        <f t="shared" si="7"/>
        <v>Realm18.Sample18.MudVolcano.PRJEB33873</v>
      </c>
      <c r="N41" s="25" t="str">
        <f t="shared" si="8"/>
        <v>Realm18.Sample18.MudVolcano.PRJEB33873_R1</v>
      </c>
      <c r="O41" s="25" t="str">
        <f t="shared" si="5"/>
        <v>Realm18.Sample18.MudVolcano.PRJEB33873_R2</v>
      </c>
    </row>
    <row r="42" spans="1:15" x14ac:dyDescent="0.25">
      <c r="A42" s="25" t="s">
        <v>132</v>
      </c>
      <c r="B42" s="25" t="s">
        <v>139</v>
      </c>
      <c r="C42" s="25" t="s">
        <v>905</v>
      </c>
      <c r="D42" s="25" t="s">
        <v>159</v>
      </c>
      <c r="E42" s="25" t="s">
        <v>1149</v>
      </c>
      <c r="F42" s="6" t="s">
        <v>1392</v>
      </c>
      <c r="G42" s="39">
        <v>1325</v>
      </c>
      <c r="H42" s="25" t="s">
        <v>820</v>
      </c>
      <c r="I42" s="6" t="s">
        <v>984</v>
      </c>
      <c r="J42" s="39">
        <v>18</v>
      </c>
      <c r="K42" s="25" t="str">
        <f t="shared" si="6"/>
        <v>Realm18.MudVolcano.ERR3466821</v>
      </c>
      <c r="L42" s="25" t="str">
        <f t="shared" si="1"/>
        <v>Realm18.Sample18.MudVolcano</v>
      </c>
      <c r="M42" s="25" t="str">
        <f t="shared" si="7"/>
        <v>Realm18.Sample18.MudVolcano.PRJEB33873</v>
      </c>
      <c r="N42" s="25" t="str">
        <f t="shared" si="8"/>
        <v>Realm18.Sample18.MudVolcano.PRJEB33873_R1</v>
      </c>
      <c r="O42" s="25" t="str">
        <f t="shared" si="5"/>
        <v>Realm18.Sample18.MudVolcano.PRJEB33873_R2</v>
      </c>
    </row>
    <row r="43" spans="1:15" x14ac:dyDescent="0.25">
      <c r="A43" s="25" t="s">
        <v>132</v>
      </c>
      <c r="B43" s="25" t="s">
        <v>139</v>
      </c>
      <c r="C43" s="25" t="s">
        <v>906</v>
      </c>
      <c r="D43" s="25" t="s">
        <v>160</v>
      </c>
      <c r="E43" s="25" t="s">
        <v>1149</v>
      </c>
      <c r="F43" s="6" t="s">
        <v>1392</v>
      </c>
      <c r="G43" s="39">
        <v>1325</v>
      </c>
      <c r="H43" s="25" t="s">
        <v>820</v>
      </c>
      <c r="I43" s="6" t="s">
        <v>984</v>
      </c>
      <c r="J43" s="39">
        <v>18</v>
      </c>
      <c r="K43" s="25" t="str">
        <f t="shared" si="6"/>
        <v>Realm18.MudVolcano.ERR3466822</v>
      </c>
      <c r="L43" s="25" t="str">
        <f t="shared" si="1"/>
        <v>Realm18.Sample18.MudVolcano</v>
      </c>
      <c r="M43" s="25" t="str">
        <f t="shared" si="7"/>
        <v>Realm18.Sample18.MudVolcano.PRJEB33873</v>
      </c>
      <c r="N43" s="25" t="str">
        <f t="shared" si="8"/>
        <v>Realm18.Sample18.MudVolcano.PRJEB33873_R1</v>
      </c>
      <c r="O43" s="25" t="str">
        <f t="shared" si="5"/>
        <v>Realm18.Sample18.MudVolcano.PRJEB33873_R2</v>
      </c>
    </row>
    <row r="44" spans="1:15" x14ac:dyDescent="0.25">
      <c r="A44" s="25" t="s">
        <v>132</v>
      </c>
      <c r="B44" s="25" t="s">
        <v>139</v>
      </c>
      <c r="C44" s="25" t="s">
        <v>916</v>
      </c>
      <c r="D44" s="25" t="s">
        <v>170</v>
      </c>
      <c r="E44" s="25" t="s">
        <v>1152</v>
      </c>
      <c r="F44" s="6" t="s">
        <v>1392</v>
      </c>
      <c r="G44" s="39">
        <v>470</v>
      </c>
      <c r="H44" s="25" t="s">
        <v>820</v>
      </c>
      <c r="I44" s="6" t="s">
        <v>984</v>
      </c>
      <c r="J44" s="39">
        <v>18</v>
      </c>
      <c r="K44" s="25" t="str">
        <f t="shared" si="6"/>
        <v>Realm18.MudVolcano.ERR3466832</v>
      </c>
      <c r="L44" s="25" t="str">
        <f t="shared" si="1"/>
        <v>Realm18.Sample19.MudVolcano</v>
      </c>
      <c r="M44" s="25" t="str">
        <f t="shared" si="7"/>
        <v>Realm18.Sample19.MudVolcano.PRJEB33873</v>
      </c>
      <c r="N44" s="25" t="str">
        <f t="shared" si="8"/>
        <v>Realm18.Sample19.MudVolcano.PRJEB33873_R1</v>
      </c>
      <c r="O44" s="25" t="str">
        <f t="shared" si="5"/>
        <v>Realm18.Sample19.MudVolcano.PRJEB33873_R2</v>
      </c>
    </row>
    <row r="45" spans="1:15" x14ac:dyDescent="0.25">
      <c r="A45" s="25" t="s">
        <v>132</v>
      </c>
      <c r="B45" s="25" t="s">
        <v>139</v>
      </c>
      <c r="C45" s="25" t="s">
        <v>917</v>
      </c>
      <c r="D45" s="25" t="s">
        <v>171</v>
      </c>
      <c r="E45" s="25" t="s">
        <v>1152</v>
      </c>
      <c r="F45" s="6" t="s">
        <v>1392</v>
      </c>
      <c r="G45" s="39">
        <v>470</v>
      </c>
      <c r="H45" s="25" t="s">
        <v>820</v>
      </c>
      <c r="I45" s="6" t="s">
        <v>984</v>
      </c>
      <c r="J45" s="39">
        <v>18</v>
      </c>
      <c r="K45" s="25" t="str">
        <f t="shared" si="6"/>
        <v>Realm18.MudVolcano.ERR3466833</v>
      </c>
      <c r="L45" s="25" t="str">
        <f t="shared" si="1"/>
        <v>Realm18.Sample19.MudVolcano</v>
      </c>
      <c r="M45" s="25" t="str">
        <f t="shared" si="7"/>
        <v>Realm18.Sample19.MudVolcano.PRJEB33873</v>
      </c>
      <c r="N45" s="25" t="str">
        <f t="shared" si="8"/>
        <v>Realm18.Sample19.MudVolcano.PRJEB33873_R1</v>
      </c>
      <c r="O45" s="25" t="str">
        <f t="shared" si="5"/>
        <v>Realm18.Sample19.MudVolcano.PRJEB33873_R2</v>
      </c>
    </row>
    <row r="46" spans="1:15" x14ac:dyDescent="0.25">
      <c r="A46" s="25" t="s">
        <v>132</v>
      </c>
      <c r="B46" s="25" t="s">
        <v>139</v>
      </c>
      <c r="C46" s="25" t="s">
        <v>918</v>
      </c>
      <c r="D46" s="25" t="s">
        <v>172</v>
      </c>
      <c r="E46" s="25" t="s">
        <v>1152</v>
      </c>
      <c r="F46" s="6" t="s">
        <v>1392</v>
      </c>
      <c r="G46" s="39">
        <v>470</v>
      </c>
      <c r="H46" s="25" t="s">
        <v>820</v>
      </c>
      <c r="I46" s="6" t="s">
        <v>984</v>
      </c>
      <c r="J46" s="39">
        <v>18</v>
      </c>
      <c r="K46" s="25" t="str">
        <f t="shared" si="6"/>
        <v>Realm18.MudVolcano.ERR3466834</v>
      </c>
      <c r="L46" s="25" t="str">
        <f t="shared" si="1"/>
        <v>Realm18.Sample19.MudVolcano</v>
      </c>
      <c r="M46" s="25" t="str">
        <f t="shared" si="7"/>
        <v>Realm18.Sample19.MudVolcano.PRJEB33873</v>
      </c>
      <c r="N46" s="25" t="str">
        <f t="shared" si="8"/>
        <v>Realm18.Sample19.MudVolcano.PRJEB33873_R1</v>
      </c>
      <c r="O46" s="25" t="str">
        <f t="shared" si="5"/>
        <v>Realm18.Sample19.MudVolcano.PRJEB33873_R2</v>
      </c>
    </row>
    <row r="47" spans="1:15" x14ac:dyDescent="0.25">
      <c r="A47" s="25" t="s">
        <v>132</v>
      </c>
      <c r="B47" s="25" t="s">
        <v>139</v>
      </c>
      <c r="C47" s="25" t="s">
        <v>919</v>
      </c>
      <c r="D47" s="25" t="s">
        <v>173</v>
      </c>
      <c r="E47" s="25" t="s">
        <v>1153</v>
      </c>
      <c r="F47" s="6" t="s">
        <v>1392</v>
      </c>
      <c r="G47" s="39">
        <v>470</v>
      </c>
      <c r="H47" s="25" t="s">
        <v>820</v>
      </c>
      <c r="I47" s="6" t="s">
        <v>47</v>
      </c>
      <c r="J47" s="39">
        <v>18</v>
      </c>
      <c r="K47" s="25" t="str">
        <f t="shared" si="6"/>
        <v>Realm18.Seamount.ERR3466835</v>
      </c>
      <c r="L47" s="25" t="str">
        <f t="shared" si="1"/>
        <v>Realm18.Sample20.Seamount</v>
      </c>
      <c r="M47" s="25" t="str">
        <f t="shared" si="7"/>
        <v>Realm18.Sample20.Seamount.PRJEB33873</v>
      </c>
      <c r="N47" s="25" t="str">
        <f t="shared" si="8"/>
        <v>Realm18.Sample20.Seamount.PRJEB33873_R1</v>
      </c>
      <c r="O47" s="25" t="str">
        <f t="shared" si="5"/>
        <v>Realm18.Sample20.Seamount.PRJEB33873_R2</v>
      </c>
    </row>
    <row r="48" spans="1:15" x14ac:dyDescent="0.25">
      <c r="A48" s="25" t="s">
        <v>132</v>
      </c>
      <c r="B48" s="25" t="s">
        <v>139</v>
      </c>
      <c r="C48" s="25" t="s">
        <v>920</v>
      </c>
      <c r="D48" s="25" t="s">
        <v>174</v>
      </c>
      <c r="E48" s="25" t="s">
        <v>1153</v>
      </c>
      <c r="F48" s="6" t="s">
        <v>1392</v>
      </c>
      <c r="G48" s="39">
        <v>470</v>
      </c>
      <c r="H48" s="25" t="s">
        <v>820</v>
      </c>
      <c r="I48" s="6" t="s">
        <v>47</v>
      </c>
      <c r="J48" s="39">
        <v>18</v>
      </c>
      <c r="K48" s="25" t="str">
        <f t="shared" si="6"/>
        <v>Realm18.Seamount.ERR3466836</v>
      </c>
      <c r="L48" s="25" t="str">
        <f t="shared" si="1"/>
        <v>Realm18.Sample20.Seamount</v>
      </c>
      <c r="M48" s="25" t="str">
        <f t="shared" si="7"/>
        <v>Realm18.Sample20.Seamount.PRJEB33873</v>
      </c>
      <c r="N48" s="25" t="str">
        <f t="shared" si="8"/>
        <v>Realm18.Sample20.Seamount.PRJEB33873_R1</v>
      </c>
      <c r="O48" s="25" t="str">
        <f t="shared" si="5"/>
        <v>Realm18.Sample20.Seamount.PRJEB33873_R2</v>
      </c>
    </row>
    <row r="49" spans="1:15" x14ac:dyDescent="0.25">
      <c r="A49" s="25" t="s">
        <v>132</v>
      </c>
      <c r="B49" s="25" t="s">
        <v>139</v>
      </c>
      <c r="C49" s="25" t="s">
        <v>921</v>
      </c>
      <c r="D49" s="25" t="s">
        <v>175</v>
      </c>
      <c r="E49" s="25" t="s">
        <v>1153</v>
      </c>
      <c r="F49" s="6" t="s">
        <v>1392</v>
      </c>
      <c r="G49" s="39">
        <v>470</v>
      </c>
      <c r="H49" s="25" t="s">
        <v>820</v>
      </c>
      <c r="I49" s="6" t="s">
        <v>47</v>
      </c>
      <c r="J49" s="39">
        <v>18</v>
      </c>
      <c r="K49" s="25" t="str">
        <f t="shared" si="6"/>
        <v>Realm18.Seamount.ERR3466837</v>
      </c>
      <c r="L49" s="25" t="str">
        <f t="shared" si="1"/>
        <v>Realm18.Sample20.Seamount</v>
      </c>
      <c r="M49" s="25" t="str">
        <f t="shared" si="7"/>
        <v>Realm18.Sample20.Seamount.PRJEB33873</v>
      </c>
      <c r="N49" s="25" t="str">
        <f t="shared" si="8"/>
        <v>Realm18.Sample20.Seamount.PRJEB33873_R1</v>
      </c>
      <c r="O49" s="25" t="str">
        <f t="shared" si="5"/>
        <v>Realm18.Sample20.Seamount.PRJEB33873_R2</v>
      </c>
    </row>
    <row r="50" spans="1:15" x14ac:dyDescent="0.25">
      <c r="A50" s="25" t="s">
        <v>132</v>
      </c>
      <c r="B50" s="25" t="s">
        <v>139</v>
      </c>
      <c r="C50" s="25" t="s">
        <v>922</v>
      </c>
      <c r="D50" s="25" t="s">
        <v>176</v>
      </c>
      <c r="E50" s="25" t="s">
        <v>1154</v>
      </c>
      <c r="F50" s="6" t="s">
        <v>1392</v>
      </c>
      <c r="G50" s="39">
        <v>1920</v>
      </c>
      <c r="H50" s="25" t="s">
        <v>820</v>
      </c>
      <c r="I50" s="6" t="s">
        <v>47</v>
      </c>
      <c r="J50" s="39">
        <v>18</v>
      </c>
      <c r="K50" s="25" t="str">
        <f t="shared" si="6"/>
        <v>Realm18.Seamount.ERR3466838</v>
      </c>
      <c r="L50" s="25" t="str">
        <f t="shared" si="1"/>
        <v>Realm18.Sample21.Seamount</v>
      </c>
      <c r="M50" s="25" t="str">
        <f t="shared" si="7"/>
        <v>Realm18.Sample21.Seamount.PRJEB33873</v>
      </c>
      <c r="N50" s="25" t="str">
        <f t="shared" si="8"/>
        <v>Realm18.Sample21.Seamount.PRJEB33873_R1</v>
      </c>
      <c r="O50" s="25" t="str">
        <f t="shared" si="5"/>
        <v>Realm18.Sample21.Seamount.PRJEB33873_R2</v>
      </c>
    </row>
    <row r="51" spans="1:15" x14ac:dyDescent="0.25">
      <c r="A51" s="25" t="s">
        <v>132</v>
      </c>
      <c r="B51" s="25" t="s">
        <v>139</v>
      </c>
      <c r="C51" s="25" t="s">
        <v>923</v>
      </c>
      <c r="D51" s="25" t="s">
        <v>177</v>
      </c>
      <c r="E51" s="25" t="s">
        <v>1154</v>
      </c>
      <c r="F51" s="6" t="s">
        <v>1392</v>
      </c>
      <c r="G51" s="39">
        <v>1920</v>
      </c>
      <c r="H51" s="25" t="s">
        <v>820</v>
      </c>
      <c r="I51" s="6" t="s">
        <v>47</v>
      </c>
      <c r="J51" s="39">
        <v>18</v>
      </c>
      <c r="K51" s="25" t="str">
        <f t="shared" si="6"/>
        <v>Realm18.Seamount.ERR3466839</v>
      </c>
      <c r="L51" s="25" t="str">
        <f t="shared" si="1"/>
        <v>Realm18.Sample21.Seamount</v>
      </c>
      <c r="M51" s="25" t="str">
        <f t="shared" si="7"/>
        <v>Realm18.Sample21.Seamount.PRJEB33873</v>
      </c>
      <c r="N51" s="25" t="str">
        <f t="shared" si="8"/>
        <v>Realm18.Sample21.Seamount.PRJEB33873_R1</v>
      </c>
      <c r="O51" s="25" t="str">
        <f t="shared" si="5"/>
        <v>Realm18.Sample21.Seamount.PRJEB33873_R2</v>
      </c>
    </row>
    <row r="52" spans="1:15" x14ac:dyDescent="0.25">
      <c r="A52" s="25" t="s">
        <v>132</v>
      </c>
      <c r="B52" s="25" t="s">
        <v>139</v>
      </c>
      <c r="C52" s="25" t="s">
        <v>924</v>
      </c>
      <c r="D52" s="25" t="s">
        <v>178</v>
      </c>
      <c r="E52" s="25" t="s">
        <v>1154</v>
      </c>
      <c r="F52" s="6" t="s">
        <v>1392</v>
      </c>
      <c r="G52" s="39">
        <v>1920</v>
      </c>
      <c r="H52" s="25" t="s">
        <v>820</v>
      </c>
      <c r="I52" s="6" t="s">
        <v>47</v>
      </c>
      <c r="J52" s="39">
        <v>18</v>
      </c>
      <c r="K52" s="25" t="str">
        <f t="shared" si="6"/>
        <v>Realm18.Seamount.ERR3466840</v>
      </c>
      <c r="L52" s="25" t="str">
        <f t="shared" si="1"/>
        <v>Realm18.Sample21.Seamount</v>
      </c>
      <c r="M52" s="25" t="str">
        <f t="shared" si="7"/>
        <v>Realm18.Sample21.Seamount.PRJEB33873</v>
      </c>
      <c r="N52" s="25" t="str">
        <f t="shared" si="8"/>
        <v>Realm18.Sample21.Seamount.PRJEB33873_R1</v>
      </c>
      <c r="O52" s="25" t="str">
        <f t="shared" si="5"/>
        <v>Realm18.Sample21.Seamount.PRJEB33873_R2</v>
      </c>
    </row>
    <row r="53" spans="1:15" x14ac:dyDescent="0.25">
      <c r="A53" s="25" t="s">
        <v>132</v>
      </c>
      <c r="B53" s="25" t="s">
        <v>139</v>
      </c>
      <c r="C53" s="25" t="s">
        <v>925</v>
      </c>
      <c r="D53" s="25" t="s">
        <v>179</v>
      </c>
      <c r="E53" s="25" t="s">
        <v>1143</v>
      </c>
      <c r="F53" s="6" t="s">
        <v>1392</v>
      </c>
      <c r="G53" s="39">
        <v>1245</v>
      </c>
      <c r="H53" s="25" t="s">
        <v>820</v>
      </c>
      <c r="I53" s="6" t="s">
        <v>1395</v>
      </c>
      <c r="J53" s="39">
        <v>18</v>
      </c>
      <c r="K53" s="25" t="str">
        <f t="shared" si="6"/>
        <v>Realm18.Plain.ERR3466841</v>
      </c>
      <c r="L53" s="25" t="str">
        <f t="shared" si="1"/>
        <v>Realm18.Sample22.Plain</v>
      </c>
      <c r="M53" s="25" t="str">
        <f t="shared" si="7"/>
        <v>Realm18.Sample22.Plain.PRJEB33873</v>
      </c>
      <c r="N53" s="25" t="str">
        <f t="shared" si="8"/>
        <v>Realm18.Sample22.Plain.PRJEB33873_R1</v>
      </c>
      <c r="O53" s="25" t="str">
        <f t="shared" si="5"/>
        <v>Realm18.Sample22.Plain.PRJEB33873_R2</v>
      </c>
    </row>
    <row r="54" spans="1:15" x14ac:dyDescent="0.25">
      <c r="A54" s="25" t="s">
        <v>132</v>
      </c>
      <c r="B54" s="25" t="s">
        <v>139</v>
      </c>
      <c r="C54" s="25" t="s">
        <v>926</v>
      </c>
      <c r="D54" s="25" t="s">
        <v>180</v>
      </c>
      <c r="E54" s="25" t="s">
        <v>1143</v>
      </c>
      <c r="F54" s="6" t="s">
        <v>1392</v>
      </c>
      <c r="G54" s="39">
        <v>1245</v>
      </c>
      <c r="H54" s="25" t="s">
        <v>820</v>
      </c>
      <c r="I54" s="6" t="s">
        <v>1395</v>
      </c>
      <c r="J54" s="39">
        <v>18</v>
      </c>
      <c r="K54" s="25" t="str">
        <f t="shared" si="6"/>
        <v>Realm18.Plain.ERR3466842</v>
      </c>
      <c r="L54" s="25" t="str">
        <f t="shared" si="1"/>
        <v>Realm18.Sample22.Plain</v>
      </c>
      <c r="M54" s="25" t="str">
        <f t="shared" si="7"/>
        <v>Realm18.Sample22.Plain.PRJEB33873</v>
      </c>
      <c r="N54" s="25" t="str">
        <f t="shared" si="8"/>
        <v>Realm18.Sample22.Plain.PRJEB33873_R1</v>
      </c>
      <c r="O54" s="25" t="str">
        <f t="shared" si="5"/>
        <v>Realm18.Sample22.Plain.PRJEB33873_R2</v>
      </c>
    </row>
    <row r="55" spans="1:15" x14ac:dyDescent="0.25">
      <c r="A55" s="25" t="s">
        <v>132</v>
      </c>
      <c r="B55" s="25" t="s">
        <v>139</v>
      </c>
      <c r="C55" s="25" t="s">
        <v>927</v>
      </c>
      <c r="D55" s="25" t="s">
        <v>181</v>
      </c>
      <c r="E55" s="25" t="s">
        <v>1143</v>
      </c>
      <c r="F55" s="6" t="s">
        <v>1392</v>
      </c>
      <c r="G55" s="39">
        <v>1245</v>
      </c>
      <c r="H55" s="25" t="s">
        <v>820</v>
      </c>
      <c r="I55" s="6" t="s">
        <v>1395</v>
      </c>
      <c r="J55" s="39">
        <v>18</v>
      </c>
      <c r="K55" s="25" t="str">
        <f t="shared" si="6"/>
        <v>Realm18.Plain.ERR3466843</v>
      </c>
      <c r="L55" s="25" t="str">
        <f t="shared" si="1"/>
        <v>Realm18.Sample22.Plain</v>
      </c>
      <c r="M55" s="25" t="str">
        <f t="shared" si="7"/>
        <v>Realm18.Sample22.Plain.PRJEB33873</v>
      </c>
      <c r="N55" s="25" t="str">
        <f t="shared" si="8"/>
        <v>Realm18.Sample22.Plain.PRJEB33873_R1</v>
      </c>
      <c r="O55" s="25" t="str">
        <f t="shared" si="5"/>
        <v>Realm18.Sample22.Plain.PRJEB33873_R2</v>
      </c>
    </row>
    <row r="56" spans="1:15" x14ac:dyDescent="0.25">
      <c r="A56" s="25" t="s">
        <v>133</v>
      </c>
      <c r="B56" s="25" t="s">
        <v>191</v>
      </c>
      <c r="C56" s="25" t="s">
        <v>192</v>
      </c>
      <c r="D56" s="25" t="s">
        <v>53</v>
      </c>
      <c r="E56" s="25" t="s">
        <v>990</v>
      </c>
      <c r="F56" s="6" t="s">
        <v>1348</v>
      </c>
      <c r="G56" s="39">
        <v>53</v>
      </c>
      <c r="H56" s="25" t="s">
        <v>813</v>
      </c>
      <c r="I56" s="6" t="s">
        <v>1395</v>
      </c>
      <c r="J56" s="39">
        <v>3</v>
      </c>
      <c r="K56" s="25" t="str">
        <f t="shared" si="6"/>
        <v>Realm3.Plain.SRR5659167</v>
      </c>
      <c r="L56" s="25" t="str">
        <f t="shared" si="1"/>
        <v>Realm3.Sample1.Plain</v>
      </c>
      <c r="M56" s="25" t="str">
        <f t="shared" si="7"/>
        <v>Realm3.Sample1.Plain.PRJNA388326</v>
      </c>
      <c r="N56" s="25" t="str">
        <f t="shared" si="8"/>
        <v>Realm3.Sample1.Plain.PRJNA388326_R1</v>
      </c>
      <c r="O56" s="25" t="str">
        <f>M56&amp;"_R2"</f>
        <v>Realm3.Sample1.Plain.PRJNA388326_R2</v>
      </c>
    </row>
    <row r="57" spans="1:15" x14ac:dyDescent="0.25">
      <c r="A57" s="25" t="s">
        <v>133</v>
      </c>
      <c r="B57" s="25" t="s">
        <v>191</v>
      </c>
      <c r="C57" s="25" t="s">
        <v>193</v>
      </c>
      <c r="D57" s="25" t="s">
        <v>68</v>
      </c>
      <c r="E57" s="25" t="s">
        <v>990</v>
      </c>
      <c r="F57" s="6" t="s">
        <v>1348</v>
      </c>
      <c r="G57" s="39">
        <v>53</v>
      </c>
      <c r="H57" s="25" t="s">
        <v>813</v>
      </c>
      <c r="I57" s="6" t="s">
        <v>1395</v>
      </c>
      <c r="J57" s="39">
        <v>3</v>
      </c>
      <c r="K57" s="25" t="str">
        <f t="shared" si="6"/>
        <v>Realm3.Plain.SRR5659170</v>
      </c>
      <c r="L57" s="25" t="str">
        <f t="shared" si="1"/>
        <v>Realm3.Sample1.Plain</v>
      </c>
      <c r="M57" s="25" t="str">
        <f t="shared" si="7"/>
        <v>Realm3.Sample1.Plain.PRJNA388326</v>
      </c>
      <c r="N57" s="25" t="str">
        <f t="shared" si="8"/>
        <v>Realm3.Sample1.Plain.PRJNA388326_R1</v>
      </c>
      <c r="O57" s="25" t="str">
        <f t="shared" ref="O57:O67" si="9">M57&amp;"_R2"</f>
        <v>Realm3.Sample1.Plain.PRJNA388326_R2</v>
      </c>
    </row>
    <row r="58" spans="1:15" x14ac:dyDescent="0.25">
      <c r="A58" s="25" t="s">
        <v>133</v>
      </c>
      <c r="B58" s="25" t="s">
        <v>191</v>
      </c>
      <c r="C58" s="25" t="s">
        <v>196</v>
      </c>
      <c r="D58" s="25" t="s">
        <v>73</v>
      </c>
      <c r="E58" s="25" t="s">
        <v>990</v>
      </c>
      <c r="F58" s="6" t="s">
        <v>1348</v>
      </c>
      <c r="G58" s="39">
        <v>53</v>
      </c>
      <c r="H58" s="25" t="s">
        <v>813</v>
      </c>
      <c r="I58" s="6" t="s">
        <v>1395</v>
      </c>
      <c r="J58" s="39">
        <v>3</v>
      </c>
      <c r="K58" s="25" t="str">
        <f t="shared" si="6"/>
        <v>Realm3.Plain.SRR5659187</v>
      </c>
      <c r="L58" s="25" t="str">
        <f t="shared" si="1"/>
        <v>Realm3.Sample1.Plain</v>
      </c>
      <c r="M58" s="25" t="str">
        <f t="shared" si="7"/>
        <v>Realm3.Sample1.Plain.PRJNA388326</v>
      </c>
      <c r="N58" s="25" t="str">
        <f t="shared" si="8"/>
        <v>Realm3.Sample1.Plain.PRJNA388326_R1</v>
      </c>
      <c r="O58" s="25" t="str">
        <f t="shared" si="9"/>
        <v>Realm3.Sample1.Plain.PRJNA388326_R2</v>
      </c>
    </row>
    <row r="59" spans="1:15" x14ac:dyDescent="0.25">
      <c r="A59" s="25" t="s">
        <v>133</v>
      </c>
      <c r="B59" s="25" t="s">
        <v>191</v>
      </c>
      <c r="C59" s="25" t="s">
        <v>198</v>
      </c>
      <c r="D59" s="25" t="s">
        <v>59</v>
      </c>
      <c r="E59" s="25" t="s">
        <v>990</v>
      </c>
      <c r="F59" s="6" t="s">
        <v>1348</v>
      </c>
      <c r="G59" s="39">
        <v>53</v>
      </c>
      <c r="H59" s="25" t="s">
        <v>813</v>
      </c>
      <c r="I59" s="6" t="s">
        <v>1395</v>
      </c>
      <c r="J59" s="39">
        <v>3</v>
      </c>
      <c r="K59" s="25" t="str">
        <f t="shared" si="6"/>
        <v>Realm3.Plain.SRR5659200</v>
      </c>
      <c r="L59" s="25" t="str">
        <f t="shared" si="1"/>
        <v>Realm3.Sample1.Plain</v>
      </c>
      <c r="M59" s="25" t="str">
        <f t="shared" si="7"/>
        <v>Realm3.Sample1.Plain.PRJNA388326</v>
      </c>
      <c r="N59" s="25" t="str">
        <f t="shared" si="8"/>
        <v>Realm3.Sample1.Plain.PRJNA388326_R1</v>
      </c>
      <c r="O59" s="25" t="str">
        <f t="shared" si="9"/>
        <v>Realm3.Sample1.Plain.PRJNA388326_R2</v>
      </c>
    </row>
    <row r="60" spans="1:15" x14ac:dyDescent="0.25">
      <c r="A60" s="25" t="s">
        <v>133</v>
      </c>
      <c r="B60" s="25" t="s">
        <v>191</v>
      </c>
      <c r="C60" s="25" t="s">
        <v>200</v>
      </c>
      <c r="D60" s="25" t="s">
        <v>62</v>
      </c>
      <c r="E60" s="25" t="s">
        <v>990</v>
      </c>
      <c r="F60" s="6" t="s">
        <v>1348</v>
      </c>
      <c r="G60" s="39">
        <v>53</v>
      </c>
      <c r="H60" s="25" t="s">
        <v>813</v>
      </c>
      <c r="I60" s="6" t="s">
        <v>1395</v>
      </c>
      <c r="J60" s="39">
        <v>3</v>
      </c>
      <c r="K60" s="25" t="str">
        <f t="shared" si="6"/>
        <v>Realm3.Plain.SRR5659207</v>
      </c>
      <c r="L60" s="25" t="str">
        <f t="shared" si="1"/>
        <v>Realm3.Sample1.Plain</v>
      </c>
      <c r="M60" s="25" t="str">
        <f t="shared" si="7"/>
        <v>Realm3.Sample1.Plain.PRJNA388326</v>
      </c>
      <c r="N60" s="25" t="str">
        <f t="shared" si="8"/>
        <v>Realm3.Sample1.Plain.PRJNA388326_R1</v>
      </c>
      <c r="O60" s="25" t="str">
        <f t="shared" si="9"/>
        <v>Realm3.Sample1.Plain.PRJNA388326_R2</v>
      </c>
    </row>
    <row r="61" spans="1:15" x14ac:dyDescent="0.25">
      <c r="A61" s="25" t="s">
        <v>133</v>
      </c>
      <c r="B61" s="25" t="s">
        <v>191</v>
      </c>
      <c r="C61" s="25" t="s">
        <v>201</v>
      </c>
      <c r="D61" s="25" t="s">
        <v>65</v>
      </c>
      <c r="E61" s="25" t="s">
        <v>990</v>
      </c>
      <c r="F61" s="6" t="s">
        <v>1348</v>
      </c>
      <c r="G61" s="39">
        <v>53</v>
      </c>
      <c r="H61" s="25" t="s">
        <v>813</v>
      </c>
      <c r="I61" s="6" t="s">
        <v>1395</v>
      </c>
      <c r="J61" s="39">
        <v>3</v>
      </c>
      <c r="K61" s="25" t="str">
        <f t="shared" si="6"/>
        <v>Realm3.Plain.SRR5659217</v>
      </c>
      <c r="L61" s="25" t="str">
        <f t="shared" si="1"/>
        <v>Realm3.Sample1.Plain</v>
      </c>
      <c r="M61" s="25" t="str">
        <f t="shared" si="7"/>
        <v>Realm3.Sample1.Plain.PRJNA388326</v>
      </c>
      <c r="N61" s="25" t="str">
        <f t="shared" si="8"/>
        <v>Realm3.Sample1.Plain.PRJNA388326_R1</v>
      </c>
      <c r="O61" s="25" t="str">
        <f t="shared" si="9"/>
        <v>Realm3.Sample1.Plain.PRJNA388326_R2</v>
      </c>
    </row>
    <row r="62" spans="1:15" x14ac:dyDescent="0.25">
      <c r="A62" s="25" t="s">
        <v>133</v>
      </c>
      <c r="B62" s="25" t="s">
        <v>191</v>
      </c>
      <c r="C62" s="25" t="s">
        <v>203</v>
      </c>
      <c r="D62" s="25" t="s">
        <v>52</v>
      </c>
      <c r="E62" s="25" t="s">
        <v>990</v>
      </c>
      <c r="F62" s="6" t="s">
        <v>1348</v>
      </c>
      <c r="G62" s="39">
        <v>53</v>
      </c>
      <c r="H62" s="25" t="s">
        <v>813</v>
      </c>
      <c r="I62" s="6" t="s">
        <v>1395</v>
      </c>
      <c r="J62" s="39">
        <v>3</v>
      </c>
      <c r="K62" s="25" t="str">
        <f t="shared" si="6"/>
        <v>Realm3.Plain.SRR5659163</v>
      </c>
      <c r="L62" s="25" t="str">
        <f t="shared" si="1"/>
        <v>Realm3.Sample1.Plain</v>
      </c>
      <c r="M62" s="25" t="str">
        <f t="shared" si="7"/>
        <v>Realm3.Sample1.Plain.PRJNA388326</v>
      </c>
      <c r="N62" s="25" t="str">
        <f t="shared" si="8"/>
        <v>Realm3.Sample1.Plain.PRJNA388326_R1</v>
      </c>
      <c r="O62" s="25" t="str">
        <f t="shared" si="9"/>
        <v>Realm3.Sample1.Plain.PRJNA388326_R2</v>
      </c>
    </row>
    <row r="63" spans="1:15" x14ac:dyDescent="0.25">
      <c r="A63" s="25" t="s">
        <v>133</v>
      </c>
      <c r="B63" s="25" t="s">
        <v>191</v>
      </c>
      <c r="C63" s="25" t="s">
        <v>204</v>
      </c>
      <c r="D63" s="25" t="s">
        <v>66</v>
      </c>
      <c r="E63" s="25" t="s">
        <v>990</v>
      </c>
      <c r="F63" s="6" t="s">
        <v>1348</v>
      </c>
      <c r="G63" s="39">
        <v>53</v>
      </c>
      <c r="H63" s="25" t="s">
        <v>813</v>
      </c>
      <c r="I63" s="6" t="s">
        <v>1395</v>
      </c>
      <c r="J63" s="39">
        <v>3</v>
      </c>
      <c r="K63" s="25" t="str">
        <f t="shared" si="6"/>
        <v>Realm3.Plain.SRR5659168</v>
      </c>
      <c r="L63" s="25" t="str">
        <f t="shared" si="1"/>
        <v>Realm3.Sample1.Plain</v>
      </c>
      <c r="M63" s="25" t="str">
        <f t="shared" si="7"/>
        <v>Realm3.Sample1.Plain.PRJNA388326</v>
      </c>
      <c r="N63" s="25" t="str">
        <f t="shared" si="8"/>
        <v>Realm3.Sample1.Plain.PRJNA388326_R1</v>
      </c>
      <c r="O63" s="25" t="str">
        <f t="shared" si="9"/>
        <v>Realm3.Sample1.Plain.PRJNA388326_R2</v>
      </c>
    </row>
    <row r="64" spans="1:15" x14ac:dyDescent="0.25">
      <c r="A64" s="25" t="s">
        <v>133</v>
      </c>
      <c r="B64" s="25" t="s">
        <v>191</v>
      </c>
      <c r="C64" s="25" t="s">
        <v>208</v>
      </c>
      <c r="D64" s="25" t="s">
        <v>72</v>
      </c>
      <c r="E64" s="25" t="s">
        <v>990</v>
      </c>
      <c r="F64" s="6" t="s">
        <v>1348</v>
      </c>
      <c r="G64" s="39">
        <v>53</v>
      </c>
      <c r="H64" s="25" t="s">
        <v>813</v>
      </c>
      <c r="I64" s="6" t="s">
        <v>1395</v>
      </c>
      <c r="J64" s="39">
        <v>3</v>
      </c>
      <c r="K64" s="25" t="str">
        <f t="shared" si="6"/>
        <v>Realm3.Plain.SRR5659181</v>
      </c>
      <c r="L64" s="25" t="str">
        <f t="shared" si="1"/>
        <v>Realm3.Sample1.Plain</v>
      </c>
      <c r="M64" s="25" t="str">
        <f t="shared" si="7"/>
        <v>Realm3.Sample1.Plain.PRJNA388326</v>
      </c>
      <c r="N64" s="25" t="str">
        <f t="shared" si="8"/>
        <v>Realm3.Sample1.Plain.PRJNA388326_R1</v>
      </c>
      <c r="O64" s="25" t="str">
        <f t="shared" si="9"/>
        <v>Realm3.Sample1.Plain.PRJNA388326_R2</v>
      </c>
    </row>
    <row r="65" spans="1:15" x14ac:dyDescent="0.25">
      <c r="A65" s="25" t="s">
        <v>133</v>
      </c>
      <c r="B65" s="25" t="s">
        <v>191</v>
      </c>
      <c r="C65" s="25" t="s">
        <v>210</v>
      </c>
      <c r="D65" s="25" t="s">
        <v>56</v>
      </c>
      <c r="E65" s="25" t="s">
        <v>990</v>
      </c>
      <c r="F65" s="6" t="s">
        <v>1348</v>
      </c>
      <c r="G65" s="39">
        <v>53</v>
      </c>
      <c r="H65" s="25" t="s">
        <v>813</v>
      </c>
      <c r="I65" s="6" t="s">
        <v>1395</v>
      </c>
      <c r="J65" s="39">
        <v>3</v>
      </c>
      <c r="K65" s="25" t="str">
        <f t="shared" si="6"/>
        <v>Realm3.Plain.SRR5659184</v>
      </c>
      <c r="L65" s="25" t="str">
        <f t="shared" si="1"/>
        <v>Realm3.Sample1.Plain</v>
      </c>
      <c r="M65" s="25" t="str">
        <f t="shared" si="7"/>
        <v>Realm3.Sample1.Plain.PRJNA388326</v>
      </c>
      <c r="N65" s="25" t="str">
        <f t="shared" si="8"/>
        <v>Realm3.Sample1.Plain.PRJNA388326_R1</v>
      </c>
      <c r="O65" s="25" t="str">
        <f t="shared" si="9"/>
        <v>Realm3.Sample1.Plain.PRJNA388326_R2</v>
      </c>
    </row>
    <row r="66" spans="1:15" x14ac:dyDescent="0.25">
      <c r="A66" s="25" t="s">
        <v>133</v>
      </c>
      <c r="B66" s="25" t="s">
        <v>191</v>
      </c>
      <c r="C66" s="25" t="s">
        <v>212</v>
      </c>
      <c r="D66" s="25" t="s">
        <v>75</v>
      </c>
      <c r="E66" s="25" t="s">
        <v>990</v>
      </c>
      <c r="F66" s="6" t="s">
        <v>1348</v>
      </c>
      <c r="G66" s="39">
        <v>53</v>
      </c>
      <c r="H66" s="25" t="s">
        <v>813</v>
      </c>
      <c r="I66" s="6" t="s">
        <v>1395</v>
      </c>
      <c r="J66" s="39">
        <v>3</v>
      </c>
      <c r="K66" s="25" t="str">
        <f t="shared" ref="K66:K97" si="10">"Realm"&amp;J66&amp;"."&amp;I66&amp;"."&amp;C66</f>
        <v>Realm3.Plain.SRR5659193</v>
      </c>
      <c r="L66" s="25" t="str">
        <f t="shared" ref="L66:L129" si="11">"Realm"&amp;J66&amp;"."&amp;E66&amp;"."&amp;I66</f>
        <v>Realm3.Sample1.Plain</v>
      </c>
      <c r="M66" s="25" t="str">
        <f t="shared" si="7"/>
        <v>Realm3.Sample1.Plain.PRJNA388326</v>
      </c>
      <c r="N66" s="25" t="str">
        <f t="shared" si="8"/>
        <v>Realm3.Sample1.Plain.PRJNA388326_R1</v>
      </c>
      <c r="O66" s="25" t="str">
        <f t="shared" si="9"/>
        <v>Realm3.Sample1.Plain.PRJNA388326_R2</v>
      </c>
    </row>
    <row r="67" spans="1:15" x14ac:dyDescent="0.25">
      <c r="A67" s="25" t="s">
        <v>133</v>
      </c>
      <c r="B67" s="25" t="s">
        <v>191</v>
      </c>
      <c r="C67" s="25" t="s">
        <v>221</v>
      </c>
      <c r="D67" s="25" t="s">
        <v>81</v>
      </c>
      <c r="E67" s="25" t="s">
        <v>990</v>
      </c>
      <c r="F67" s="6" t="s">
        <v>1348</v>
      </c>
      <c r="G67" s="39">
        <v>53</v>
      </c>
      <c r="H67" s="25" t="s">
        <v>813</v>
      </c>
      <c r="I67" s="6" t="s">
        <v>1395</v>
      </c>
      <c r="J67" s="39">
        <v>3</v>
      </c>
      <c r="K67" s="25" t="str">
        <f t="shared" si="10"/>
        <v>Realm3.Plain.SRR5659220</v>
      </c>
      <c r="L67" s="25" t="str">
        <f t="shared" si="11"/>
        <v>Realm3.Sample1.Plain</v>
      </c>
      <c r="M67" s="25" t="str">
        <f t="shared" ref="M67:M98" si="12">"Realm"&amp;J67&amp;"."&amp;E67&amp;"."&amp;I67&amp;"."&amp;B67</f>
        <v>Realm3.Sample1.Plain.PRJNA388326</v>
      </c>
      <c r="N67" s="25" t="str">
        <f t="shared" ref="N67:N98" si="13">"Realm"&amp;J67&amp;"."&amp;E67&amp;"."&amp;I67&amp;"."&amp;B67&amp;"_R1"</f>
        <v>Realm3.Sample1.Plain.PRJNA388326_R1</v>
      </c>
      <c r="O67" s="25" t="str">
        <f t="shared" si="9"/>
        <v>Realm3.Sample1.Plain.PRJNA388326_R2</v>
      </c>
    </row>
    <row r="68" spans="1:15" x14ac:dyDescent="0.25">
      <c r="A68" s="25" t="s">
        <v>133</v>
      </c>
      <c r="B68" s="25" t="s">
        <v>191</v>
      </c>
      <c r="C68" s="25" t="s">
        <v>194</v>
      </c>
      <c r="D68" s="25" t="s">
        <v>54</v>
      </c>
      <c r="E68" s="25" t="s">
        <v>991</v>
      </c>
      <c r="F68" s="6" t="s">
        <v>1348</v>
      </c>
      <c r="G68" s="39">
        <v>7</v>
      </c>
      <c r="H68" s="25" t="s">
        <v>813</v>
      </c>
      <c r="I68" s="6" t="s">
        <v>1395</v>
      </c>
      <c r="J68" s="39">
        <v>3</v>
      </c>
      <c r="K68" s="25" t="str">
        <f t="shared" si="10"/>
        <v>Realm3.Plain.SRR5659175</v>
      </c>
      <c r="L68" s="25" t="str">
        <f t="shared" si="11"/>
        <v>Realm3.Sample2.Plain</v>
      </c>
      <c r="M68" s="25" t="str">
        <f t="shared" si="12"/>
        <v>Realm3.Sample2.Plain.PRJNA388326</v>
      </c>
      <c r="N68" s="25" t="str">
        <f t="shared" si="13"/>
        <v>Realm3.Sample2.Plain.PRJNA388326_R1</v>
      </c>
      <c r="O68" s="25" t="str">
        <f>M68&amp;"_R2"</f>
        <v>Realm3.Sample2.Plain.PRJNA388326_R2</v>
      </c>
    </row>
    <row r="69" spans="1:15" x14ac:dyDescent="0.25">
      <c r="A69" s="25" t="s">
        <v>133</v>
      </c>
      <c r="B69" s="25" t="s">
        <v>191</v>
      </c>
      <c r="C69" s="25" t="s">
        <v>195</v>
      </c>
      <c r="D69" s="25" t="s">
        <v>71</v>
      </c>
      <c r="E69" s="25" t="s">
        <v>991</v>
      </c>
      <c r="F69" s="6" t="s">
        <v>1348</v>
      </c>
      <c r="G69" s="39">
        <v>7</v>
      </c>
      <c r="H69" s="25" t="s">
        <v>813</v>
      </c>
      <c r="I69" s="6" t="s">
        <v>1395</v>
      </c>
      <c r="J69" s="39">
        <v>3</v>
      </c>
      <c r="K69" s="25" t="str">
        <f t="shared" si="10"/>
        <v>Realm3.Plain.SRR5659179</v>
      </c>
      <c r="L69" s="25" t="str">
        <f t="shared" si="11"/>
        <v>Realm3.Sample2.Plain</v>
      </c>
      <c r="M69" s="25" t="str">
        <f t="shared" si="12"/>
        <v>Realm3.Sample2.Plain.PRJNA388326</v>
      </c>
      <c r="N69" s="25" t="str">
        <f t="shared" si="13"/>
        <v>Realm3.Sample2.Plain.PRJNA388326_R1</v>
      </c>
      <c r="O69" s="25" t="str">
        <f t="shared" ref="O69:O86" si="14">M69&amp;"_R2"</f>
        <v>Realm3.Sample2.Plain.PRJNA388326_R2</v>
      </c>
    </row>
    <row r="70" spans="1:15" x14ac:dyDescent="0.25">
      <c r="A70" s="25" t="s">
        <v>133</v>
      </c>
      <c r="B70" s="25" t="s">
        <v>191</v>
      </c>
      <c r="C70" s="25" t="s">
        <v>197</v>
      </c>
      <c r="D70" s="25" t="s">
        <v>57</v>
      </c>
      <c r="E70" s="25" t="s">
        <v>991</v>
      </c>
      <c r="F70" s="6" t="s">
        <v>1348</v>
      </c>
      <c r="G70" s="39">
        <v>7</v>
      </c>
      <c r="H70" s="25" t="s">
        <v>813</v>
      </c>
      <c r="I70" s="6" t="s">
        <v>1395</v>
      </c>
      <c r="J70" s="39">
        <v>3</v>
      </c>
      <c r="K70" s="25" t="str">
        <f t="shared" si="10"/>
        <v>Realm3.Plain.SRR5659197</v>
      </c>
      <c r="L70" s="25" t="str">
        <f t="shared" si="11"/>
        <v>Realm3.Sample2.Plain</v>
      </c>
      <c r="M70" s="25" t="str">
        <f t="shared" si="12"/>
        <v>Realm3.Sample2.Plain.PRJNA388326</v>
      </c>
      <c r="N70" s="25" t="str">
        <f t="shared" si="13"/>
        <v>Realm3.Sample2.Plain.PRJNA388326_R1</v>
      </c>
      <c r="O70" s="25" t="str">
        <f t="shared" si="14"/>
        <v>Realm3.Sample2.Plain.PRJNA388326_R2</v>
      </c>
    </row>
    <row r="71" spans="1:15" x14ac:dyDescent="0.25">
      <c r="A71" s="25" t="s">
        <v>133</v>
      </c>
      <c r="B71" s="25" t="s">
        <v>191</v>
      </c>
      <c r="C71" s="25" t="s">
        <v>199</v>
      </c>
      <c r="D71" s="25" t="s">
        <v>61</v>
      </c>
      <c r="E71" s="25" t="s">
        <v>991</v>
      </c>
      <c r="F71" s="6" t="s">
        <v>1348</v>
      </c>
      <c r="G71" s="39">
        <v>7</v>
      </c>
      <c r="H71" s="25" t="s">
        <v>813</v>
      </c>
      <c r="I71" s="6" t="s">
        <v>1395</v>
      </c>
      <c r="J71" s="39">
        <v>3</v>
      </c>
      <c r="K71" s="25" t="str">
        <f t="shared" si="10"/>
        <v>Realm3.Plain.SRR5659203</v>
      </c>
      <c r="L71" s="25" t="str">
        <f t="shared" si="11"/>
        <v>Realm3.Sample2.Plain</v>
      </c>
      <c r="M71" s="25" t="str">
        <f t="shared" si="12"/>
        <v>Realm3.Sample2.Plain.PRJNA388326</v>
      </c>
      <c r="N71" s="25" t="str">
        <f t="shared" si="13"/>
        <v>Realm3.Sample2.Plain.PRJNA388326_R1</v>
      </c>
      <c r="O71" s="25" t="str">
        <f t="shared" si="14"/>
        <v>Realm3.Sample2.Plain.PRJNA388326_R2</v>
      </c>
    </row>
    <row r="72" spans="1:15" x14ac:dyDescent="0.25">
      <c r="A72" s="25" t="s">
        <v>133</v>
      </c>
      <c r="B72" s="25" t="s">
        <v>191</v>
      </c>
      <c r="C72" s="25" t="s">
        <v>202</v>
      </c>
      <c r="D72" s="25" t="s">
        <v>80</v>
      </c>
      <c r="E72" s="25" t="s">
        <v>991</v>
      </c>
      <c r="F72" s="6" t="s">
        <v>1348</v>
      </c>
      <c r="G72" s="39">
        <v>7</v>
      </c>
      <c r="H72" s="25" t="s">
        <v>813</v>
      </c>
      <c r="I72" s="6" t="s">
        <v>1395</v>
      </c>
      <c r="J72" s="39">
        <v>3</v>
      </c>
      <c r="K72" s="25" t="str">
        <f t="shared" si="10"/>
        <v>Realm3.Plain.SRR5659218</v>
      </c>
      <c r="L72" s="25" t="str">
        <f t="shared" si="11"/>
        <v>Realm3.Sample2.Plain</v>
      </c>
      <c r="M72" s="25" t="str">
        <f t="shared" si="12"/>
        <v>Realm3.Sample2.Plain.PRJNA388326</v>
      </c>
      <c r="N72" s="25" t="str">
        <f t="shared" si="13"/>
        <v>Realm3.Sample2.Plain.PRJNA388326_R1</v>
      </c>
      <c r="O72" s="25" t="str">
        <f t="shared" si="14"/>
        <v>Realm3.Sample2.Plain.PRJNA388326_R2</v>
      </c>
    </row>
    <row r="73" spans="1:15" x14ac:dyDescent="0.25">
      <c r="A73" s="25" t="s">
        <v>133</v>
      </c>
      <c r="B73" s="25" t="s">
        <v>191</v>
      </c>
      <c r="C73" s="25" t="s">
        <v>205</v>
      </c>
      <c r="D73" s="25" t="s">
        <v>67</v>
      </c>
      <c r="E73" s="25" t="s">
        <v>991</v>
      </c>
      <c r="F73" s="6" t="s">
        <v>1348</v>
      </c>
      <c r="G73" s="39">
        <v>7</v>
      </c>
      <c r="H73" s="25" t="s">
        <v>813</v>
      </c>
      <c r="I73" s="6" t="s">
        <v>1395</v>
      </c>
      <c r="J73" s="39">
        <v>3</v>
      </c>
      <c r="K73" s="25" t="str">
        <f t="shared" si="10"/>
        <v>Realm3.Plain.SRR5659169</v>
      </c>
      <c r="L73" s="25" t="str">
        <f t="shared" si="11"/>
        <v>Realm3.Sample2.Plain</v>
      </c>
      <c r="M73" s="25" t="str">
        <f t="shared" si="12"/>
        <v>Realm3.Sample2.Plain.PRJNA388326</v>
      </c>
      <c r="N73" s="25" t="str">
        <f t="shared" si="13"/>
        <v>Realm3.Sample2.Plain.PRJNA388326_R1</v>
      </c>
      <c r="O73" s="25" t="str">
        <f t="shared" si="14"/>
        <v>Realm3.Sample2.Plain.PRJNA388326_R2</v>
      </c>
    </row>
    <row r="74" spans="1:15" x14ac:dyDescent="0.25">
      <c r="A74" s="25" t="s">
        <v>133</v>
      </c>
      <c r="B74" s="25" t="s">
        <v>191</v>
      </c>
      <c r="C74" s="25" t="s">
        <v>206</v>
      </c>
      <c r="D74" s="25" t="s">
        <v>69</v>
      </c>
      <c r="E74" s="25" t="s">
        <v>991</v>
      </c>
      <c r="F74" s="6" t="s">
        <v>1348</v>
      </c>
      <c r="G74" s="39">
        <v>7</v>
      </c>
      <c r="H74" s="25" t="s">
        <v>813</v>
      </c>
      <c r="I74" s="6" t="s">
        <v>1395</v>
      </c>
      <c r="J74" s="39">
        <v>3</v>
      </c>
      <c r="K74" s="25" t="str">
        <f t="shared" si="10"/>
        <v>Realm3.Plain.SRR5659173</v>
      </c>
      <c r="L74" s="25" t="str">
        <f t="shared" si="11"/>
        <v>Realm3.Sample2.Plain</v>
      </c>
      <c r="M74" s="25" t="str">
        <f t="shared" si="12"/>
        <v>Realm3.Sample2.Plain.PRJNA388326</v>
      </c>
      <c r="N74" s="25" t="str">
        <f t="shared" si="13"/>
        <v>Realm3.Sample2.Plain.PRJNA388326_R1</v>
      </c>
      <c r="O74" s="25" t="str">
        <f t="shared" si="14"/>
        <v>Realm3.Sample2.Plain.PRJNA388326_R2</v>
      </c>
    </row>
    <row r="75" spans="1:15" x14ac:dyDescent="0.25">
      <c r="A75" s="25" t="s">
        <v>133</v>
      </c>
      <c r="B75" s="25" t="s">
        <v>191</v>
      </c>
      <c r="C75" s="25" t="s">
        <v>207</v>
      </c>
      <c r="D75" s="25" t="s">
        <v>70</v>
      </c>
      <c r="E75" s="25" t="s">
        <v>991</v>
      </c>
      <c r="F75" s="6" t="s">
        <v>1348</v>
      </c>
      <c r="G75" s="39">
        <v>7</v>
      </c>
      <c r="H75" s="25" t="s">
        <v>813</v>
      </c>
      <c r="I75" s="6" t="s">
        <v>1395</v>
      </c>
      <c r="J75" s="39">
        <v>3</v>
      </c>
      <c r="K75" s="25" t="str">
        <f t="shared" si="10"/>
        <v>Realm3.Plain.SRR5659177</v>
      </c>
      <c r="L75" s="25" t="str">
        <f t="shared" si="11"/>
        <v>Realm3.Sample2.Plain</v>
      </c>
      <c r="M75" s="25" t="str">
        <f t="shared" si="12"/>
        <v>Realm3.Sample2.Plain.PRJNA388326</v>
      </c>
      <c r="N75" s="25" t="str">
        <f t="shared" si="13"/>
        <v>Realm3.Sample2.Plain.PRJNA388326_R1</v>
      </c>
      <c r="O75" s="25" t="str">
        <f t="shared" si="14"/>
        <v>Realm3.Sample2.Plain.PRJNA388326_R2</v>
      </c>
    </row>
    <row r="76" spans="1:15" x14ac:dyDescent="0.25">
      <c r="A76" s="25" t="s">
        <v>133</v>
      </c>
      <c r="B76" s="25" t="s">
        <v>191</v>
      </c>
      <c r="C76" s="25" t="s">
        <v>209</v>
      </c>
      <c r="D76" s="25" t="s">
        <v>55</v>
      </c>
      <c r="E76" s="25" t="s">
        <v>991</v>
      </c>
      <c r="F76" s="6" t="s">
        <v>1348</v>
      </c>
      <c r="G76" s="39">
        <v>7</v>
      </c>
      <c r="H76" s="25" t="s">
        <v>813</v>
      </c>
      <c r="I76" s="6" t="s">
        <v>1395</v>
      </c>
      <c r="J76" s="39">
        <v>3</v>
      </c>
      <c r="K76" s="25" t="str">
        <f t="shared" si="10"/>
        <v>Realm3.Plain.SRR5659183</v>
      </c>
      <c r="L76" s="25" t="str">
        <f t="shared" si="11"/>
        <v>Realm3.Sample2.Plain</v>
      </c>
      <c r="M76" s="25" t="str">
        <f t="shared" si="12"/>
        <v>Realm3.Sample2.Plain.PRJNA388326</v>
      </c>
      <c r="N76" s="25" t="str">
        <f t="shared" si="13"/>
        <v>Realm3.Sample2.Plain.PRJNA388326_R1</v>
      </c>
      <c r="O76" s="25" t="str">
        <f t="shared" si="14"/>
        <v>Realm3.Sample2.Plain.PRJNA388326_R2</v>
      </c>
    </row>
    <row r="77" spans="1:15" x14ac:dyDescent="0.25">
      <c r="A77" s="25" t="s">
        <v>133</v>
      </c>
      <c r="B77" s="25" t="s">
        <v>191</v>
      </c>
      <c r="C77" s="25" t="s">
        <v>211</v>
      </c>
      <c r="D77" s="25" t="s">
        <v>74</v>
      </c>
      <c r="E77" s="25" t="s">
        <v>991</v>
      </c>
      <c r="F77" s="6" t="s">
        <v>1348</v>
      </c>
      <c r="G77" s="39">
        <v>7</v>
      </c>
      <c r="H77" s="25" t="s">
        <v>813</v>
      </c>
      <c r="I77" s="6" t="s">
        <v>1395</v>
      </c>
      <c r="J77" s="39">
        <v>3</v>
      </c>
      <c r="K77" s="25" t="str">
        <f t="shared" si="10"/>
        <v>Realm3.Plain.SRR5659192</v>
      </c>
      <c r="L77" s="25" t="str">
        <f t="shared" si="11"/>
        <v>Realm3.Sample2.Plain</v>
      </c>
      <c r="M77" s="25" t="str">
        <f t="shared" si="12"/>
        <v>Realm3.Sample2.Plain.PRJNA388326</v>
      </c>
      <c r="N77" s="25" t="str">
        <f t="shared" si="13"/>
        <v>Realm3.Sample2.Plain.PRJNA388326_R1</v>
      </c>
      <c r="O77" s="25" t="str">
        <f t="shared" si="14"/>
        <v>Realm3.Sample2.Plain.PRJNA388326_R2</v>
      </c>
    </row>
    <row r="78" spans="1:15" x14ac:dyDescent="0.25">
      <c r="A78" s="25" t="s">
        <v>133</v>
      </c>
      <c r="B78" s="25" t="s">
        <v>191</v>
      </c>
      <c r="C78" s="25" t="s">
        <v>213</v>
      </c>
      <c r="D78" s="25" t="s">
        <v>76</v>
      </c>
      <c r="E78" s="25" t="s">
        <v>991</v>
      </c>
      <c r="F78" s="6" t="s">
        <v>1348</v>
      </c>
      <c r="G78" s="39">
        <v>7</v>
      </c>
      <c r="H78" s="25" t="s">
        <v>813</v>
      </c>
      <c r="I78" s="6" t="s">
        <v>1395</v>
      </c>
      <c r="J78" s="39">
        <v>3</v>
      </c>
      <c r="K78" s="25" t="str">
        <f t="shared" si="10"/>
        <v>Realm3.Plain.SRR5659195</v>
      </c>
      <c r="L78" s="25" t="str">
        <f t="shared" si="11"/>
        <v>Realm3.Sample2.Plain</v>
      </c>
      <c r="M78" s="25" t="str">
        <f t="shared" si="12"/>
        <v>Realm3.Sample2.Plain.PRJNA388326</v>
      </c>
      <c r="N78" s="25" t="str">
        <f t="shared" si="13"/>
        <v>Realm3.Sample2.Plain.PRJNA388326_R1</v>
      </c>
      <c r="O78" s="25" t="str">
        <f t="shared" si="14"/>
        <v>Realm3.Sample2.Plain.PRJNA388326_R2</v>
      </c>
    </row>
    <row r="79" spans="1:15" x14ac:dyDescent="0.25">
      <c r="A79" s="25" t="s">
        <v>133</v>
      </c>
      <c r="B79" s="25" t="s">
        <v>191</v>
      </c>
      <c r="C79" s="25" t="s">
        <v>214</v>
      </c>
      <c r="D79" s="25" t="s">
        <v>58</v>
      </c>
      <c r="E79" s="25" t="s">
        <v>991</v>
      </c>
      <c r="F79" s="6" t="s">
        <v>1348</v>
      </c>
      <c r="G79" s="39">
        <v>7</v>
      </c>
      <c r="H79" s="25" t="s">
        <v>813</v>
      </c>
      <c r="I79" s="6" t="s">
        <v>1395</v>
      </c>
      <c r="J79" s="39">
        <v>3</v>
      </c>
      <c r="K79" s="25" t="str">
        <f t="shared" si="10"/>
        <v>Realm3.Plain.SRR5659199</v>
      </c>
      <c r="L79" s="25" t="str">
        <f t="shared" si="11"/>
        <v>Realm3.Sample2.Plain</v>
      </c>
      <c r="M79" s="25" t="str">
        <f t="shared" si="12"/>
        <v>Realm3.Sample2.Plain.PRJNA388326</v>
      </c>
      <c r="N79" s="25" t="str">
        <f t="shared" si="13"/>
        <v>Realm3.Sample2.Plain.PRJNA388326_R1</v>
      </c>
      <c r="O79" s="25" t="str">
        <f t="shared" si="14"/>
        <v>Realm3.Sample2.Plain.PRJNA388326_R2</v>
      </c>
    </row>
    <row r="80" spans="1:15" x14ac:dyDescent="0.25">
      <c r="A80" s="25" t="s">
        <v>133</v>
      </c>
      <c r="B80" s="25" t="s">
        <v>191</v>
      </c>
      <c r="C80" s="25" t="s">
        <v>215</v>
      </c>
      <c r="D80" s="25" t="s">
        <v>60</v>
      </c>
      <c r="E80" s="25" t="s">
        <v>991</v>
      </c>
      <c r="F80" s="6" t="s">
        <v>1348</v>
      </c>
      <c r="G80" s="39">
        <v>7</v>
      </c>
      <c r="H80" s="25" t="s">
        <v>813</v>
      </c>
      <c r="I80" s="6" t="s">
        <v>1395</v>
      </c>
      <c r="J80" s="39">
        <v>3</v>
      </c>
      <c r="K80" s="25" t="str">
        <f t="shared" si="10"/>
        <v>Realm3.Plain.SRR5659201</v>
      </c>
      <c r="L80" s="25" t="str">
        <f t="shared" si="11"/>
        <v>Realm3.Sample2.Plain</v>
      </c>
      <c r="M80" s="25" t="str">
        <f t="shared" si="12"/>
        <v>Realm3.Sample2.Plain.PRJNA388326</v>
      </c>
      <c r="N80" s="25" t="str">
        <f t="shared" si="13"/>
        <v>Realm3.Sample2.Plain.PRJNA388326_R1</v>
      </c>
      <c r="O80" s="25" t="str">
        <f t="shared" si="14"/>
        <v>Realm3.Sample2.Plain.PRJNA388326_R2</v>
      </c>
    </row>
    <row r="81" spans="1:15" x14ac:dyDescent="0.25">
      <c r="A81" s="25" t="s">
        <v>133</v>
      </c>
      <c r="B81" s="25" t="s">
        <v>191</v>
      </c>
      <c r="C81" s="25" t="s">
        <v>216</v>
      </c>
      <c r="D81" s="25" t="s">
        <v>77</v>
      </c>
      <c r="E81" s="25" t="s">
        <v>991</v>
      </c>
      <c r="F81" s="6" t="s">
        <v>1348</v>
      </c>
      <c r="G81" s="39">
        <v>7</v>
      </c>
      <c r="H81" s="25" t="s">
        <v>813</v>
      </c>
      <c r="I81" s="6" t="s">
        <v>1395</v>
      </c>
      <c r="J81" s="39">
        <v>3</v>
      </c>
      <c r="K81" s="25" t="str">
        <f t="shared" si="10"/>
        <v>Realm3.Plain.SRR5659205</v>
      </c>
      <c r="L81" s="25" t="str">
        <f t="shared" si="11"/>
        <v>Realm3.Sample2.Plain</v>
      </c>
      <c r="M81" s="25" t="str">
        <f t="shared" si="12"/>
        <v>Realm3.Sample2.Plain.PRJNA388326</v>
      </c>
      <c r="N81" s="25" t="str">
        <f t="shared" si="13"/>
        <v>Realm3.Sample2.Plain.PRJNA388326_R1</v>
      </c>
      <c r="O81" s="25" t="str">
        <f t="shared" si="14"/>
        <v>Realm3.Sample2.Plain.PRJNA388326_R2</v>
      </c>
    </row>
    <row r="82" spans="1:15" x14ac:dyDescent="0.25">
      <c r="A82" s="25" t="s">
        <v>133</v>
      </c>
      <c r="B82" s="25" t="s">
        <v>191</v>
      </c>
      <c r="C82" s="25" t="s">
        <v>217</v>
      </c>
      <c r="D82" s="25" t="s">
        <v>63</v>
      </c>
      <c r="E82" s="25" t="s">
        <v>991</v>
      </c>
      <c r="F82" s="6" t="s">
        <v>1348</v>
      </c>
      <c r="G82" s="39">
        <v>7</v>
      </c>
      <c r="H82" s="25" t="s">
        <v>813</v>
      </c>
      <c r="I82" s="6" t="s">
        <v>1395</v>
      </c>
      <c r="J82" s="39">
        <v>3</v>
      </c>
      <c r="K82" s="25" t="str">
        <f t="shared" si="10"/>
        <v>Realm3.Plain.SRR5659209</v>
      </c>
      <c r="L82" s="25" t="str">
        <f t="shared" si="11"/>
        <v>Realm3.Sample2.Plain</v>
      </c>
      <c r="M82" s="25" t="str">
        <f t="shared" si="12"/>
        <v>Realm3.Sample2.Plain.PRJNA388326</v>
      </c>
      <c r="N82" s="25" t="str">
        <f t="shared" si="13"/>
        <v>Realm3.Sample2.Plain.PRJNA388326_R1</v>
      </c>
      <c r="O82" s="25" t="str">
        <f t="shared" si="14"/>
        <v>Realm3.Sample2.Plain.PRJNA388326_R2</v>
      </c>
    </row>
    <row r="83" spans="1:15" x14ac:dyDescent="0.25">
      <c r="A83" s="25" t="s">
        <v>133</v>
      </c>
      <c r="B83" s="25" t="s">
        <v>191</v>
      </c>
      <c r="C83" s="25" t="s">
        <v>218</v>
      </c>
      <c r="D83" s="25" t="s">
        <v>78</v>
      </c>
      <c r="E83" s="25" t="s">
        <v>991</v>
      </c>
      <c r="F83" s="6" t="s">
        <v>1348</v>
      </c>
      <c r="G83" s="39">
        <v>7</v>
      </c>
      <c r="H83" s="25" t="s">
        <v>813</v>
      </c>
      <c r="I83" s="6" t="s">
        <v>1395</v>
      </c>
      <c r="J83" s="39">
        <v>3</v>
      </c>
      <c r="K83" s="25" t="str">
        <f t="shared" si="10"/>
        <v>Realm3.Plain.SRR5659211</v>
      </c>
      <c r="L83" s="25" t="str">
        <f t="shared" si="11"/>
        <v>Realm3.Sample2.Plain</v>
      </c>
      <c r="M83" s="25" t="str">
        <f t="shared" si="12"/>
        <v>Realm3.Sample2.Plain.PRJNA388326</v>
      </c>
      <c r="N83" s="25" t="str">
        <f t="shared" si="13"/>
        <v>Realm3.Sample2.Plain.PRJNA388326_R1</v>
      </c>
      <c r="O83" s="25" t="str">
        <f t="shared" si="14"/>
        <v>Realm3.Sample2.Plain.PRJNA388326_R2</v>
      </c>
    </row>
    <row r="84" spans="1:15" x14ac:dyDescent="0.25">
      <c r="A84" s="25" t="s">
        <v>133</v>
      </c>
      <c r="B84" s="25" t="s">
        <v>191</v>
      </c>
      <c r="C84" s="25" t="s">
        <v>219</v>
      </c>
      <c r="D84" s="25" t="s">
        <v>64</v>
      </c>
      <c r="E84" s="25" t="s">
        <v>991</v>
      </c>
      <c r="F84" s="6" t="s">
        <v>1348</v>
      </c>
      <c r="G84" s="39">
        <v>7</v>
      </c>
      <c r="H84" s="25" t="s">
        <v>813</v>
      </c>
      <c r="I84" s="6" t="s">
        <v>1395</v>
      </c>
      <c r="J84" s="39">
        <v>3</v>
      </c>
      <c r="K84" s="25" t="str">
        <f t="shared" si="10"/>
        <v>Realm3.Plain.SRR5659213</v>
      </c>
      <c r="L84" s="25" t="str">
        <f t="shared" si="11"/>
        <v>Realm3.Sample2.Plain</v>
      </c>
      <c r="M84" s="25" t="str">
        <f t="shared" si="12"/>
        <v>Realm3.Sample2.Plain.PRJNA388326</v>
      </c>
      <c r="N84" s="25" t="str">
        <f t="shared" si="13"/>
        <v>Realm3.Sample2.Plain.PRJNA388326_R1</v>
      </c>
      <c r="O84" s="25" t="str">
        <f t="shared" si="14"/>
        <v>Realm3.Sample2.Plain.PRJNA388326_R2</v>
      </c>
    </row>
    <row r="85" spans="1:15" x14ac:dyDescent="0.25">
      <c r="A85" s="25" t="s">
        <v>133</v>
      </c>
      <c r="B85" s="25" t="s">
        <v>191</v>
      </c>
      <c r="C85" s="25" t="s">
        <v>220</v>
      </c>
      <c r="D85" s="25" t="s">
        <v>79</v>
      </c>
      <c r="E85" s="25" t="s">
        <v>991</v>
      </c>
      <c r="F85" s="6" t="s">
        <v>1348</v>
      </c>
      <c r="G85" s="39">
        <v>7</v>
      </c>
      <c r="H85" s="25" t="s">
        <v>813</v>
      </c>
      <c r="I85" s="6" t="s">
        <v>1395</v>
      </c>
      <c r="J85" s="39">
        <v>3</v>
      </c>
      <c r="K85" s="25" t="str">
        <f t="shared" si="10"/>
        <v>Realm3.Plain.SRR5659215</v>
      </c>
      <c r="L85" s="25" t="str">
        <f t="shared" si="11"/>
        <v>Realm3.Sample2.Plain</v>
      </c>
      <c r="M85" s="25" t="str">
        <f t="shared" si="12"/>
        <v>Realm3.Sample2.Plain.PRJNA388326</v>
      </c>
      <c r="N85" s="25" t="str">
        <f t="shared" si="13"/>
        <v>Realm3.Sample2.Plain.PRJNA388326_R1</v>
      </c>
      <c r="O85" s="25" t="str">
        <f t="shared" si="14"/>
        <v>Realm3.Sample2.Plain.PRJNA388326_R2</v>
      </c>
    </row>
    <row r="86" spans="1:15" x14ac:dyDescent="0.25">
      <c r="A86" s="25" t="s">
        <v>134</v>
      </c>
      <c r="B86" s="25" t="s">
        <v>49</v>
      </c>
      <c r="C86" s="25"/>
      <c r="D86" s="25" t="s">
        <v>225</v>
      </c>
      <c r="E86" s="25" t="s">
        <v>1196</v>
      </c>
      <c r="F86" s="6" t="s">
        <v>713</v>
      </c>
      <c r="G86" s="39">
        <v>18</v>
      </c>
      <c r="H86" s="25" t="s">
        <v>825</v>
      </c>
      <c r="I86" s="6" t="s">
        <v>1395</v>
      </c>
      <c r="J86" s="39">
        <v>30</v>
      </c>
      <c r="K86" s="25" t="str">
        <f t="shared" si="10"/>
        <v>Realm30.Plain.</v>
      </c>
      <c r="L86" s="25" t="str">
        <f t="shared" si="11"/>
        <v>Realm30.Sample56.Plain</v>
      </c>
      <c r="M86" s="25" t="str">
        <f t="shared" si="12"/>
        <v>Realm30.Sample56.Plain.NA</v>
      </c>
      <c r="N86" s="25" t="str">
        <f t="shared" si="13"/>
        <v>Realm30.Sample56.Plain.NA_R1</v>
      </c>
      <c r="O86" s="25" t="str">
        <f t="shared" si="14"/>
        <v>Realm30.Sample56.Plain.NA_R2</v>
      </c>
    </row>
    <row r="87" spans="1:15" x14ac:dyDescent="0.25">
      <c r="A87" s="25" t="s">
        <v>134</v>
      </c>
      <c r="B87" s="25" t="s">
        <v>1195</v>
      </c>
      <c r="C87" s="25"/>
      <c r="D87" s="25" t="s">
        <v>226</v>
      </c>
      <c r="E87" s="25" t="s">
        <v>1196</v>
      </c>
      <c r="F87" s="6" t="s">
        <v>713</v>
      </c>
      <c r="G87" s="39">
        <v>18</v>
      </c>
      <c r="H87" s="25" t="s">
        <v>825</v>
      </c>
      <c r="I87" s="6" t="s">
        <v>1395</v>
      </c>
      <c r="J87" s="39">
        <v>30</v>
      </c>
      <c r="K87" s="25" t="str">
        <f t="shared" si="10"/>
        <v>Realm30.Plain.</v>
      </c>
      <c r="L87" s="25" t="str">
        <f t="shared" si="11"/>
        <v>Realm30.Sample56.Plain</v>
      </c>
      <c r="M87" s="25" t="str">
        <f t="shared" si="12"/>
        <v>Realm30.Sample56.Plain.PRJEB1952-incorrect</v>
      </c>
      <c r="N87" s="25" t="str">
        <f t="shared" si="13"/>
        <v>Realm30.Sample56.Plain.PRJEB1952-incorrect_R1</v>
      </c>
      <c r="O87" s="25" t="str">
        <f t="shared" ref="O87:O97" si="15">M87&amp;"_R2"</f>
        <v>Realm30.Sample56.Plain.PRJEB1952-incorrect_R2</v>
      </c>
    </row>
    <row r="88" spans="1:15" x14ac:dyDescent="0.25">
      <c r="A88" s="25" t="s">
        <v>134</v>
      </c>
      <c r="B88" s="25"/>
      <c r="C88" s="25"/>
      <c r="D88" s="25" t="s">
        <v>227</v>
      </c>
      <c r="E88" s="25" t="s">
        <v>1196</v>
      </c>
      <c r="F88" s="6" t="s">
        <v>713</v>
      </c>
      <c r="G88" s="39">
        <v>18</v>
      </c>
      <c r="H88" s="25" t="s">
        <v>825</v>
      </c>
      <c r="I88" s="6" t="s">
        <v>1395</v>
      </c>
      <c r="J88" s="39">
        <v>30</v>
      </c>
      <c r="K88" s="25" t="str">
        <f t="shared" si="10"/>
        <v>Realm30.Plain.</v>
      </c>
      <c r="L88" s="25" t="str">
        <f t="shared" si="11"/>
        <v>Realm30.Sample56.Plain</v>
      </c>
      <c r="M88" s="25" t="str">
        <f t="shared" si="12"/>
        <v>Realm30.Sample56.Plain.</v>
      </c>
      <c r="N88" s="25" t="str">
        <f t="shared" si="13"/>
        <v>Realm30.Sample56.Plain._R1</v>
      </c>
      <c r="O88" s="25" t="str">
        <f t="shared" si="15"/>
        <v>Realm30.Sample56.Plain._R2</v>
      </c>
    </row>
    <row r="89" spans="1:15" x14ac:dyDescent="0.25">
      <c r="A89" s="25" t="s">
        <v>134</v>
      </c>
      <c r="B89" s="25"/>
      <c r="C89" s="25"/>
      <c r="D89" s="25" t="s">
        <v>228</v>
      </c>
      <c r="E89" s="25" t="s">
        <v>1196</v>
      </c>
      <c r="F89" s="6" t="s">
        <v>713</v>
      </c>
      <c r="G89" s="39">
        <v>15</v>
      </c>
      <c r="H89" s="25" t="s">
        <v>825</v>
      </c>
      <c r="I89" s="6" t="s">
        <v>1395</v>
      </c>
      <c r="J89" s="39">
        <v>30</v>
      </c>
      <c r="K89" s="25" t="str">
        <f t="shared" si="10"/>
        <v>Realm30.Plain.</v>
      </c>
      <c r="L89" s="25" t="str">
        <f t="shared" si="11"/>
        <v>Realm30.Sample56.Plain</v>
      </c>
      <c r="M89" s="25" t="str">
        <f t="shared" si="12"/>
        <v>Realm30.Sample56.Plain.</v>
      </c>
      <c r="N89" s="25" t="str">
        <f t="shared" si="13"/>
        <v>Realm30.Sample56.Plain._R1</v>
      </c>
      <c r="O89" s="25" t="str">
        <f t="shared" si="15"/>
        <v>Realm30.Sample56.Plain._R2</v>
      </c>
    </row>
    <row r="90" spans="1:15" x14ac:dyDescent="0.25">
      <c r="A90" s="25" t="s">
        <v>134</v>
      </c>
      <c r="B90" s="25"/>
      <c r="C90" s="25"/>
      <c r="D90" s="25" t="s">
        <v>229</v>
      </c>
      <c r="E90" s="25" t="s">
        <v>1196</v>
      </c>
      <c r="F90" s="6" t="s">
        <v>713</v>
      </c>
      <c r="G90" s="39">
        <v>15</v>
      </c>
      <c r="H90" s="25" t="s">
        <v>825</v>
      </c>
      <c r="I90" s="6" t="s">
        <v>1395</v>
      </c>
      <c r="J90" s="39">
        <v>30</v>
      </c>
      <c r="K90" s="25" t="str">
        <f t="shared" si="10"/>
        <v>Realm30.Plain.</v>
      </c>
      <c r="L90" s="25" t="str">
        <f t="shared" si="11"/>
        <v>Realm30.Sample56.Plain</v>
      </c>
      <c r="M90" s="25" t="str">
        <f t="shared" si="12"/>
        <v>Realm30.Sample56.Plain.</v>
      </c>
      <c r="N90" s="25" t="str">
        <f t="shared" si="13"/>
        <v>Realm30.Sample56.Plain._R1</v>
      </c>
      <c r="O90" s="25" t="str">
        <f t="shared" si="15"/>
        <v>Realm30.Sample56.Plain._R2</v>
      </c>
    </row>
    <row r="91" spans="1:15" x14ac:dyDescent="0.25">
      <c r="A91" s="25" t="s">
        <v>134</v>
      </c>
      <c r="B91" s="25"/>
      <c r="C91" s="25"/>
      <c r="D91" s="25" t="s">
        <v>230</v>
      </c>
      <c r="E91" s="25" t="s">
        <v>1196</v>
      </c>
      <c r="F91" s="6" t="s">
        <v>713</v>
      </c>
      <c r="G91" s="39">
        <v>15</v>
      </c>
      <c r="H91" s="25" t="s">
        <v>825</v>
      </c>
      <c r="I91" s="6" t="s">
        <v>1395</v>
      </c>
      <c r="J91" s="39">
        <v>30</v>
      </c>
      <c r="K91" s="25" t="str">
        <f t="shared" si="10"/>
        <v>Realm30.Plain.</v>
      </c>
      <c r="L91" s="25" t="str">
        <f t="shared" si="11"/>
        <v>Realm30.Sample56.Plain</v>
      </c>
      <c r="M91" s="25" t="str">
        <f t="shared" si="12"/>
        <v>Realm30.Sample56.Plain.</v>
      </c>
      <c r="N91" s="25" t="str">
        <f t="shared" si="13"/>
        <v>Realm30.Sample56.Plain._R1</v>
      </c>
      <c r="O91" s="25" t="str">
        <f t="shared" si="15"/>
        <v>Realm30.Sample56.Plain._R2</v>
      </c>
    </row>
    <row r="92" spans="1:15" x14ac:dyDescent="0.25">
      <c r="A92" s="25" t="s">
        <v>134</v>
      </c>
      <c r="B92" s="25"/>
      <c r="C92" s="25"/>
      <c r="D92" s="25" t="s">
        <v>231</v>
      </c>
      <c r="E92" s="25" t="s">
        <v>1196</v>
      </c>
      <c r="F92" s="6" t="s">
        <v>713</v>
      </c>
      <c r="G92" s="39">
        <v>13</v>
      </c>
      <c r="H92" s="25" t="s">
        <v>825</v>
      </c>
      <c r="I92" s="6" t="s">
        <v>1395</v>
      </c>
      <c r="J92" s="39">
        <v>30</v>
      </c>
      <c r="K92" s="25" t="str">
        <f t="shared" si="10"/>
        <v>Realm30.Plain.</v>
      </c>
      <c r="L92" s="25" t="str">
        <f t="shared" si="11"/>
        <v>Realm30.Sample56.Plain</v>
      </c>
      <c r="M92" s="25" t="str">
        <f t="shared" si="12"/>
        <v>Realm30.Sample56.Plain.</v>
      </c>
      <c r="N92" s="25" t="str">
        <f t="shared" si="13"/>
        <v>Realm30.Sample56.Plain._R1</v>
      </c>
      <c r="O92" s="25" t="str">
        <f t="shared" si="15"/>
        <v>Realm30.Sample56.Plain._R2</v>
      </c>
    </row>
    <row r="93" spans="1:15" x14ac:dyDescent="0.25">
      <c r="A93" s="25" t="s">
        <v>134</v>
      </c>
      <c r="B93" s="25"/>
      <c r="C93" s="25"/>
      <c r="D93" s="25" t="s">
        <v>232</v>
      </c>
      <c r="E93" s="25" t="s">
        <v>1196</v>
      </c>
      <c r="F93" s="6" t="s">
        <v>713</v>
      </c>
      <c r="G93" s="39">
        <v>13</v>
      </c>
      <c r="H93" s="25" t="s">
        <v>825</v>
      </c>
      <c r="I93" s="6" t="s">
        <v>1395</v>
      </c>
      <c r="J93" s="39">
        <v>30</v>
      </c>
      <c r="K93" s="25" t="str">
        <f t="shared" si="10"/>
        <v>Realm30.Plain.</v>
      </c>
      <c r="L93" s="25" t="str">
        <f t="shared" si="11"/>
        <v>Realm30.Sample56.Plain</v>
      </c>
      <c r="M93" s="25" t="str">
        <f t="shared" si="12"/>
        <v>Realm30.Sample56.Plain.</v>
      </c>
      <c r="N93" s="25" t="str">
        <f t="shared" si="13"/>
        <v>Realm30.Sample56.Plain._R1</v>
      </c>
      <c r="O93" s="25" t="str">
        <f t="shared" si="15"/>
        <v>Realm30.Sample56.Plain._R2</v>
      </c>
    </row>
    <row r="94" spans="1:15" x14ac:dyDescent="0.25">
      <c r="A94" s="25" t="s">
        <v>134</v>
      </c>
      <c r="B94" s="25"/>
      <c r="C94" s="25"/>
      <c r="D94" s="25" t="s">
        <v>233</v>
      </c>
      <c r="E94" s="25" t="s">
        <v>1196</v>
      </c>
      <c r="F94" s="6" t="s">
        <v>713</v>
      </c>
      <c r="G94" s="39">
        <v>13</v>
      </c>
      <c r="H94" s="25" t="s">
        <v>825</v>
      </c>
      <c r="I94" s="6" t="s">
        <v>1395</v>
      </c>
      <c r="J94" s="39">
        <v>30</v>
      </c>
      <c r="K94" s="25" t="str">
        <f t="shared" si="10"/>
        <v>Realm30.Plain.</v>
      </c>
      <c r="L94" s="25" t="str">
        <f t="shared" si="11"/>
        <v>Realm30.Sample56.Plain</v>
      </c>
      <c r="M94" s="25" t="str">
        <f t="shared" si="12"/>
        <v>Realm30.Sample56.Plain.</v>
      </c>
      <c r="N94" s="25" t="str">
        <f t="shared" si="13"/>
        <v>Realm30.Sample56.Plain._R1</v>
      </c>
      <c r="O94" s="25" t="str">
        <f t="shared" si="15"/>
        <v>Realm30.Sample56.Plain._R2</v>
      </c>
    </row>
    <row r="95" spans="1:15" x14ac:dyDescent="0.25">
      <c r="A95" s="25" t="s">
        <v>134</v>
      </c>
      <c r="B95" s="25"/>
      <c r="C95" s="25"/>
      <c r="D95" s="25" t="s">
        <v>234</v>
      </c>
      <c r="E95" s="25" t="s">
        <v>1196</v>
      </c>
      <c r="F95" s="6" t="s">
        <v>713</v>
      </c>
      <c r="G95" s="39">
        <v>8</v>
      </c>
      <c r="H95" s="25" t="s">
        <v>825</v>
      </c>
      <c r="I95" s="6" t="s">
        <v>1395</v>
      </c>
      <c r="J95" s="39">
        <v>30</v>
      </c>
      <c r="K95" s="25" t="str">
        <f t="shared" si="10"/>
        <v>Realm30.Plain.</v>
      </c>
      <c r="L95" s="25" t="str">
        <f t="shared" si="11"/>
        <v>Realm30.Sample56.Plain</v>
      </c>
      <c r="M95" s="25" t="str">
        <f t="shared" si="12"/>
        <v>Realm30.Sample56.Plain.</v>
      </c>
      <c r="N95" s="25" t="str">
        <f t="shared" si="13"/>
        <v>Realm30.Sample56.Plain._R1</v>
      </c>
      <c r="O95" s="25" t="str">
        <f t="shared" si="15"/>
        <v>Realm30.Sample56.Plain._R2</v>
      </c>
    </row>
    <row r="96" spans="1:15" x14ac:dyDescent="0.25">
      <c r="A96" s="25" t="s">
        <v>134</v>
      </c>
      <c r="B96" s="25"/>
      <c r="C96" s="25"/>
      <c r="D96" s="25" t="s">
        <v>235</v>
      </c>
      <c r="E96" s="25" t="s">
        <v>1196</v>
      </c>
      <c r="F96" s="6" t="s">
        <v>713</v>
      </c>
      <c r="G96" s="39">
        <v>8</v>
      </c>
      <c r="H96" s="25" t="s">
        <v>825</v>
      </c>
      <c r="I96" s="6" t="s">
        <v>1395</v>
      </c>
      <c r="J96" s="39">
        <v>30</v>
      </c>
      <c r="K96" s="25" t="str">
        <f t="shared" si="10"/>
        <v>Realm30.Plain.</v>
      </c>
      <c r="L96" s="25" t="str">
        <f t="shared" si="11"/>
        <v>Realm30.Sample56.Plain</v>
      </c>
      <c r="M96" s="25" t="str">
        <f t="shared" si="12"/>
        <v>Realm30.Sample56.Plain.</v>
      </c>
      <c r="N96" s="25" t="str">
        <f t="shared" si="13"/>
        <v>Realm30.Sample56.Plain._R1</v>
      </c>
      <c r="O96" s="25" t="str">
        <f t="shared" si="15"/>
        <v>Realm30.Sample56.Plain._R2</v>
      </c>
    </row>
    <row r="97" spans="1:16" x14ac:dyDescent="0.25">
      <c r="A97" s="25" t="s">
        <v>134</v>
      </c>
      <c r="B97" s="25"/>
      <c r="C97" s="25"/>
      <c r="D97" s="25" t="s">
        <v>236</v>
      </c>
      <c r="E97" s="25" t="s">
        <v>1196</v>
      </c>
      <c r="F97" s="6" t="s">
        <v>713</v>
      </c>
      <c r="G97" s="39">
        <v>8</v>
      </c>
      <c r="H97" s="25" t="s">
        <v>825</v>
      </c>
      <c r="I97" s="6" t="s">
        <v>1395</v>
      </c>
      <c r="J97" s="39">
        <v>30</v>
      </c>
      <c r="K97" s="25" t="str">
        <f t="shared" si="10"/>
        <v>Realm30.Plain.</v>
      </c>
      <c r="L97" s="25" t="str">
        <f t="shared" si="11"/>
        <v>Realm30.Sample56.Plain</v>
      </c>
      <c r="M97" s="25" t="str">
        <f t="shared" si="12"/>
        <v>Realm30.Sample56.Plain.</v>
      </c>
      <c r="N97" s="25" t="str">
        <f t="shared" si="13"/>
        <v>Realm30.Sample56.Plain._R1</v>
      </c>
      <c r="O97" s="25" t="str">
        <f t="shared" si="15"/>
        <v>Realm30.Sample56.Plain._R2</v>
      </c>
    </row>
    <row r="98" spans="1:16" x14ac:dyDescent="0.25">
      <c r="A98" s="25" t="s">
        <v>135</v>
      </c>
      <c r="B98" s="25" t="s">
        <v>241</v>
      </c>
      <c r="C98" s="25" t="s">
        <v>246</v>
      </c>
      <c r="D98" s="25" t="s">
        <v>90</v>
      </c>
      <c r="E98" s="25" t="s">
        <v>1155</v>
      </c>
      <c r="F98" s="6" t="s">
        <v>1348</v>
      </c>
      <c r="G98" s="39">
        <v>1700</v>
      </c>
      <c r="H98" s="25" t="s">
        <v>820</v>
      </c>
      <c r="I98" s="6" t="s">
        <v>983</v>
      </c>
      <c r="J98" s="39">
        <v>18</v>
      </c>
      <c r="K98" s="25" t="str">
        <f t="shared" ref="K98:K104" si="16">"Realm"&amp;J98&amp;"."&amp;I98&amp;"."&amp;C98</f>
        <v>Realm18.HydrothermalVent.SRR9006786</v>
      </c>
      <c r="L98" s="25" t="str">
        <f t="shared" si="11"/>
        <v>Realm18.Sample23.HydrothermalVent</v>
      </c>
      <c r="M98" s="25" t="str">
        <f t="shared" si="12"/>
        <v>Realm18.Sample23.HydrothermalVent.PRJNA540908</v>
      </c>
      <c r="N98" s="25" t="str">
        <f t="shared" si="13"/>
        <v>Realm18.Sample23.HydrothermalVent.PRJNA540908_R1</v>
      </c>
      <c r="O98" s="25" t="str">
        <f>M98&amp;"_R2"</f>
        <v>Realm18.Sample23.HydrothermalVent.PRJNA540908_R2</v>
      </c>
    </row>
    <row r="99" spans="1:16" x14ac:dyDescent="0.25">
      <c r="A99" s="25" t="s">
        <v>135</v>
      </c>
      <c r="B99" s="25" t="s">
        <v>241</v>
      </c>
      <c r="C99" s="25" t="s">
        <v>247</v>
      </c>
      <c r="D99" s="25" t="s">
        <v>91</v>
      </c>
      <c r="E99" s="25" t="s">
        <v>1155</v>
      </c>
      <c r="F99" s="6" t="s">
        <v>1348</v>
      </c>
      <c r="G99" s="39">
        <v>1700</v>
      </c>
      <c r="H99" s="25" t="s">
        <v>820</v>
      </c>
      <c r="I99" s="6" t="s">
        <v>983</v>
      </c>
      <c r="J99" s="39">
        <v>18</v>
      </c>
      <c r="K99" s="25" t="str">
        <f t="shared" si="16"/>
        <v>Realm18.HydrothermalVent.SRR9006798</v>
      </c>
      <c r="L99" s="25" t="str">
        <f t="shared" si="11"/>
        <v>Realm18.Sample23.HydrothermalVent</v>
      </c>
      <c r="M99" s="25" t="str">
        <f t="shared" ref="M99:M104" si="17">"Realm"&amp;J99&amp;"."&amp;E99&amp;"."&amp;I99&amp;"."&amp;B99</f>
        <v>Realm18.Sample23.HydrothermalVent.PRJNA540908</v>
      </c>
      <c r="N99" s="25" t="str">
        <f t="shared" ref="N99:N104" si="18">"Realm"&amp;J99&amp;"."&amp;E99&amp;"."&amp;I99&amp;"."&amp;B99&amp;"_R1"</f>
        <v>Realm18.Sample23.HydrothermalVent.PRJNA540908_R1</v>
      </c>
      <c r="O99" s="25" t="str">
        <f t="shared" ref="O99:O104" si="19">M99&amp;"_R2"</f>
        <v>Realm18.Sample23.HydrothermalVent.PRJNA540908_R2</v>
      </c>
    </row>
    <row r="100" spans="1:16" x14ac:dyDescent="0.25">
      <c r="A100" s="25" t="s">
        <v>135</v>
      </c>
      <c r="B100" s="25" t="s">
        <v>241</v>
      </c>
      <c r="C100" s="25" t="s">
        <v>242</v>
      </c>
      <c r="D100" s="25" t="s">
        <v>86</v>
      </c>
      <c r="E100" s="25" t="s">
        <v>1155</v>
      </c>
      <c r="F100" s="6" t="s">
        <v>1348</v>
      </c>
      <c r="G100" s="39">
        <v>1700</v>
      </c>
      <c r="H100" s="25" t="s">
        <v>820</v>
      </c>
      <c r="I100" s="6" t="s">
        <v>983</v>
      </c>
      <c r="J100" s="39">
        <v>18</v>
      </c>
      <c r="K100" s="25" t="str">
        <f t="shared" si="16"/>
        <v>Realm18.HydrothermalVent.SRR9006733</v>
      </c>
      <c r="L100" s="25" t="str">
        <f t="shared" si="11"/>
        <v>Realm18.Sample23.HydrothermalVent</v>
      </c>
      <c r="M100" s="25" t="str">
        <f t="shared" si="17"/>
        <v>Realm18.Sample23.HydrothermalVent.PRJNA540908</v>
      </c>
      <c r="N100" s="25" t="str">
        <f t="shared" si="18"/>
        <v>Realm18.Sample23.HydrothermalVent.PRJNA540908_R1</v>
      </c>
      <c r="O100" s="25" t="str">
        <f t="shared" si="19"/>
        <v>Realm18.Sample23.HydrothermalVent.PRJNA540908_R2</v>
      </c>
    </row>
    <row r="101" spans="1:16" x14ac:dyDescent="0.25">
      <c r="A101" s="25" t="s">
        <v>135</v>
      </c>
      <c r="B101" s="25" t="s">
        <v>241</v>
      </c>
      <c r="C101" s="25" t="s">
        <v>243</v>
      </c>
      <c r="D101" s="25" t="s">
        <v>87</v>
      </c>
      <c r="E101" s="25" t="s">
        <v>1155</v>
      </c>
      <c r="F101" s="6" t="s">
        <v>1348</v>
      </c>
      <c r="G101" s="39">
        <v>1700</v>
      </c>
      <c r="H101" s="25" t="s">
        <v>820</v>
      </c>
      <c r="I101" s="6" t="s">
        <v>983</v>
      </c>
      <c r="J101" s="39">
        <v>18</v>
      </c>
      <c r="K101" s="25" t="str">
        <f t="shared" si="16"/>
        <v>Realm18.HydrothermalVent.SRR9006737</v>
      </c>
      <c r="L101" s="25" t="str">
        <f t="shared" si="11"/>
        <v>Realm18.Sample23.HydrothermalVent</v>
      </c>
      <c r="M101" s="25" t="str">
        <f t="shared" si="17"/>
        <v>Realm18.Sample23.HydrothermalVent.PRJNA540908</v>
      </c>
      <c r="N101" s="25" t="str">
        <f t="shared" si="18"/>
        <v>Realm18.Sample23.HydrothermalVent.PRJNA540908_R1</v>
      </c>
      <c r="O101" s="25" t="str">
        <f t="shared" si="19"/>
        <v>Realm18.Sample23.HydrothermalVent.PRJNA540908_R2</v>
      </c>
    </row>
    <row r="102" spans="1:16" x14ac:dyDescent="0.25">
      <c r="A102" s="25" t="s">
        <v>135</v>
      </c>
      <c r="B102" s="25" t="s">
        <v>241</v>
      </c>
      <c r="C102" s="25" t="s">
        <v>244</v>
      </c>
      <c r="D102" s="25" t="s">
        <v>88</v>
      </c>
      <c r="E102" s="25" t="s">
        <v>1155</v>
      </c>
      <c r="F102" s="6" t="s">
        <v>1348</v>
      </c>
      <c r="G102" s="39">
        <v>1700</v>
      </c>
      <c r="H102" s="25" t="s">
        <v>820</v>
      </c>
      <c r="I102" s="6" t="s">
        <v>983</v>
      </c>
      <c r="J102" s="39">
        <v>18</v>
      </c>
      <c r="K102" s="25" t="str">
        <f t="shared" si="16"/>
        <v>Realm18.HydrothermalVent.SRR9006741</v>
      </c>
      <c r="L102" s="25" t="str">
        <f t="shared" si="11"/>
        <v>Realm18.Sample23.HydrothermalVent</v>
      </c>
      <c r="M102" s="25" t="str">
        <f t="shared" si="17"/>
        <v>Realm18.Sample23.HydrothermalVent.PRJNA540908</v>
      </c>
      <c r="N102" s="25" t="str">
        <f t="shared" si="18"/>
        <v>Realm18.Sample23.HydrothermalVent.PRJNA540908_R1</v>
      </c>
      <c r="O102" s="25" t="str">
        <f t="shared" si="19"/>
        <v>Realm18.Sample23.HydrothermalVent.PRJNA540908_R2</v>
      </c>
    </row>
    <row r="103" spans="1:16" x14ac:dyDescent="0.25">
      <c r="A103" s="25" t="s">
        <v>135</v>
      </c>
      <c r="B103" s="25" t="s">
        <v>241</v>
      </c>
      <c r="C103" s="25" t="s">
        <v>245</v>
      </c>
      <c r="D103" s="25" t="s">
        <v>89</v>
      </c>
      <c r="E103" s="25" t="s">
        <v>1155</v>
      </c>
      <c r="F103" s="6" t="s">
        <v>1348</v>
      </c>
      <c r="G103" s="39">
        <v>1700</v>
      </c>
      <c r="H103" s="25" t="s">
        <v>820</v>
      </c>
      <c r="I103" s="6" t="s">
        <v>983</v>
      </c>
      <c r="J103" s="39">
        <v>18</v>
      </c>
      <c r="K103" s="25" t="str">
        <f t="shared" si="16"/>
        <v>Realm18.HydrothermalVent.SRR9006776</v>
      </c>
      <c r="L103" s="25" t="str">
        <f t="shared" si="11"/>
        <v>Realm18.Sample23.HydrothermalVent</v>
      </c>
      <c r="M103" s="25" t="str">
        <f t="shared" si="17"/>
        <v>Realm18.Sample23.HydrothermalVent.PRJNA540908</v>
      </c>
      <c r="N103" s="25" t="str">
        <f t="shared" si="18"/>
        <v>Realm18.Sample23.HydrothermalVent.PRJNA540908_R1</v>
      </c>
      <c r="O103" s="25" t="str">
        <f t="shared" si="19"/>
        <v>Realm18.Sample23.HydrothermalVent.PRJNA540908_R2</v>
      </c>
    </row>
    <row r="104" spans="1:16" s="28" customFormat="1" x14ac:dyDescent="0.2">
      <c r="A104" s="25" t="s">
        <v>1194</v>
      </c>
      <c r="B104" s="25" t="s">
        <v>49</v>
      </c>
      <c r="C104" s="25" t="s">
        <v>49</v>
      </c>
      <c r="D104" s="25" t="s">
        <v>1262</v>
      </c>
      <c r="E104" s="25" t="s">
        <v>1310</v>
      </c>
      <c r="F104" s="6" t="s">
        <v>713</v>
      </c>
      <c r="G104" s="39" t="s">
        <v>17</v>
      </c>
      <c r="H104" s="25" t="s">
        <v>820</v>
      </c>
      <c r="I104" s="6" t="s">
        <v>1395</v>
      </c>
      <c r="J104" s="39">
        <v>18</v>
      </c>
      <c r="K104" s="25" t="str">
        <f t="shared" si="16"/>
        <v>Realm18.Plain.NA</v>
      </c>
      <c r="L104" s="25" t="str">
        <f t="shared" si="11"/>
        <v>Realm18.Sample65.Plain</v>
      </c>
      <c r="M104" s="25" t="str">
        <f t="shared" si="17"/>
        <v>Realm18.Sample65.Plain.NA</v>
      </c>
      <c r="N104" s="25" t="str">
        <f t="shared" si="18"/>
        <v>Realm18.Sample65.Plain.NA_R1</v>
      </c>
      <c r="O104" s="25" t="str">
        <f t="shared" si="19"/>
        <v>Realm18.Sample65.Plain.NA_R2</v>
      </c>
      <c r="P104" s="2"/>
    </row>
    <row r="105" spans="1:16" x14ac:dyDescent="0.25">
      <c r="A105" s="25" t="s">
        <v>136</v>
      </c>
      <c r="B105" s="25" t="s">
        <v>248</v>
      </c>
      <c r="C105" s="25" t="s">
        <v>49</v>
      </c>
      <c r="D105" s="25">
        <v>9</v>
      </c>
      <c r="E105" s="25" t="s">
        <v>1156</v>
      </c>
      <c r="F105" s="6" t="s">
        <v>1348</v>
      </c>
      <c r="G105" s="39" t="s">
        <v>17</v>
      </c>
      <c r="H105" s="25" t="s">
        <v>823</v>
      </c>
      <c r="I105" s="6" t="s">
        <v>1395</v>
      </c>
      <c r="J105" s="39">
        <v>21</v>
      </c>
      <c r="K105" s="25" t="str">
        <f t="shared" ref="K105:K117" si="20">"Realm"&amp;J105&amp;"."&amp;I105&amp;"."&amp;D105</f>
        <v>Realm21.Plain.9</v>
      </c>
      <c r="L105" s="25" t="str">
        <f t="shared" si="11"/>
        <v>Realm21.Sample24.Plain</v>
      </c>
      <c r="M105" s="25" t="str">
        <f t="shared" ref="M105:M136" si="21">"Realm"&amp;J105&amp;"."&amp;E105&amp;"."&amp;I105&amp;"."&amp;C105</f>
        <v>Realm21.Sample24.Plain.NA</v>
      </c>
      <c r="N105" s="25" t="str">
        <f>M105&amp;"_R1"</f>
        <v>Realm21.Sample24.Plain.NA_R1</v>
      </c>
      <c r="O105" s="25" t="str">
        <f>M105&amp;"_R2"</f>
        <v>Realm21.Sample24.Plain.NA_R2</v>
      </c>
    </row>
    <row r="106" spans="1:16" x14ac:dyDescent="0.25">
      <c r="A106" s="25" t="s">
        <v>136</v>
      </c>
      <c r="B106" s="25" t="s">
        <v>248</v>
      </c>
      <c r="C106" s="25" t="s">
        <v>49</v>
      </c>
      <c r="D106" s="25">
        <v>52</v>
      </c>
      <c r="E106" s="25" t="s">
        <v>1156</v>
      </c>
      <c r="F106" s="6" t="s">
        <v>1348</v>
      </c>
      <c r="G106" s="39" t="s">
        <v>17</v>
      </c>
      <c r="H106" s="25" t="s">
        <v>823</v>
      </c>
      <c r="I106" s="6" t="s">
        <v>1395</v>
      </c>
      <c r="J106" s="39">
        <v>21</v>
      </c>
      <c r="K106" s="25" t="str">
        <f t="shared" si="20"/>
        <v>Realm21.Plain.52</v>
      </c>
      <c r="L106" s="25" t="str">
        <f t="shared" si="11"/>
        <v>Realm21.Sample24.Plain</v>
      </c>
      <c r="M106" s="25" t="str">
        <f t="shared" si="21"/>
        <v>Realm21.Sample24.Plain.NA</v>
      </c>
      <c r="N106" s="25" t="str">
        <f t="shared" ref="N106:N117" si="22">M106&amp;"_R1"</f>
        <v>Realm21.Sample24.Plain.NA_R1</v>
      </c>
      <c r="O106" s="25" t="str">
        <f t="shared" ref="O106:O117" si="23">M106&amp;"_R2"</f>
        <v>Realm21.Sample24.Plain.NA_R2</v>
      </c>
    </row>
    <row r="107" spans="1:16" x14ac:dyDescent="0.25">
      <c r="A107" s="25" t="s">
        <v>136</v>
      </c>
      <c r="B107" s="25" t="s">
        <v>248</v>
      </c>
      <c r="C107" s="25" t="s">
        <v>49</v>
      </c>
      <c r="D107" s="25">
        <v>53</v>
      </c>
      <c r="E107" s="25" t="s">
        <v>1156</v>
      </c>
      <c r="F107" s="6" t="s">
        <v>1348</v>
      </c>
      <c r="G107" s="39" t="s">
        <v>17</v>
      </c>
      <c r="H107" s="25" t="s">
        <v>823</v>
      </c>
      <c r="I107" s="6" t="s">
        <v>1395</v>
      </c>
      <c r="J107" s="39">
        <v>21</v>
      </c>
      <c r="K107" s="25" t="str">
        <f t="shared" si="20"/>
        <v>Realm21.Plain.53</v>
      </c>
      <c r="L107" s="25" t="str">
        <f t="shared" si="11"/>
        <v>Realm21.Sample24.Plain</v>
      </c>
      <c r="M107" s="25" t="str">
        <f t="shared" si="21"/>
        <v>Realm21.Sample24.Plain.NA</v>
      </c>
      <c r="N107" s="25" t="str">
        <f t="shared" si="22"/>
        <v>Realm21.Sample24.Plain.NA_R1</v>
      </c>
      <c r="O107" s="25" t="str">
        <f t="shared" si="23"/>
        <v>Realm21.Sample24.Plain.NA_R2</v>
      </c>
    </row>
    <row r="108" spans="1:16" x14ac:dyDescent="0.25">
      <c r="A108" s="25" t="s">
        <v>136</v>
      </c>
      <c r="B108" s="25" t="s">
        <v>248</v>
      </c>
      <c r="C108" s="25" t="s">
        <v>49</v>
      </c>
      <c r="D108" s="25">
        <v>54</v>
      </c>
      <c r="E108" s="25" t="s">
        <v>1156</v>
      </c>
      <c r="F108" s="6" t="s">
        <v>1348</v>
      </c>
      <c r="G108" s="39" t="s">
        <v>17</v>
      </c>
      <c r="H108" s="25" t="s">
        <v>823</v>
      </c>
      <c r="I108" s="6" t="s">
        <v>1395</v>
      </c>
      <c r="J108" s="39">
        <v>21</v>
      </c>
      <c r="K108" s="25" t="str">
        <f t="shared" si="20"/>
        <v>Realm21.Plain.54</v>
      </c>
      <c r="L108" s="25" t="str">
        <f t="shared" si="11"/>
        <v>Realm21.Sample24.Plain</v>
      </c>
      <c r="M108" s="25" t="str">
        <f t="shared" si="21"/>
        <v>Realm21.Sample24.Plain.NA</v>
      </c>
      <c r="N108" s="25" t="str">
        <f t="shared" si="22"/>
        <v>Realm21.Sample24.Plain.NA_R1</v>
      </c>
      <c r="O108" s="25" t="str">
        <f t="shared" si="23"/>
        <v>Realm21.Sample24.Plain.NA_R2</v>
      </c>
    </row>
    <row r="109" spans="1:16" x14ac:dyDescent="0.25">
      <c r="A109" s="25" t="s">
        <v>136</v>
      </c>
      <c r="B109" s="25" t="s">
        <v>248</v>
      </c>
      <c r="C109" s="25" t="s">
        <v>49</v>
      </c>
      <c r="D109" s="25">
        <v>71</v>
      </c>
      <c r="E109" s="25" t="s">
        <v>1156</v>
      </c>
      <c r="F109" s="6" t="s">
        <v>1348</v>
      </c>
      <c r="G109" s="39" t="s">
        <v>17</v>
      </c>
      <c r="H109" s="25" t="s">
        <v>823</v>
      </c>
      <c r="I109" s="6" t="s">
        <v>1395</v>
      </c>
      <c r="J109" s="39">
        <v>21</v>
      </c>
      <c r="K109" s="25" t="str">
        <f t="shared" si="20"/>
        <v>Realm21.Plain.71</v>
      </c>
      <c r="L109" s="25" t="str">
        <f t="shared" si="11"/>
        <v>Realm21.Sample24.Plain</v>
      </c>
      <c r="M109" s="25" t="str">
        <f t="shared" si="21"/>
        <v>Realm21.Sample24.Plain.NA</v>
      </c>
      <c r="N109" s="25" t="str">
        <f t="shared" si="22"/>
        <v>Realm21.Sample24.Plain.NA_R1</v>
      </c>
      <c r="O109" s="25" t="str">
        <f t="shared" si="23"/>
        <v>Realm21.Sample24.Plain.NA_R2</v>
      </c>
    </row>
    <row r="110" spans="1:16" x14ac:dyDescent="0.25">
      <c r="A110" s="25" t="s">
        <v>136</v>
      </c>
      <c r="B110" s="25" t="s">
        <v>248</v>
      </c>
      <c r="C110" s="25" t="s">
        <v>49</v>
      </c>
      <c r="D110" s="25">
        <v>72</v>
      </c>
      <c r="E110" s="25" t="s">
        <v>1156</v>
      </c>
      <c r="F110" s="6" t="s">
        <v>1348</v>
      </c>
      <c r="G110" s="39" t="s">
        <v>17</v>
      </c>
      <c r="H110" s="25" t="s">
        <v>823</v>
      </c>
      <c r="I110" s="6" t="s">
        <v>1395</v>
      </c>
      <c r="J110" s="39">
        <v>21</v>
      </c>
      <c r="K110" s="25" t="str">
        <f t="shared" si="20"/>
        <v>Realm21.Plain.72</v>
      </c>
      <c r="L110" s="25" t="str">
        <f t="shared" si="11"/>
        <v>Realm21.Sample24.Plain</v>
      </c>
      <c r="M110" s="25" t="str">
        <f t="shared" si="21"/>
        <v>Realm21.Sample24.Plain.NA</v>
      </c>
      <c r="N110" s="25" t="str">
        <f t="shared" si="22"/>
        <v>Realm21.Sample24.Plain.NA_R1</v>
      </c>
      <c r="O110" s="25" t="str">
        <f t="shared" si="23"/>
        <v>Realm21.Sample24.Plain.NA_R2</v>
      </c>
    </row>
    <row r="111" spans="1:16" x14ac:dyDescent="0.25">
      <c r="A111" s="25" t="s">
        <v>136</v>
      </c>
      <c r="B111" s="25" t="s">
        <v>248</v>
      </c>
      <c r="C111" s="25" t="s">
        <v>49</v>
      </c>
      <c r="D111" s="25">
        <v>74</v>
      </c>
      <c r="E111" s="25" t="s">
        <v>1156</v>
      </c>
      <c r="F111" s="6" t="s">
        <v>1348</v>
      </c>
      <c r="G111" s="39" t="s">
        <v>17</v>
      </c>
      <c r="H111" s="25" t="s">
        <v>823</v>
      </c>
      <c r="I111" s="6" t="s">
        <v>1395</v>
      </c>
      <c r="J111" s="39">
        <v>21</v>
      </c>
      <c r="K111" s="25" t="str">
        <f t="shared" si="20"/>
        <v>Realm21.Plain.74</v>
      </c>
      <c r="L111" s="25" t="str">
        <f t="shared" si="11"/>
        <v>Realm21.Sample24.Plain</v>
      </c>
      <c r="M111" s="25" t="str">
        <f t="shared" si="21"/>
        <v>Realm21.Sample24.Plain.NA</v>
      </c>
      <c r="N111" s="25" t="str">
        <f t="shared" si="22"/>
        <v>Realm21.Sample24.Plain.NA_R1</v>
      </c>
      <c r="O111" s="25" t="str">
        <f t="shared" si="23"/>
        <v>Realm21.Sample24.Plain.NA_R2</v>
      </c>
    </row>
    <row r="112" spans="1:16" x14ac:dyDescent="0.25">
      <c r="A112" s="25" t="s">
        <v>136</v>
      </c>
      <c r="B112" s="25" t="s">
        <v>248</v>
      </c>
      <c r="C112" s="25" t="s">
        <v>49</v>
      </c>
      <c r="D112" s="25">
        <v>93</v>
      </c>
      <c r="E112" s="25" t="s">
        <v>1156</v>
      </c>
      <c r="F112" s="6" t="s">
        <v>1348</v>
      </c>
      <c r="G112" s="39" t="s">
        <v>17</v>
      </c>
      <c r="H112" s="25" t="s">
        <v>823</v>
      </c>
      <c r="I112" s="6" t="s">
        <v>1395</v>
      </c>
      <c r="J112" s="39">
        <v>21</v>
      </c>
      <c r="K112" s="25" t="str">
        <f t="shared" si="20"/>
        <v>Realm21.Plain.93</v>
      </c>
      <c r="L112" s="25" t="str">
        <f t="shared" si="11"/>
        <v>Realm21.Sample24.Plain</v>
      </c>
      <c r="M112" s="25" t="str">
        <f t="shared" si="21"/>
        <v>Realm21.Sample24.Plain.NA</v>
      </c>
      <c r="N112" s="25" t="str">
        <f t="shared" si="22"/>
        <v>Realm21.Sample24.Plain.NA_R1</v>
      </c>
      <c r="O112" s="25" t="str">
        <f t="shared" si="23"/>
        <v>Realm21.Sample24.Plain.NA_R2</v>
      </c>
    </row>
    <row r="113" spans="1:15" x14ac:dyDescent="0.25">
      <c r="A113" s="25" t="s">
        <v>136</v>
      </c>
      <c r="B113" s="25" t="s">
        <v>248</v>
      </c>
      <c r="C113" s="25" t="s">
        <v>49</v>
      </c>
      <c r="D113" s="25">
        <v>94</v>
      </c>
      <c r="E113" s="25" t="s">
        <v>1156</v>
      </c>
      <c r="F113" s="6" t="s">
        <v>1348</v>
      </c>
      <c r="G113" s="39" t="s">
        <v>17</v>
      </c>
      <c r="H113" s="25" t="s">
        <v>823</v>
      </c>
      <c r="I113" s="6" t="s">
        <v>1395</v>
      </c>
      <c r="J113" s="39">
        <v>21</v>
      </c>
      <c r="K113" s="25" t="str">
        <f t="shared" si="20"/>
        <v>Realm21.Plain.94</v>
      </c>
      <c r="L113" s="25" t="str">
        <f t="shared" si="11"/>
        <v>Realm21.Sample24.Plain</v>
      </c>
      <c r="M113" s="25" t="str">
        <f t="shared" si="21"/>
        <v>Realm21.Sample24.Plain.NA</v>
      </c>
      <c r="N113" s="25" t="str">
        <f t="shared" si="22"/>
        <v>Realm21.Sample24.Plain.NA_R1</v>
      </c>
      <c r="O113" s="25" t="str">
        <f t="shared" si="23"/>
        <v>Realm21.Sample24.Plain.NA_R2</v>
      </c>
    </row>
    <row r="114" spans="1:15" x14ac:dyDescent="0.25">
      <c r="A114" s="25" t="s">
        <v>136</v>
      </c>
      <c r="B114" s="25" t="s">
        <v>248</v>
      </c>
      <c r="C114" s="25" t="s">
        <v>49</v>
      </c>
      <c r="D114" s="25">
        <v>112</v>
      </c>
      <c r="E114" s="25" t="s">
        <v>1156</v>
      </c>
      <c r="F114" s="6" t="s">
        <v>1348</v>
      </c>
      <c r="G114" s="39" t="s">
        <v>17</v>
      </c>
      <c r="H114" s="25" t="s">
        <v>823</v>
      </c>
      <c r="I114" s="6" t="s">
        <v>1395</v>
      </c>
      <c r="J114" s="39">
        <v>21</v>
      </c>
      <c r="K114" s="25" t="str">
        <f t="shared" si="20"/>
        <v>Realm21.Plain.112</v>
      </c>
      <c r="L114" s="25" t="str">
        <f t="shared" si="11"/>
        <v>Realm21.Sample24.Plain</v>
      </c>
      <c r="M114" s="25" t="str">
        <f t="shared" si="21"/>
        <v>Realm21.Sample24.Plain.NA</v>
      </c>
      <c r="N114" s="25" t="str">
        <f t="shared" si="22"/>
        <v>Realm21.Sample24.Plain.NA_R1</v>
      </c>
      <c r="O114" s="25" t="str">
        <f t="shared" si="23"/>
        <v>Realm21.Sample24.Plain.NA_R2</v>
      </c>
    </row>
    <row r="115" spans="1:15" x14ac:dyDescent="0.25">
      <c r="A115" s="25" t="s">
        <v>136</v>
      </c>
      <c r="B115" s="25" t="s">
        <v>248</v>
      </c>
      <c r="C115" s="25" t="s">
        <v>49</v>
      </c>
      <c r="D115" s="25">
        <v>124</v>
      </c>
      <c r="E115" s="25" t="s">
        <v>1156</v>
      </c>
      <c r="F115" s="6" t="s">
        <v>1348</v>
      </c>
      <c r="G115" s="39" t="s">
        <v>17</v>
      </c>
      <c r="H115" s="25" t="s">
        <v>823</v>
      </c>
      <c r="I115" s="6" t="s">
        <v>1395</v>
      </c>
      <c r="J115" s="39">
        <v>21</v>
      </c>
      <c r="K115" s="25" t="str">
        <f t="shared" si="20"/>
        <v>Realm21.Plain.124</v>
      </c>
      <c r="L115" s="25" t="str">
        <f t="shared" si="11"/>
        <v>Realm21.Sample24.Plain</v>
      </c>
      <c r="M115" s="25" t="str">
        <f t="shared" si="21"/>
        <v>Realm21.Sample24.Plain.NA</v>
      </c>
      <c r="N115" s="25" t="str">
        <f t="shared" si="22"/>
        <v>Realm21.Sample24.Plain.NA_R1</v>
      </c>
      <c r="O115" s="25" t="str">
        <f t="shared" si="23"/>
        <v>Realm21.Sample24.Plain.NA_R2</v>
      </c>
    </row>
    <row r="116" spans="1:15" x14ac:dyDescent="0.25">
      <c r="A116" s="25" t="s">
        <v>136</v>
      </c>
      <c r="B116" s="25" t="s">
        <v>248</v>
      </c>
      <c r="C116" s="25" t="s">
        <v>49</v>
      </c>
      <c r="D116" s="25">
        <v>141</v>
      </c>
      <c r="E116" s="25" t="s">
        <v>1156</v>
      </c>
      <c r="F116" s="6" t="s">
        <v>1348</v>
      </c>
      <c r="G116" s="39" t="s">
        <v>17</v>
      </c>
      <c r="H116" s="25" t="s">
        <v>823</v>
      </c>
      <c r="I116" s="6" t="s">
        <v>1395</v>
      </c>
      <c r="J116" s="39">
        <v>21</v>
      </c>
      <c r="K116" s="25" t="str">
        <f t="shared" si="20"/>
        <v>Realm21.Plain.141</v>
      </c>
      <c r="L116" s="25" t="str">
        <f t="shared" si="11"/>
        <v>Realm21.Sample24.Plain</v>
      </c>
      <c r="M116" s="25" t="str">
        <f t="shared" si="21"/>
        <v>Realm21.Sample24.Plain.NA</v>
      </c>
      <c r="N116" s="25" t="str">
        <f t="shared" si="22"/>
        <v>Realm21.Sample24.Plain.NA_R1</v>
      </c>
      <c r="O116" s="25" t="str">
        <f t="shared" si="23"/>
        <v>Realm21.Sample24.Plain.NA_R2</v>
      </c>
    </row>
    <row r="117" spans="1:15" x14ac:dyDescent="0.25">
      <c r="A117" s="25" t="s">
        <v>136</v>
      </c>
      <c r="B117" s="25" t="s">
        <v>248</v>
      </c>
      <c r="C117" s="25" t="s">
        <v>49</v>
      </c>
      <c r="D117" s="25">
        <v>142</v>
      </c>
      <c r="E117" s="25" t="s">
        <v>1156</v>
      </c>
      <c r="F117" s="6" t="s">
        <v>1348</v>
      </c>
      <c r="G117" s="39" t="s">
        <v>17</v>
      </c>
      <c r="H117" s="25" t="s">
        <v>823</v>
      </c>
      <c r="I117" s="6" t="s">
        <v>1395</v>
      </c>
      <c r="J117" s="39">
        <v>21</v>
      </c>
      <c r="K117" s="25" t="str">
        <f t="shared" si="20"/>
        <v>Realm21.Plain.142</v>
      </c>
      <c r="L117" s="25" t="str">
        <f t="shared" si="11"/>
        <v>Realm21.Sample24.Plain</v>
      </c>
      <c r="M117" s="25" t="str">
        <f t="shared" si="21"/>
        <v>Realm21.Sample24.Plain.NA</v>
      </c>
      <c r="N117" s="25" t="str">
        <f t="shared" si="22"/>
        <v>Realm21.Sample24.Plain.NA_R1</v>
      </c>
      <c r="O117" s="25" t="str">
        <f t="shared" si="23"/>
        <v>Realm21.Sample24.Plain.NA_R2</v>
      </c>
    </row>
    <row r="118" spans="1:15" x14ac:dyDescent="0.25">
      <c r="A118" s="25" t="s">
        <v>251</v>
      </c>
      <c r="B118" s="25" t="s">
        <v>249</v>
      </c>
      <c r="C118" s="25" t="s">
        <v>932</v>
      </c>
      <c r="D118" s="25" t="s">
        <v>285</v>
      </c>
      <c r="E118" s="25" t="s">
        <v>1158</v>
      </c>
      <c r="F118" s="6" t="s">
        <v>713</v>
      </c>
      <c r="G118" s="39">
        <v>950</v>
      </c>
      <c r="H118" s="25" t="s">
        <v>48</v>
      </c>
      <c r="I118" s="6" t="s">
        <v>1395</v>
      </c>
      <c r="J118" s="39">
        <v>5</v>
      </c>
      <c r="K118" s="25" t="str">
        <f t="shared" ref="K118:K181" si="24">"Realm"&amp;J118&amp;"."&amp;I118&amp;"."&amp;C118</f>
        <v>Realm5.Plain.ERR1440958</v>
      </c>
      <c r="L118" s="25" t="str">
        <f t="shared" si="11"/>
        <v>Realm5.Sample25.Plain</v>
      </c>
      <c r="M118" s="25" t="str">
        <f t="shared" si="21"/>
        <v>Realm5.Sample25.Plain.ERR1440958</v>
      </c>
      <c r="N118" s="25" t="str">
        <f t="shared" ref="N118:N128" si="25">M118&amp;"_R1"</f>
        <v>Realm5.Sample25.Plain.ERR1440958_R1</v>
      </c>
      <c r="O118" s="25" t="str">
        <f t="shared" ref="O118:O128" si="26">M118&amp;"_R2"</f>
        <v>Realm5.Sample25.Plain.ERR1440958_R2</v>
      </c>
    </row>
    <row r="119" spans="1:15" x14ac:dyDescent="0.25">
      <c r="A119" s="25" t="s">
        <v>251</v>
      </c>
      <c r="B119" s="25" t="s">
        <v>249</v>
      </c>
      <c r="C119" s="25" t="s">
        <v>933</v>
      </c>
      <c r="D119" s="25" t="s">
        <v>289</v>
      </c>
      <c r="E119" s="25" t="s">
        <v>1158</v>
      </c>
      <c r="F119" s="6" t="s">
        <v>713</v>
      </c>
      <c r="G119" s="39">
        <v>890</v>
      </c>
      <c r="H119" s="25" t="s">
        <v>48</v>
      </c>
      <c r="I119" s="6" t="s">
        <v>1395</v>
      </c>
      <c r="J119" s="39">
        <v>5</v>
      </c>
      <c r="K119" s="25" t="str">
        <f t="shared" si="24"/>
        <v>Realm5.Plain.ERR1440959</v>
      </c>
      <c r="L119" s="25" t="str">
        <f t="shared" si="11"/>
        <v>Realm5.Sample25.Plain</v>
      </c>
      <c r="M119" s="25" t="str">
        <f t="shared" si="21"/>
        <v>Realm5.Sample25.Plain.ERR1440959</v>
      </c>
      <c r="N119" s="25" t="str">
        <f t="shared" si="25"/>
        <v>Realm5.Sample25.Plain.ERR1440959_R1</v>
      </c>
      <c r="O119" s="25" t="str">
        <f t="shared" si="26"/>
        <v>Realm5.Sample25.Plain.ERR1440959_R2</v>
      </c>
    </row>
    <row r="120" spans="1:15" x14ac:dyDescent="0.25">
      <c r="A120" s="25" t="s">
        <v>251</v>
      </c>
      <c r="B120" s="25" t="s">
        <v>249</v>
      </c>
      <c r="C120" s="25" t="s">
        <v>934</v>
      </c>
      <c r="D120" s="25" t="s">
        <v>297</v>
      </c>
      <c r="E120" s="25" t="s">
        <v>1158</v>
      </c>
      <c r="F120" s="6" t="s">
        <v>713</v>
      </c>
      <c r="G120" s="39">
        <v>890</v>
      </c>
      <c r="H120" s="25" t="s">
        <v>48</v>
      </c>
      <c r="I120" s="6" t="s">
        <v>1395</v>
      </c>
      <c r="J120" s="39">
        <v>5</v>
      </c>
      <c r="K120" s="25" t="str">
        <f t="shared" si="24"/>
        <v>Realm5.Plain.ERR1440960</v>
      </c>
      <c r="L120" s="25" t="str">
        <f t="shared" si="11"/>
        <v>Realm5.Sample25.Plain</v>
      </c>
      <c r="M120" s="25" t="str">
        <f t="shared" si="21"/>
        <v>Realm5.Sample25.Plain.ERR1440960</v>
      </c>
      <c r="N120" s="25" t="str">
        <f t="shared" si="25"/>
        <v>Realm5.Sample25.Plain.ERR1440960_R1</v>
      </c>
      <c r="O120" s="25" t="str">
        <f t="shared" si="26"/>
        <v>Realm5.Sample25.Plain.ERR1440960_R2</v>
      </c>
    </row>
    <row r="121" spans="1:15" x14ac:dyDescent="0.25">
      <c r="A121" s="25" t="s">
        <v>251</v>
      </c>
      <c r="B121" s="25" t="s">
        <v>249</v>
      </c>
      <c r="C121" s="25" t="s">
        <v>935</v>
      </c>
      <c r="D121" s="25" t="s">
        <v>259</v>
      </c>
      <c r="E121" s="25" t="s">
        <v>1160</v>
      </c>
      <c r="F121" s="6" t="s">
        <v>713</v>
      </c>
      <c r="G121" s="39">
        <v>604.4</v>
      </c>
      <c r="H121" s="25" t="s">
        <v>815</v>
      </c>
      <c r="I121" s="6" t="s">
        <v>1395</v>
      </c>
      <c r="J121" s="39">
        <v>8</v>
      </c>
      <c r="K121" s="25" t="str">
        <f t="shared" si="24"/>
        <v>Realm8.Plain.ERR1440938</v>
      </c>
      <c r="L121" s="25" t="str">
        <f t="shared" si="11"/>
        <v>Realm8.Sample26.Plain</v>
      </c>
      <c r="M121" s="25" t="str">
        <f t="shared" si="21"/>
        <v>Realm8.Sample26.Plain.ERR1440938</v>
      </c>
      <c r="N121" s="25" t="str">
        <f t="shared" si="25"/>
        <v>Realm8.Sample26.Plain.ERR1440938_R1</v>
      </c>
      <c r="O121" s="25" t="str">
        <f t="shared" si="26"/>
        <v>Realm8.Sample26.Plain.ERR1440938_R2</v>
      </c>
    </row>
    <row r="122" spans="1:15" x14ac:dyDescent="0.25">
      <c r="A122" s="25" t="s">
        <v>251</v>
      </c>
      <c r="B122" s="25" t="s">
        <v>249</v>
      </c>
      <c r="C122" s="25" t="s">
        <v>936</v>
      </c>
      <c r="D122" s="25" t="s">
        <v>277</v>
      </c>
      <c r="E122" s="25" t="s">
        <v>1161</v>
      </c>
      <c r="F122" s="6" t="s">
        <v>713</v>
      </c>
      <c r="G122" s="39">
        <v>1612.8</v>
      </c>
      <c r="H122" s="25" t="s">
        <v>815</v>
      </c>
      <c r="I122" s="6" t="s">
        <v>1395</v>
      </c>
      <c r="J122" s="39">
        <v>8</v>
      </c>
      <c r="K122" s="25" t="str">
        <f t="shared" si="24"/>
        <v>Realm8.Plain.ERR1440939</v>
      </c>
      <c r="L122" s="25" t="str">
        <f t="shared" si="11"/>
        <v>Realm8.Sample27.Plain</v>
      </c>
      <c r="M122" s="25" t="str">
        <f t="shared" si="21"/>
        <v>Realm8.Sample27.Plain.ERR1440939</v>
      </c>
      <c r="N122" s="25" t="str">
        <f t="shared" si="25"/>
        <v>Realm8.Sample27.Plain.ERR1440939_R1</v>
      </c>
      <c r="O122" s="25" t="str">
        <f t="shared" si="26"/>
        <v>Realm8.Sample27.Plain.ERR1440939_R2</v>
      </c>
    </row>
    <row r="123" spans="1:15" x14ac:dyDescent="0.25">
      <c r="A123" s="25" t="s">
        <v>251</v>
      </c>
      <c r="B123" s="25" t="s">
        <v>249</v>
      </c>
      <c r="C123" s="25" t="s">
        <v>937</v>
      </c>
      <c r="D123" s="25" t="s">
        <v>282</v>
      </c>
      <c r="E123" s="25" t="s">
        <v>1159</v>
      </c>
      <c r="F123" s="6" t="s">
        <v>713</v>
      </c>
      <c r="G123" s="39">
        <v>1934.4</v>
      </c>
      <c r="H123" s="25" t="s">
        <v>815</v>
      </c>
      <c r="I123" s="6" t="s">
        <v>1395</v>
      </c>
      <c r="J123" s="39">
        <v>8</v>
      </c>
      <c r="K123" s="25" t="str">
        <f t="shared" si="24"/>
        <v>Realm8.Plain.ERR1440940</v>
      </c>
      <c r="L123" s="25" t="str">
        <f t="shared" si="11"/>
        <v>Realm8.Sample28.Plain</v>
      </c>
      <c r="M123" s="25" t="str">
        <f t="shared" si="21"/>
        <v>Realm8.Sample28.Plain.ERR1440940</v>
      </c>
      <c r="N123" s="25" t="str">
        <f t="shared" si="25"/>
        <v>Realm8.Sample28.Plain.ERR1440940_R1</v>
      </c>
      <c r="O123" s="25" t="str">
        <f t="shared" si="26"/>
        <v>Realm8.Sample28.Plain.ERR1440940_R2</v>
      </c>
    </row>
    <row r="124" spans="1:15" x14ac:dyDescent="0.25">
      <c r="A124" s="25" t="s">
        <v>251</v>
      </c>
      <c r="B124" s="25" t="s">
        <v>249</v>
      </c>
      <c r="C124" s="25" t="s">
        <v>938</v>
      </c>
      <c r="D124" s="25" t="s">
        <v>260</v>
      </c>
      <c r="E124" s="25" t="s">
        <v>1162</v>
      </c>
      <c r="F124" s="6" t="s">
        <v>713</v>
      </c>
      <c r="G124" s="39">
        <v>851</v>
      </c>
      <c r="H124" s="25" t="s">
        <v>815</v>
      </c>
      <c r="I124" s="6" t="s">
        <v>1395</v>
      </c>
      <c r="J124" s="39">
        <v>8</v>
      </c>
      <c r="K124" s="25" t="str">
        <f t="shared" si="24"/>
        <v>Realm8.Plain.ERR1440975</v>
      </c>
      <c r="L124" s="25" t="str">
        <f t="shared" si="11"/>
        <v>Realm8.Sample29.Plain</v>
      </c>
      <c r="M124" s="25" t="str">
        <f t="shared" si="21"/>
        <v>Realm8.Sample29.Plain.ERR1440975</v>
      </c>
      <c r="N124" s="25" t="str">
        <f t="shared" si="25"/>
        <v>Realm8.Sample29.Plain.ERR1440975_R1</v>
      </c>
      <c r="O124" s="25" t="str">
        <f t="shared" si="26"/>
        <v>Realm8.Sample29.Plain.ERR1440975_R2</v>
      </c>
    </row>
    <row r="125" spans="1:15" x14ac:dyDescent="0.25">
      <c r="A125" s="25" t="s">
        <v>251</v>
      </c>
      <c r="B125" s="25" t="s">
        <v>249</v>
      </c>
      <c r="C125" s="25" t="s">
        <v>939</v>
      </c>
      <c r="D125" s="25" t="s">
        <v>272</v>
      </c>
      <c r="E125" s="25" t="s">
        <v>1163</v>
      </c>
      <c r="F125" s="6" t="s">
        <v>713</v>
      </c>
      <c r="G125" s="39">
        <v>1077.5999999999999</v>
      </c>
      <c r="H125" s="25" t="s">
        <v>815</v>
      </c>
      <c r="I125" s="6" t="s">
        <v>1395</v>
      </c>
      <c r="J125" s="39">
        <v>8</v>
      </c>
      <c r="K125" s="25" t="str">
        <f t="shared" si="24"/>
        <v>Realm8.Plain.ERR1440976</v>
      </c>
      <c r="L125" s="25" t="str">
        <f t="shared" si="11"/>
        <v>Realm8.Sample30.Plain</v>
      </c>
      <c r="M125" s="25" t="str">
        <f t="shared" si="21"/>
        <v>Realm8.Sample30.Plain.ERR1440976</v>
      </c>
      <c r="N125" s="25" t="str">
        <f t="shared" si="25"/>
        <v>Realm8.Sample30.Plain.ERR1440976_R1</v>
      </c>
      <c r="O125" s="25" t="str">
        <f t="shared" si="26"/>
        <v>Realm8.Sample30.Plain.ERR1440976_R2</v>
      </c>
    </row>
    <row r="126" spans="1:15" x14ac:dyDescent="0.25">
      <c r="A126" s="25" t="s">
        <v>251</v>
      </c>
      <c r="B126" s="25" t="s">
        <v>249</v>
      </c>
      <c r="C126" s="25" t="s">
        <v>940</v>
      </c>
      <c r="D126" s="25" t="s">
        <v>298</v>
      </c>
      <c r="E126" s="25" t="s">
        <v>1163</v>
      </c>
      <c r="F126" s="6" t="s">
        <v>713</v>
      </c>
      <c r="G126" s="39">
        <v>1077.5999999999999</v>
      </c>
      <c r="H126" s="25" t="s">
        <v>815</v>
      </c>
      <c r="I126" s="6" t="s">
        <v>1395</v>
      </c>
      <c r="J126" s="39">
        <v>8</v>
      </c>
      <c r="K126" s="25" t="str">
        <f t="shared" si="24"/>
        <v>Realm8.Plain.ERR1440977</v>
      </c>
      <c r="L126" s="25" t="str">
        <f t="shared" si="11"/>
        <v>Realm8.Sample30.Plain</v>
      </c>
      <c r="M126" s="25" t="str">
        <f t="shared" si="21"/>
        <v>Realm8.Sample30.Plain.ERR1440977</v>
      </c>
      <c r="N126" s="25" t="str">
        <f t="shared" si="25"/>
        <v>Realm8.Sample30.Plain.ERR1440977_R1</v>
      </c>
      <c r="O126" s="25" t="str">
        <f t="shared" si="26"/>
        <v>Realm8.Sample30.Plain.ERR1440977_R2</v>
      </c>
    </row>
    <row r="127" spans="1:15" x14ac:dyDescent="0.25">
      <c r="A127" s="25" t="s">
        <v>251</v>
      </c>
      <c r="B127" s="25" t="s">
        <v>249</v>
      </c>
      <c r="C127" s="25" t="s">
        <v>941</v>
      </c>
      <c r="D127" s="25" t="s">
        <v>303</v>
      </c>
      <c r="E127" s="25" t="s">
        <v>1164</v>
      </c>
      <c r="F127" s="6" t="s">
        <v>713</v>
      </c>
      <c r="G127" s="39">
        <v>2442</v>
      </c>
      <c r="H127" s="25" t="s">
        <v>817</v>
      </c>
      <c r="I127" s="6" t="s">
        <v>1395</v>
      </c>
      <c r="J127" s="39">
        <v>11</v>
      </c>
      <c r="K127" s="25" t="str">
        <f t="shared" si="24"/>
        <v>Realm11.Plain.ERR1440956</v>
      </c>
      <c r="L127" s="25" t="str">
        <f t="shared" si="11"/>
        <v>Realm11.Sample31.Plain</v>
      </c>
      <c r="M127" s="25" t="str">
        <f t="shared" si="21"/>
        <v>Realm11.Sample31.Plain.ERR1440956</v>
      </c>
      <c r="N127" s="25" t="str">
        <f t="shared" si="25"/>
        <v>Realm11.Sample31.Plain.ERR1440956_R1</v>
      </c>
      <c r="O127" s="25" t="str">
        <f t="shared" si="26"/>
        <v>Realm11.Sample31.Plain.ERR1440956_R2</v>
      </c>
    </row>
    <row r="128" spans="1:15" x14ac:dyDescent="0.25">
      <c r="A128" s="25" t="s">
        <v>251</v>
      </c>
      <c r="B128" s="25" t="s">
        <v>249</v>
      </c>
      <c r="C128" s="25" t="s">
        <v>942</v>
      </c>
      <c r="D128" s="25" t="s">
        <v>262</v>
      </c>
      <c r="E128" s="25" t="s">
        <v>1165</v>
      </c>
      <c r="F128" s="6" t="s">
        <v>713</v>
      </c>
      <c r="G128" s="39">
        <v>1000</v>
      </c>
      <c r="H128" s="25" t="s">
        <v>819</v>
      </c>
      <c r="I128" s="6" t="s">
        <v>1395</v>
      </c>
      <c r="J128" s="39">
        <v>13</v>
      </c>
      <c r="K128" s="25" t="str">
        <f t="shared" si="24"/>
        <v>Realm13.Plain.ERR1440929</v>
      </c>
      <c r="L128" s="25" t="str">
        <f t="shared" si="11"/>
        <v>Realm13.Sample32.Plain</v>
      </c>
      <c r="M128" s="25" t="str">
        <f t="shared" si="21"/>
        <v>Realm13.Sample32.Plain.ERR1440929</v>
      </c>
      <c r="N128" s="25" t="str">
        <f t="shared" si="25"/>
        <v>Realm13.Sample32.Plain.ERR1440929_R1</v>
      </c>
      <c r="O128" s="25" t="str">
        <f t="shared" si="26"/>
        <v>Realm13.Sample32.Plain.ERR1440929_R2</v>
      </c>
    </row>
    <row r="129" spans="1:15" x14ac:dyDescent="0.25">
      <c r="A129" s="25" t="s">
        <v>251</v>
      </c>
      <c r="B129" s="25" t="s">
        <v>249</v>
      </c>
      <c r="C129" s="25" t="s">
        <v>943</v>
      </c>
      <c r="D129" s="25" t="s">
        <v>266</v>
      </c>
      <c r="E129" s="25" t="s">
        <v>1165</v>
      </c>
      <c r="F129" s="6" t="s">
        <v>713</v>
      </c>
      <c r="G129" s="39">
        <v>1000</v>
      </c>
      <c r="H129" s="25" t="s">
        <v>819</v>
      </c>
      <c r="I129" s="6" t="s">
        <v>1395</v>
      </c>
      <c r="J129" s="39">
        <v>13</v>
      </c>
      <c r="K129" s="25" t="str">
        <f t="shared" si="24"/>
        <v>Realm13.Plain.ERR1440930</v>
      </c>
      <c r="L129" s="25" t="str">
        <f t="shared" si="11"/>
        <v>Realm13.Sample32.Plain</v>
      </c>
      <c r="M129" s="25" t="str">
        <f t="shared" si="21"/>
        <v>Realm13.Sample32.Plain.ERR1440930</v>
      </c>
      <c r="N129" s="25" t="str">
        <f t="shared" ref="N129:N136" si="27">M129&amp;"_R1"</f>
        <v>Realm13.Sample32.Plain.ERR1440930_R1</v>
      </c>
      <c r="O129" s="25" t="str">
        <f t="shared" ref="O129:O140" si="28">M129&amp;"_R2"</f>
        <v>Realm13.Sample32.Plain.ERR1440930_R2</v>
      </c>
    </row>
    <row r="130" spans="1:15" x14ac:dyDescent="0.25">
      <c r="A130" s="25" t="s">
        <v>251</v>
      </c>
      <c r="B130" s="25" t="s">
        <v>249</v>
      </c>
      <c r="C130" s="25" t="s">
        <v>944</v>
      </c>
      <c r="D130" s="25" t="s">
        <v>287</v>
      </c>
      <c r="E130" s="25" t="s">
        <v>1165</v>
      </c>
      <c r="F130" s="6" t="s">
        <v>713</v>
      </c>
      <c r="G130" s="39">
        <v>987</v>
      </c>
      <c r="H130" s="25" t="s">
        <v>819</v>
      </c>
      <c r="I130" s="6" t="s">
        <v>1395</v>
      </c>
      <c r="J130" s="39">
        <v>13</v>
      </c>
      <c r="K130" s="25" t="str">
        <f t="shared" si="24"/>
        <v>Realm13.Plain.ERR1440931</v>
      </c>
      <c r="L130" s="25" t="str">
        <f t="shared" ref="L130:L193" si="29">"Realm"&amp;J130&amp;"."&amp;E130&amp;"."&amp;I130</f>
        <v>Realm13.Sample32.Plain</v>
      </c>
      <c r="M130" s="25" t="str">
        <f t="shared" si="21"/>
        <v>Realm13.Sample32.Plain.ERR1440931</v>
      </c>
      <c r="N130" s="25" t="str">
        <f t="shared" si="27"/>
        <v>Realm13.Sample32.Plain.ERR1440931_R1</v>
      </c>
      <c r="O130" s="25" t="str">
        <f t="shared" si="28"/>
        <v>Realm13.Sample32.Plain.ERR1440931_R2</v>
      </c>
    </row>
    <row r="131" spans="1:15" x14ac:dyDescent="0.25">
      <c r="A131" s="25" t="s">
        <v>251</v>
      </c>
      <c r="B131" s="25" t="s">
        <v>249</v>
      </c>
      <c r="C131" s="25" t="s">
        <v>945</v>
      </c>
      <c r="D131" s="25" t="s">
        <v>292</v>
      </c>
      <c r="E131" s="25" t="s">
        <v>1165</v>
      </c>
      <c r="F131" s="6" t="s">
        <v>713</v>
      </c>
      <c r="G131" s="39">
        <v>798</v>
      </c>
      <c r="H131" s="25" t="s">
        <v>819</v>
      </c>
      <c r="I131" s="6" t="s">
        <v>1395</v>
      </c>
      <c r="J131" s="39">
        <v>13</v>
      </c>
      <c r="K131" s="25" t="str">
        <f t="shared" si="24"/>
        <v>Realm13.Plain.ERR1440932</v>
      </c>
      <c r="L131" s="25" t="str">
        <f t="shared" si="29"/>
        <v>Realm13.Sample32.Plain</v>
      </c>
      <c r="M131" s="25" t="str">
        <f t="shared" si="21"/>
        <v>Realm13.Sample32.Plain.ERR1440932</v>
      </c>
      <c r="N131" s="25" t="str">
        <f t="shared" si="27"/>
        <v>Realm13.Sample32.Plain.ERR1440932_R1</v>
      </c>
      <c r="O131" s="25" t="str">
        <f t="shared" si="28"/>
        <v>Realm13.Sample32.Plain.ERR1440932_R2</v>
      </c>
    </row>
    <row r="132" spans="1:15" x14ac:dyDescent="0.25">
      <c r="A132" s="25" t="s">
        <v>251</v>
      </c>
      <c r="B132" s="25" t="s">
        <v>249</v>
      </c>
      <c r="C132" s="25" t="s">
        <v>946</v>
      </c>
      <c r="D132" s="25" t="s">
        <v>294</v>
      </c>
      <c r="E132" s="25" t="s">
        <v>1165</v>
      </c>
      <c r="F132" s="6" t="s">
        <v>713</v>
      </c>
      <c r="G132" s="39">
        <v>820</v>
      </c>
      <c r="H132" s="25" t="s">
        <v>819</v>
      </c>
      <c r="I132" s="6" t="s">
        <v>1395</v>
      </c>
      <c r="J132" s="39">
        <v>13</v>
      </c>
      <c r="K132" s="25" t="str">
        <f t="shared" si="24"/>
        <v>Realm13.Plain.ERR1440933</v>
      </c>
      <c r="L132" s="25" t="str">
        <f t="shared" si="29"/>
        <v>Realm13.Sample32.Plain</v>
      </c>
      <c r="M132" s="25" t="str">
        <f t="shared" si="21"/>
        <v>Realm13.Sample32.Plain.ERR1440933</v>
      </c>
      <c r="N132" s="25" t="str">
        <f t="shared" si="27"/>
        <v>Realm13.Sample32.Plain.ERR1440933_R1</v>
      </c>
      <c r="O132" s="25" t="str">
        <f t="shared" si="28"/>
        <v>Realm13.Sample32.Plain.ERR1440933_R2</v>
      </c>
    </row>
    <row r="133" spans="1:15" x14ac:dyDescent="0.25">
      <c r="A133" s="25" t="s">
        <v>251</v>
      </c>
      <c r="B133" s="25" t="s">
        <v>249</v>
      </c>
      <c r="C133" s="25" t="s">
        <v>947</v>
      </c>
      <c r="D133" s="25" t="s">
        <v>299</v>
      </c>
      <c r="E133" s="25" t="s">
        <v>1165</v>
      </c>
      <c r="F133" s="6" t="s">
        <v>713</v>
      </c>
      <c r="G133" s="39">
        <v>999</v>
      </c>
      <c r="H133" s="25" t="s">
        <v>819</v>
      </c>
      <c r="I133" s="6" t="s">
        <v>1395</v>
      </c>
      <c r="J133" s="39">
        <v>13</v>
      </c>
      <c r="K133" s="25" t="str">
        <f t="shared" si="24"/>
        <v>Realm13.Plain.ERR1440934</v>
      </c>
      <c r="L133" s="25" t="str">
        <f t="shared" si="29"/>
        <v>Realm13.Sample32.Plain</v>
      </c>
      <c r="M133" s="25" t="str">
        <f t="shared" si="21"/>
        <v>Realm13.Sample32.Plain.ERR1440934</v>
      </c>
      <c r="N133" s="25" t="str">
        <f t="shared" si="27"/>
        <v>Realm13.Sample32.Plain.ERR1440934_R1</v>
      </c>
      <c r="O133" s="25" t="str">
        <f t="shared" si="28"/>
        <v>Realm13.Sample32.Plain.ERR1440934_R2</v>
      </c>
    </row>
    <row r="134" spans="1:15" x14ac:dyDescent="0.25">
      <c r="A134" s="25" t="s">
        <v>251</v>
      </c>
      <c r="B134" s="25" t="s">
        <v>249</v>
      </c>
      <c r="C134" s="25" t="s">
        <v>948</v>
      </c>
      <c r="D134" s="25" t="s">
        <v>300</v>
      </c>
      <c r="E134" s="25" t="s">
        <v>1165</v>
      </c>
      <c r="F134" s="6" t="s">
        <v>713</v>
      </c>
      <c r="G134" s="39">
        <v>740</v>
      </c>
      <c r="H134" s="25" t="s">
        <v>819</v>
      </c>
      <c r="I134" s="6" t="s">
        <v>1395</v>
      </c>
      <c r="J134" s="39">
        <v>13</v>
      </c>
      <c r="K134" s="25" t="str">
        <f t="shared" si="24"/>
        <v>Realm13.Plain.ERR1440935</v>
      </c>
      <c r="L134" s="25" t="str">
        <f t="shared" si="29"/>
        <v>Realm13.Sample32.Plain</v>
      </c>
      <c r="M134" s="25" t="str">
        <f t="shared" si="21"/>
        <v>Realm13.Sample32.Plain.ERR1440935</v>
      </c>
      <c r="N134" s="25" t="str">
        <f t="shared" si="27"/>
        <v>Realm13.Sample32.Plain.ERR1440935_R1</v>
      </c>
      <c r="O134" s="25" t="str">
        <f t="shared" si="28"/>
        <v>Realm13.Sample32.Plain.ERR1440935_R2</v>
      </c>
    </row>
    <row r="135" spans="1:15" x14ac:dyDescent="0.25">
      <c r="A135" s="25" t="s">
        <v>251</v>
      </c>
      <c r="B135" s="25" t="s">
        <v>249</v>
      </c>
      <c r="C135" s="25" t="s">
        <v>949</v>
      </c>
      <c r="D135" s="25" t="s">
        <v>301</v>
      </c>
      <c r="E135" s="25" t="s">
        <v>1165</v>
      </c>
      <c r="F135" s="6" t="s">
        <v>713</v>
      </c>
      <c r="G135" s="39">
        <v>837</v>
      </c>
      <c r="H135" s="25" t="s">
        <v>819</v>
      </c>
      <c r="I135" s="6" t="s">
        <v>1395</v>
      </c>
      <c r="J135" s="39">
        <v>13</v>
      </c>
      <c r="K135" s="25" t="str">
        <f t="shared" si="24"/>
        <v>Realm13.Plain.ERR1440936</v>
      </c>
      <c r="L135" s="25" t="str">
        <f t="shared" si="29"/>
        <v>Realm13.Sample32.Plain</v>
      </c>
      <c r="M135" s="25" t="str">
        <f t="shared" si="21"/>
        <v>Realm13.Sample32.Plain.ERR1440936</v>
      </c>
      <c r="N135" s="25" t="str">
        <f t="shared" si="27"/>
        <v>Realm13.Sample32.Plain.ERR1440936_R1</v>
      </c>
      <c r="O135" s="25" t="str">
        <f t="shared" si="28"/>
        <v>Realm13.Sample32.Plain.ERR1440936_R2</v>
      </c>
    </row>
    <row r="136" spans="1:15" x14ac:dyDescent="0.25">
      <c r="A136" s="25" t="s">
        <v>251</v>
      </c>
      <c r="B136" s="25" t="s">
        <v>249</v>
      </c>
      <c r="C136" s="25" t="s">
        <v>950</v>
      </c>
      <c r="D136" s="25" t="s">
        <v>302</v>
      </c>
      <c r="E136" s="25" t="s">
        <v>1165</v>
      </c>
      <c r="F136" s="6" t="s">
        <v>713</v>
      </c>
      <c r="G136" s="39">
        <v>571</v>
      </c>
      <c r="H136" s="25" t="s">
        <v>819</v>
      </c>
      <c r="I136" s="6" t="s">
        <v>1395</v>
      </c>
      <c r="J136" s="39">
        <v>13</v>
      </c>
      <c r="K136" s="25" t="str">
        <f t="shared" si="24"/>
        <v>Realm13.Plain.ERR1440937</v>
      </c>
      <c r="L136" s="25" t="str">
        <f t="shared" si="29"/>
        <v>Realm13.Sample32.Plain</v>
      </c>
      <c r="M136" s="25" t="str">
        <f t="shared" si="21"/>
        <v>Realm13.Sample32.Plain.ERR1440937</v>
      </c>
      <c r="N136" s="25" t="str">
        <f t="shared" si="27"/>
        <v>Realm13.Sample32.Plain.ERR1440937_R1</v>
      </c>
      <c r="O136" s="25" t="str">
        <f t="shared" si="28"/>
        <v>Realm13.Sample32.Plain.ERR1440937_R2</v>
      </c>
    </row>
    <row r="137" spans="1:15" x14ac:dyDescent="0.25">
      <c r="A137" s="25" t="s">
        <v>251</v>
      </c>
      <c r="B137" s="25" t="s">
        <v>249</v>
      </c>
      <c r="C137" s="25" t="s">
        <v>951</v>
      </c>
      <c r="D137" s="25" t="s">
        <v>304</v>
      </c>
      <c r="E137" s="25" t="s">
        <v>1167</v>
      </c>
      <c r="F137" s="6" t="s">
        <v>713</v>
      </c>
      <c r="G137" s="39">
        <v>3026</v>
      </c>
      <c r="H137" s="25" t="s">
        <v>820</v>
      </c>
      <c r="I137" s="6" t="s">
        <v>1395</v>
      </c>
      <c r="J137" s="39">
        <v>18</v>
      </c>
      <c r="K137" s="25" t="str">
        <f t="shared" si="24"/>
        <v>Realm18.Plain.ERR1440957</v>
      </c>
      <c r="L137" s="25" t="str">
        <f t="shared" si="29"/>
        <v>Realm18.Sample33.Plain</v>
      </c>
      <c r="M137" s="25" t="str">
        <f t="shared" ref="M137:M168" si="30">"Realm"&amp;J137&amp;"."&amp;E137&amp;"."&amp;I137&amp;"."&amp;C137</f>
        <v>Realm18.Sample33.Plain.ERR1440957</v>
      </c>
      <c r="N137" s="25" t="str">
        <f t="shared" ref="N137:N167" si="31">M137&amp;"_R1"</f>
        <v>Realm18.Sample33.Plain.ERR1440957_R1</v>
      </c>
      <c r="O137" s="25" t="str">
        <f t="shared" si="28"/>
        <v>Realm18.Sample33.Plain.ERR1440957_R2</v>
      </c>
    </row>
    <row r="138" spans="1:15" x14ac:dyDescent="0.25">
      <c r="A138" s="25" t="s">
        <v>251</v>
      </c>
      <c r="B138" s="25" t="s">
        <v>249</v>
      </c>
      <c r="C138" s="25" t="s">
        <v>952</v>
      </c>
      <c r="D138" s="25" t="s">
        <v>261</v>
      </c>
      <c r="E138" s="25" t="s">
        <v>1166</v>
      </c>
      <c r="F138" s="6" t="s">
        <v>713</v>
      </c>
      <c r="G138" s="39">
        <v>5352</v>
      </c>
      <c r="H138" s="25" t="s">
        <v>822</v>
      </c>
      <c r="I138" s="6" t="s">
        <v>1395</v>
      </c>
      <c r="J138" s="39">
        <v>20</v>
      </c>
      <c r="K138" s="25" t="str">
        <f t="shared" si="24"/>
        <v>Realm20.Plain.ERR1440941</v>
      </c>
      <c r="L138" s="25" t="str">
        <f t="shared" si="29"/>
        <v>Realm20.Sample34.Plain</v>
      </c>
      <c r="M138" s="25" t="str">
        <f t="shared" si="30"/>
        <v>Realm20.Sample34.Plain.ERR1440941</v>
      </c>
      <c r="N138" s="25" t="str">
        <f t="shared" si="31"/>
        <v>Realm20.Sample34.Plain.ERR1440941_R1</v>
      </c>
      <c r="O138" s="25" t="str">
        <f t="shared" si="28"/>
        <v>Realm20.Sample34.Plain.ERR1440941_R2</v>
      </c>
    </row>
    <row r="139" spans="1:15" x14ac:dyDescent="0.25">
      <c r="A139" s="25" t="s">
        <v>251</v>
      </c>
      <c r="B139" s="25" t="s">
        <v>249</v>
      </c>
      <c r="C139" s="25" t="s">
        <v>953</v>
      </c>
      <c r="D139" s="25" t="s">
        <v>263</v>
      </c>
      <c r="E139" s="25" t="s">
        <v>1166</v>
      </c>
      <c r="F139" s="6" t="s">
        <v>713</v>
      </c>
      <c r="G139" s="39">
        <v>5352</v>
      </c>
      <c r="H139" s="25" t="s">
        <v>822</v>
      </c>
      <c r="I139" s="6" t="s">
        <v>1395</v>
      </c>
      <c r="J139" s="39">
        <v>20</v>
      </c>
      <c r="K139" s="25" t="str">
        <f t="shared" si="24"/>
        <v>Realm20.Plain.ERR1440942</v>
      </c>
      <c r="L139" s="25" t="str">
        <f t="shared" si="29"/>
        <v>Realm20.Sample34.Plain</v>
      </c>
      <c r="M139" s="25" t="str">
        <f t="shared" si="30"/>
        <v>Realm20.Sample34.Plain.ERR1440942</v>
      </c>
      <c r="N139" s="25" t="str">
        <f t="shared" si="31"/>
        <v>Realm20.Sample34.Plain.ERR1440942_R1</v>
      </c>
      <c r="O139" s="25" t="str">
        <f>M139&amp;"_R2"</f>
        <v>Realm20.Sample34.Plain.ERR1440942_R2</v>
      </c>
    </row>
    <row r="140" spans="1:15" x14ac:dyDescent="0.25">
      <c r="A140" s="25" t="s">
        <v>251</v>
      </c>
      <c r="B140" s="25" t="s">
        <v>249</v>
      </c>
      <c r="C140" s="25" t="s">
        <v>954</v>
      </c>
      <c r="D140" s="25" t="s">
        <v>268</v>
      </c>
      <c r="E140" s="25" t="s">
        <v>1168</v>
      </c>
      <c r="F140" s="6" t="s">
        <v>713</v>
      </c>
      <c r="G140" s="39">
        <v>5342</v>
      </c>
      <c r="H140" s="25" t="s">
        <v>822</v>
      </c>
      <c r="I140" s="6" t="s">
        <v>1395</v>
      </c>
      <c r="J140" s="39">
        <v>20</v>
      </c>
      <c r="K140" s="25" t="str">
        <f t="shared" si="24"/>
        <v>Realm20.Plain.ERR1440943</v>
      </c>
      <c r="L140" s="25" t="str">
        <f t="shared" si="29"/>
        <v>Realm20.Sample35.Plain</v>
      </c>
      <c r="M140" s="25" t="str">
        <f t="shared" si="30"/>
        <v>Realm20.Sample35.Plain.ERR1440943</v>
      </c>
      <c r="N140" s="25" t="str">
        <f t="shared" si="31"/>
        <v>Realm20.Sample35.Plain.ERR1440943_R1</v>
      </c>
      <c r="O140" s="25" t="str">
        <f t="shared" si="28"/>
        <v>Realm20.Sample35.Plain.ERR1440943_R2</v>
      </c>
    </row>
    <row r="141" spans="1:15" x14ac:dyDescent="0.25">
      <c r="A141" s="25" t="s">
        <v>251</v>
      </c>
      <c r="B141" s="25" t="s">
        <v>249</v>
      </c>
      <c r="C141" s="25" t="s">
        <v>955</v>
      </c>
      <c r="D141" s="25" t="s">
        <v>271</v>
      </c>
      <c r="E141" s="25" t="s">
        <v>1168</v>
      </c>
      <c r="F141" s="6" t="s">
        <v>713</v>
      </c>
      <c r="G141" s="39">
        <v>5342</v>
      </c>
      <c r="H141" s="25" t="s">
        <v>822</v>
      </c>
      <c r="I141" s="6" t="s">
        <v>1395</v>
      </c>
      <c r="J141" s="39">
        <v>20</v>
      </c>
      <c r="K141" s="25" t="str">
        <f t="shared" si="24"/>
        <v>Realm20.Plain.ERR1440944</v>
      </c>
      <c r="L141" s="25" t="str">
        <f t="shared" si="29"/>
        <v>Realm20.Sample35.Plain</v>
      </c>
      <c r="M141" s="25" t="str">
        <f t="shared" si="30"/>
        <v>Realm20.Sample35.Plain.ERR1440944</v>
      </c>
      <c r="N141" s="25" t="str">
        <f t="shared" si="31"/>
        <v>Realm20.Sample35.Plain.ERR1440944_R1</v>
      </c>
      <c r="O141" s="25" t="str">
        <f t="shared" ref="O141:O165" si="32">M141&amp;"_R2"</f>
        <v>Realm20.Sample35.Plain.ERR1440944_R2</v>
      </c>
    </row>
    <row r="142" spans="1:15" x14ac:dyDescent="0.25">
      <c r="A142" s="25" t="s">
        <v>251</v>
      </c>
      <c r="B142" s="25" t="s">
        <v>249</v>
      </c>
      <c r="C142" s="25" t="s">
        <v>956</v>
      </c>
      <c r="D142" s="25" t="s">
        <v>276</v>
      </c>
      <c r="E142" s="25" t="s">
        <v>1168</v>
      </c>
      <c r="F142" s="6" t="s">
        <v>713</v>
      </c>
      <c r="G142" s="39">
        <v>5342</v>
      </c>
      <c r="H142" s="25" t="s">
        <v>822</v>
      </c>
      <c r="I142" s="6" t="s">
        <v>1395</v>
      </c>
      <c r="J142" s="39">
        <v>20</v>
      </c>
      <c r="K142" s="25" t="str">
        <f t="shared" si="24"/>
        <v>Realm20.Plain.ERR1440945</v>
      </c>
      <c r="L142" s="25" t="str">
        <f t="shared" si="29"/>
        <v>Realm20.Sample35.Plain</v>
      </c>
      <c r="M142" s="25" t="str">
        <f t="shared" si="30"/>
        <v>Realm20.Sample35.Plain.ERR1440945</v>
      </c>
      <c r="N142" s="25" t="str">
        <f t="shared" si="31"/>
        <v>Realm20.Sample35.Plain.ERR1440945_R1</v>
      </c>
      <c r="O142" s="25" t="str">
        <f t="shared" si="32"/>
        <v>Realm20.Sample35.Plain.ERR1440945_R2</v>
      </c>
    </row>
    <row r="143" spans="1:15" x14ac:dyDescent="0.25">
      <c r="A143" s="25" t="s">
        <v>251</v>
      </c>
      <c r="B143" s="25" t="s">
        <v>249</v>
      </c>
      <c r="C143" s="25" t="s">
        <v>957</v>
      </c>
      <c r="D143" s="25" t="s">
        <v>279</v>
      </c>
      <c r="E143" s="25" t="s">
        <v>1168</v>
      </c>
      <c r="F143" s="6" t="s">
        <v>713</v>
      </c>
      <c r="G143" s="39">
        <v>5342</v>
      </c>
      <c r="H143" s="25" t="s">
        <v>822</v>
      </c>
      <c r="I143" s="6" t="s">
        <v>1395</v>
      </c>
      <c r="J143" s="39">
        <v>20</v>
      </c>
      <c r="K143" s="25" t="str">
        <f t="shared" si="24"/>
        <v>Realm20.Plain.ERR1440946</v>
      </c>
      <c r="L143" s="25" t="str">
        <f t="shared" si="29"/>
        <v>Realm20.Sample35.Plain</v>
      </c>
      <c r="M143" s="25" t="str">
        <f t="shared" si="30"/>
        <v>Realm20.Sample35.Plain.ERR1440946</v>
      </c>
      <c r="N143" s="25" t="str">
        <f t="shared" si="31"/>
        <v>Realm20.Sample35.Plain.ERR1440946_R1</v>
      </c>
      <c r="O143" s="25" t="str">
        <f t="shared" si="32"/>
        <v>Realm20.Sample35.Plain.ERR1440946_R2</v>
      </c>
    </row>
    <row r="144" spans="1:15" x14ac:dyDescent="0.25">
      <c r="A144" s="25" t="s">
        <v>251</v>
      </c>
      <c r="B144" s="25" t="s">
        <v>249</v>
      </c>
      <c r="C144" s="25" t="s">
        <v>958</v>
      </c>
      <c r="D144" s="25" t="s">
        <v>281</v>
      </c>
      <c r="E144" s="25" t="s">
        <v>1168</v>
      </c>
      <c r="F144" s="6" t="s">
        <v>713</v>
      </c>
      <c r="G144" s="39">
        <v>5352</v>
      </c>
      <c r="H144" s="25" t="s">
        <v>822</v>
      </c>
      <c r="I144" s="6" t="s">
        <v>1395</v>
      </c>
      <c r="J144" s="39">
        <v>20</v>
      </c>
      <c r="K144" s="25" t="str">
        <f t="shared" si="24"/>
        <v>Realm20.Plain.ERR1440947</v>
      </c>
      <c r="L144" s="25" t="str">
        <f t="shared" si="29"/>
        <v>Realm20.Sample35.Plain</v>
      </c>
      <c r="M144" s="25" t="str">
        <f t="shared" si="30"/>
        <v>Realm20.Sample35.Plain.ERR1440947</v>
      </c>
      <c r="N144" s="25" t="str">
        <f t="shared" si="31"/>
        <v>Realm20.Sample35.Plain.ERR1440947_R1</v>
      </c>
      <c r="O144" s="25" t="str">
        <f t="shared" si="32"/>
        <v>Realm20.Sample35.Plain.ERR1440947_R2</v>
      </c>
    </row>
    <row r="145" spans="1:15" x14ac:dyDescent="0.25">
      <c r="A145" s="25" t="s">
        <v>251</v>
      </c>
      <c r="B145" s="25" t="s">
        <v>249</v>
      </c>
      <c r="C145" s="25" t="s">
        <v>959</v>
      </c>
      <c r="D145" s="25" t="s">
        <v>296</v>
      </c>
      <c r="E145" s="25" t="s">
        <v>1168</v>
      </c>
      <c r="F145" s="6" t="s">
        <v>713</v>
      </c>
      <c r="G145" s="39">
        <v>5342</v>
      </c>
      <c r="H145" s="25" t="s">
        <v>822</v>
      </c>
      <c r="I145" s="6" t="s">
        <v>1395</v>
      </c>
      <c r="J145" s="39">
        <v>20</v>
      </c>
      <c r="K145" s="25" t="str">
        <f t="shared" si="24"/>
        <v>Realm20.Plain.ERR1440948</v>
      </c>
      <c r="L145" s="25" t="str">
        <f t="shared" si="29"/>
        <v>Realm20.Sample35.Plain</v>
      </c>
      <c r="M145" s="25" t="str">
        <f t="shared" si="30"/>
        <v>Realm20.Sample35.Plain.ERR1440948</v>
      </c>
      <c r="N145" s="25" t="str">
        <f t="shared" si="31"/>
        <v>Realm20.Sample35.Plain.ERR1440948_R1</v>
      </c>
      <c r="O145" s="25" t="str">
        <f t="shared" si="32"/>
        <v>Realm20.Sample35.Plain.ERR1440948_R2</v>
      </c>
    </row>
    <row r="146" spans="1:15" x14ac:dyDescent="0.25">
      <c r="A146" s="25" t="s">
        <v>251</v>
      </c>
      <c r="B146" s="25" t="s">
        <v>249</v>
      </c>
      <c r="C146" s="25" t="s">
        <v>960</v>
      </c>
      <c r="D146" s="25" t="s">
        <v>270</v>
      </c>
      <c r="E146" s="25" t="s">
        <v>1170</v>
      </c>
      <c r="F146" s="6" t="s">
        <v>713</v>
      </c>
      <c r="G146" s="39">
        <v>4605.1000000000004</v>
      </c>
      <c r="H146" s="25" t="s">
        <v>823</v>
      </c>
      <c r="I146" s="6" t="s">
        <v>1395</v>
      </c>
      <c r="J146" s="39">
        <v>21</v>
      </c>
      <c r="K146" s="25" t="str">
        <f t="shared" si="24"/>
        <v>Realm21.Plain.ERR1440966</v>
      </c>
      <c r="L146" s="25" t="str">
        <f t="shared" si="29"/>
        <v>Realm21.Sample36.Plain</v>
      </c>
      <c r="M146" s="25" t="str">
        <f t="shared" si="30"/>
        <v>Realm21.Sample36.Plain.ERR1440966</v>
      </c>
      <c r="N146" s="25" t="str">
        <f t="shared" si="31"/>
        <v>Realm21.Sample36.Plain.ERR1440966_R1</v>
      </c>
      <c r="O146" s="25" t="str">
        <f t="shared" si="32"/>
        <v>Realm21.Sample36.Plain.ERR1440966_R2</v>
      </c>
    </row>
    <row r="147" spans="1:15" x14ac:dyDescent="0.25">
      <c r="A147" s="25" t="s">
        <v>251</v>
      </c>
      <c r="B147" s="25" t="s">
        <v>249</v>
      </c>
      <c r="C147" s="25" t="s">
        <v>961</v>
      </c>
      <c r="D147" s="25" t="s">
        <v>274</v>
      </c>
      <c r="E147" s="25" t="s">
        <v>1265</v>
      </c>
      <c r="F147" s="6" t="s">
        <v>713</v>
      </c>
      <c r="G147" s="39">
        <v>5183.3999999999996</v>
      </c>
      <c r="H147" s="25" t="s">
        <v>823</v>
      </c>
      <c r="I147" s="6" t="s">
        <v>1395</v>
      </c>
      <c r="J147" s="39">
        <v>21</v>
      </c>
      <c r="K147" s="25" t="str">
        <f t="shared" si="24"/>
        <v>Realm21.Plain.ERR1440967</v>
      </c>
      <c r="L147" s="25" t="str">
        <f t="shared" si="29"/>
        <v>Realm21.Sample37.Plain</v>
      </c>
      <c r="M147" s="25" t="str">
        <f t="shared" si="30"/>
        <v>Realm21.Sample37.Plain.ERR1440967</v>
      </c>
      <c r="N147" s="25" t="str">
        <f t="shared" si="31"/>
        <v>Realm21.Sample37.Plain.ERR1440967_R1</v>
      </c>
      <c r="O147" s="25" t="str">
        <f t="shared" si="32"/>
        <v>Realm21.Sample37.Plain.ERR1440967_R2</v>
      </c>
    </row>
    <row r="148" spans="1:15" x14ac:dyDescent="0.25">
      <c r="A148" s="25" t="s">
        <v>251</v>
      </c>
      <c r="B148" s="25" t="s">
        <v>249</v>
      </c>
      <c r="C148" s="25" t="s">
        <v>962</v>
      </c>
      <c r="D148" s="25" t="s">
        <v>275</v>
      </c>
      <c r="E148" s="25" t="s">
        <v>1171</v>
      </c>
      <c r="F148" s="6" t="s">
        <v>713</v>
      </c>
      <c r="G148" s="39">
        <v>5130</v>
      </c>
      <c r="H148" s="25" t="s">
        <v>823</v>
      </c>
      <c r="I148" s="6" t="s">
        <v>1395</v>
      </c>
      <c r="J148" s="39">
        <v>21</v>
      </c>
      <c r="K148" s="25" t="str">
        <f t="shared" si="24"/>
        <v>Realm21.Plain.ERR1440968</v>
      </c>
      <c r="L148" s="25" t="str">
        <f t="shared" si="29"/>
        <v>Realm21.Sample38.Plain</v>
      </c>
      <c r="M148" s="25" t="str">
        <f t="shared" si="30"/>
        <v>Realm21.Sample38.Plain.ERR1440968</v>
      </c>
      <c r="N148" s="25" t="str">
        <f t="shared" si="31"/>
        <v>Realm21.Sample38.Plain.ERR1440968_R1</v>
      </c>
      <c r="O148" s="25" t="str">
        <f t="shared" si="32"/>
        <v>Realm21.Sample38.Plain.ERR1440968_R2</v>
      </c>
    </row>
    <row r="149" spans="1:15" x14ac:dyDescent="0.25">
      <c r="A149" s="25" t="s">
        <v>251</v>
      </c>
      <c r="B149" s="25" t="s">
        <v>249</v>
      </c>
      <c r="C149" s="25" t="s">
        <v>963</v>
      </c>
      <c r="D149" s="25" t="s">
        <v>280</v>
      </c>
      <c r="E149" s="25" t="s">
        <v>1169</v>
      </c>
      <c r="F149" s="6" t="s">
        <v>713</v>
      </c>
      <c r="G149" s="39">
        <v>4476</v>
      </c>
      <c r="H149" s="25" t="s">
        <v>823</v>
      </c>
      <c r="I149" s="6" t="s">
        <v>1395</v>
      </c>
      <c r="J149" s="39">
        <v>21</v>
      </c>
      <c r="K149" s="25" t="str">
        <f t="shared" si="24"/>
        <v>Realm21.Plain.ERR1440969</v>
      </c>
      <c r="L149" s="25" t="str">
        <f t="shared" si="29"/>
        <v>Realm21.Sample39.Plain</v>
      </c>
      <c r="M149" s="25" t="str">
        <f t="shared" si="30"/>
        <v>Realm21.Sample39.Plain.ERR1440969</v>
      </c>
      <c r="N149" s="25" t="str">
        <f t="shared" si="31"/>
        <v>Realm21.Sample39.Plain.ERR1440969_R1</v>
      </c>
      <c r="O149" s="25" t="str">
        <f t="shared" si="32"/>
        <v>Realm21.Sample39.Plain.ERR1440969_R2</v>
      </c>
    </row>
    <row r="150" spans="1:15" x14ac:dyDescent="0.25">
      <c r="A150" s="25" t="s">
        <v>251</v>
      </c>
      <c r="B150" s="25" t="s">
        <v>249</v>
      </c>
      <c r="C150" s="25" t="s">
        <v>964</v>
      </c>
      <c r="D150" s="25" t="s">
        <v>283</v>
      </c>
      <c r="E150" s="25" t="s">
        <v>1169</v>
      </c>
      <c r="F150" s="6" t="s">
        <v>713</v>
      </c>
      <c r="G150" s="39">
        <v>4476</v>
      </c>
      <c r="H150" s="25" t="s">
        <v>823</v>
      </c>
      <c r="I150" s="6" t="s">
        <v>1395</v>
      </c>
      <c r="J150" s="39">
        <v>21</v>
      </c>
      <c r="K150" s="25" t="str">
        <f t="shared" si="24"/>
        <v>Realm21.Plain.ERR1440970</v>
      </c>
      <c r="L150" s="25" t="str">
        <f t="shared" si="29"/>
        <v>Realm21.Sample39.Plain</v>
      </c>
      <c r="M150" s="25" t="str">
        <f t="shared" si="30"/>
        <v>Realm21.Sample39.Plain.ERR1440970</v>
      </c>
      <c r="N150" s="25" t="str">
        <f t="shared" si="31"/>
        <v>Realm21.Sample39.Plain.ERR1440970_R1</v>
      </c>
      <c r="O150" s="25" t="str">
        <f t="shared" si="32"/>
        <v>Realm21.Sample39.Plain.ERR1440970_R2</v>
      </c>
    </row>
    <row r="151" spans="1:15" x14ac:dyDescent="0.25">
      <c r="A151" s="25" t="s">
        <v>251</v>
      </c>
      <c r="B151" s="25" t="s">
        <v>249</v>
      </c>
      <c r="C151" s="25" t="s">
        <v>965</v>
      </c>
      <c r="D151" s="25" t="s">
        <v>284</v>
      </c>
      <c r="E151" s="25" t="s">
        <v>1169</v>
      </c>
      <c r="F151" s="6" t="s">
        <v>713</v>
      </c>
      <c r="G151" s="39">
        <v>4474</v>
      </c>
      <c r="H151" s="25" t="s">
        <v>823</v>
      </c>
      <c r="I151" s="6" t="s">
        <v>1395</v>
      </c>
      <c r="J151" s="39">
        <v>21</v>
      </c>
      <c r="K151" s="25" t="str">
        <f t="shared" si="24"/>
        <v>Realm21.Plain.ERR1440971</v>
      </c>
      <c r="L151" s="25" t="str">
        <f t="shared" si="29"/>
        <v>Realm21.Sample39.Plain</v>
      </c>
      <c r="M151" s="25" t="str">
        <f t="shared" si="30"/>
        <v>Realm21.Sample39.Plain.ERR1440971</v>
      </c>
      <c r="N151" s="25" t="str">
        <f t="shared" si="31"/>
        <v>Realm21.Sample39.Plain.ERR1440971_R1</v>
      </c>
      <c r="O151" s="25" t="str">
        <f t="shared" si="32"/>
        <v>Realm21.Sample39.Plain.ERR1440971_R2</v>
      </c>
    </row>
    <row r="152" spans="1:15" x14ac:dyDescent="0.25">
      <c r="A152" s="25" t="s">
        <v>251</v>
      </c>
      <c r="B152" s="25" t="s">
        <v>249</v>
      </c>
      <c r="C152" s="25" t="s">
        <v>966</v>
      </c>
      <c r="D152" s="25" t="s">
        <v>290</v>
      </c>
      <c r="E152" s="25" t="s">
        <v>1172</v>
      </c>
      <c r="F152" s="6" t="s">
        <v>713</v>
      </c>
      <c r="G152" s="39">
        <v>5178</v>
      </c>
      <c r="H152" s="25" t="s">
        <v>823</v>
      </c>
      <c r="I152" s="6" t="s">
        <v>1395</v>
      </c>
      <c r="J152" s="39">
        <v>21</v>
      </c>
      <c r="K152" s="25" t="str">
        <f t="shared" si="24"/>
        <v>Realm21.Plain.ERR1440972</v>
      </c>
      <c r="L152" s="25" t="str">
        <f t="shared" si="29"/>
        <v>Realm21.Sample40.Plain</v>
      </c>
      <c r="M152" s="25" t="str">
        <f t="shared" si="30"/>
        <v>Realm21.Sample40.Plain.ERR1440972</v>
      </c>
      <c r="N152" s="25" t="str">
        <f t="shared" si="31"/>
        <v>Realm21.Sample40.Plain.ERR1440972_R1</v>
      </c>
      <c r="O152" s="25" t="str">
        <f t="shared" si="32"/>
        <v>Realm21.Sample40.Plain.ERR1440972_R2</v>
      </c>
    </row>
    <row r="153" spans="1:15" x14ac:dyDescent="0.25">
      <c r="A153" s="25" t="s">
        <v>251</v>
      </c>
      <c r="B153" s="25" t="s">
        <v>249</v>
      </c>
      <c r="C153" s="25" t="s">
        <v>967</v>
      </c>
      <c r="D153" s="25" t="s">
        <v>293</v>
      </c>
      <c r="E153" s="25" t="s">
        <v>1173</v>
      </c>
      <c r="F153" s="6" t="s">
        <v>713</v>
      </c>
      <c r="G153" s="39">
        <v>4474</v>
      </c>
      <c r="H153" s="25" t="s">
        <v>823</v>
      </c>
      <c r="I153" s="6" t="s">
        <v>1395</v>
      </c>
      <c r="J153" s="39">
        <v>21</v>
      </c>
      <c r="K153" s="25" t="str">
        <f t="shared" si="24"/>
        <v>Realm21.Plain.ERR1440973</v>
      </c>
      <c r="L153" s="25" t="str">
        <f t="shared" si="29"/>
        <v>Realm21.Sample41.Plain</v>
      </c>
      <c r="M153" s="25" t="str">
        <f t="shared" si="30"/>
        <v>Realm21.Sample41.Plain.ERR1440973</v>
      </c>
      <c r="N153" s="25" t="str">
        <f t="shared" si="31"/>
        <v>Realm21.Sample41.Plain.ERR1440973_R1</v>
      </c>
      <c r="O153" s="25" t="str">
        <f t="shared" si="32"/>
        <v>Realm21.Sample41.Plain.ERR1440973_R2</v>
      </c>
    </row>
    <row r="154" spans="1:15" x14ac:dyDescent="0.25">
      <c r="A154" s="25" t="s">
        <v>251</v>
      </c>
      <c r="B154" s="25" t="s">
        <v>249</v>
      </c>
      <c r="C154" s="25" t="s">
        <v>968</v>
      </c>
      <c r="D154" s="25" t="s">
        <v>265</v>
      </c>
      <c r="E154" s="25" t="s">
        <v>1174</v>
      </c>
      <c r="F154" s="6" t="s">
        <v>713</v>
      </c>
      <c r="G154" s="39">
        <v>1926.6</v>
      </c>
      <c r="H154" s="25" t="s">
        <v>825</v>
      </c>
      <c r="I154" s="6" t="s">
        <v>1395</v>
      </c>
      <c r="J154" s="39">
        <v>30</v>
      </c>
      <c r="K154" s="25" t="str">
        <f t="shared" si="24"/>
        <v>Realm30.Plain.ERR1440949</v>
      </c>
      <c r="L154" s="25" t="str">
        <f t="shared" si="29"/>
        <v>Realm30.Sample42.Plain</v>
      </c>
      <c r="M154" s="25" t="str">
        <f t="shared" si="30"/>
        <v>Realm30.Sample42.Plain.ERR1440949</v>
      </c>
      <c r="N154" s="25" t="str">
        <f t="shared" si="31"/>
        <v>Realm30.Sample42.Plain.ERR1440949_R1</v>
      </c>
      <c r="O154" s="25" t="str">
        <f t="shared" si="32"/>
        <v>Realm30.Sample42.Plain.ERR1440949_R2</v>
      </c>
    </row>
    <row r="155" spans="1:15" x14ac:dyDescent="0.25">
      <c r="A155" s="25" t="s">
        <v>251</v>
      </c>
      <c r="B155" s="25" t="s">
        <v>249</v>
      </c>
      <c r="C155" s="25" t="s">
        <v>969</v>
      </c>
      <c r="D155" s="25" t="s">
        <v>267</v>
      </c>
      <c r="E155" s="25" t="s">
        <v>1174</v>
      </c>
      <c r="F155" s="6" t="s">
        <v>713</v>
      </c>
      <c r="G155" s="39">
        <v>1959.9</v>
      </c>
      <c r="H155" s="25" t="s">
        <v>825</v>
      </c>
      <c r="I155" s="6" t="s">
        <v>1395</v>
      </c>
      <c r="J155" s="39">
        <v>30</v>
      </c>
      <c r="K155" s="25" t="str">
        <f t="shared" si="24"/>
        <v>Realm30.Plain.ERR1440950</v>
      </c>
      <c r="L155" s="25" t="str">
        <f t="shared" si="29"/>
        <v>Realm30.Sample42.Plain</v>
      </c>
      <c r="M155" s="25" t="str">
        <f t="shared" si="30"/>
        <v>Realm30.Sample42.Plain.ERR1440950</v>
      </c>
      <c r="N155" s="25" t="str">
        <f t="shared" si="31"/>
        <v>Realm30.Sample42.Plain.ERR1440950_R1</v>
      </c>
      <c r="O155" s="25" t="str">
        <f t="shared" si="32"/>
        <v>Realm30.Sample42.Plain.ERR1440950_R2</v>
      </c>
    </row>
    <row r="156" spans="1:15" x14ac:dyDescent="0.25">
      <c r="A156" s="25" t="s">
        <v>251</v>
      </c>
      <c r="B156" s="25" t="s">
        <v>249</v>
      </c>
      <c r="C156" s="25" t="s">
        <v>970</v>
      </c>
      <c r="D156" s="25" t="s">
        <v>264</v>
      </c>
      <c r="E156" s="25" t="s">
        <v>1175</v>
      </c>
      <c r="F156" s="6" t="s">
        <v>713</v>
      </c>
      <c r="G156" s="39">
        <v>2151.3000000000002</v>
      </c>
      <c r="H156" s="25" t="s">
        <v>825</v>
      </c>
      <c r="I156" s="6" t="s">
        <v>1395</v>
      </c>
      <c r="J156" s="39">
        <v>30</v>
      </c>
      <c r="K156" s="25" t="str">
        <f t="shared" si="24"/>
        <v>Realm30.Plain.ERR1440951</v>
      </c>
      <c r="L156" s="25" t="str">
        <f t="shared" si="29"/>
        <v>Realm30.Sample43.Plain</v>
      </c>
      <c r="M156" s="25" t="str">
        <f t="shared" si="30"/>
        <v>Realm30.Sample43.Plain.ERR1440951</v>
      </c>
      <c r="N156" s="25" t="str">
        <f t="shared" si="31"/>
        <v>Realm30.Sample43.Plain.ERR1440951_R1</v>
      </c>
      <c r="O156" s="25" t="str">
        <f t="shared" si="32"/>
        <v>Realm30.Sample43.Plain.ERR1440951_R2</v>
      </c>
    </row>
    <row r="157" spans="1:15" x14ac:dyDescent="0.25">
      <c r="A157" s="25" t="s">
        <v>251</v>
      </c>
      <c r="B157" s="25" t="s">
        <v>249</v>
      </c>
      <c r="C157" s="25" t="s">
        <v>971</v>
      </c>
      <c r="D157" s="25" t="s">
        <v>269</v>
      </c>
      <c r="E157" s="25" t="s">
        <v>1175</v>
      </c>
      <c r="F157" s="6" t="s">
        <v>713</v>
      </c>
      <c r="G157" s="39">
        <v>2151.3000000000002</v>
      </c>
      <c r="H157" s="25" t="s">
        <v>825</v>
      </c>
      <c r="I157" s="6" t="s">
        <v>1395</v>
      </c>
      <c r="J157" s="39">
        <v>30</v>
      </c>
      <c r="K157" s="25" t="str">
        <f t="shared" si="24"/>
        <v>Realm30.Plain.ERR1440952</v>
      </c>
      <c r="L157" s="25" t="str">
        <f t="shared" si="29"/>
        <v>Realm30.Sample43.Plain</v>
      </c>
      <c r="M157" s="25" t="str">
        <f t="shared" si="30"/>
        <v>Realm30.Sample43.Plain.ERR1440952</v>
      </c>
      <c r="N157" s="25" t="str">
        <f t="shared" si="31"/>
        <v>Realm30.Sample43.Plain.ERR1440952_R1</v>
      </c>
      <c r="O157" s="25" t="str">
        <f t="shared" si="32"/>
        <v>Realm30.Sample43.Plain.ERR1440952_R2</v>
      </c>
    </row>
    <row r="158" spans="1:15" x14ac:dyDescent="0.25">
      <c r="A158" s="25" t="s">
        <v>251</v>
      </c>
      <c r="B158" s="25" t="s">
        <v>249</v>
      </c>
      <c r="C158" s="25" t="s">
        <v>972</v>
      </c>
      <c r="D158" s="25" t="s">
        <v>273</v>
      </c>
      <c r="E158" s="25" t="s">
        <v>1175</v>
      </c>
      <c r="F158" s="6" t="s">
        <v>713</v>
      </c>
      <c r="G158" s="39">
        <v>2151.3000000000002</v>
      </c>
      <c r="H158" s="25" t="s">
        <v>825</v>
      </c>
      <c r="I158" s="6" t="s">
        <v>1395</v>
      </c>
      <c r="J158" s="39">
        <v>30</v>
      </c>
      <c r="K158" s="25" t="str">
        <f t="shared" si="24"/>
        <v>Realm30.Plain.ERR1440953</v>
      </c>
      <c r="L158" s="25" t="str">
        <f t="shared" si="29"/>
        <v>Realm30.Sample43.Plain</v>
      </c>
      <c r="M158" s="25" t="str">
        <f t="shared" si="30"/>
        <v>Realm30.Sample43.Plain.ERR1440953</v>
      </c>
      <c r="N158" s="25" t="str">
        <f t="shared" si="31"/>
        <v>Realm30.Sample43.Plain.ERR1440953_R1</v>
      </c>
      <c r="O158" s="25" t="str">
        <f t="shared" si="32"/>
        <v>Realm30.Sample43.Plain.ERR1440953_R2</v>
      </c>
    </row>
    <row r="159" spans="1:15" x14ac:dyDescent="0.25">
      <c r="A159" s="25" t="s">
        <v>251</v>
      </c>
      <c r="B159" s="25" t="s">
        <v>249</v>
      </c>
      <c r="C159" s="25" t="s">
        <v>973</v>
      </c>
      <c r="D159" s="25" t="s">
        <v>286</v>
      </c>
      <c r="E159" s="25" t="s">
        <v>1175</v>
      </c>
      <c r="F159" s="6" t="s">
        <v>713</v>
      </c>
      <c r="G159" s="39">
        <v>2151.3000000000002</v>
      </c>
      <c r="H159" s="25" t="s">
        <v>825</v>
      </c>
      <c r="I159" s="6" t="s">
        <v>1395</v>
      </c>
      <c r="J159" s="39">
        <v>30</v>
      </c>
      <c r="K159" s="25" t="str">
        <f t="shared" si="24"/>
        <v>Realm30.Plain.ERR1440954</v>
      </c>
      <c r="L159" s="25" t="str">
        <f t="shared" si="29"/>
        <v>Realm30.Sample43.Plain</v>
      </c>
      <c r="M159" s="25" t="str">
        <f t="shared" si="30"/>
        <v>Realm30.Sample43.Plain.ERR1440954</v>
      </c>
      <c r="N159" s="25" t="str">
        <f t="shared" si="31"/>
        <v>Realm30.Sample43.Plain.ERR1440954_R1</v>
      </c>
      <c r="O159" s="25" t="str">
        <f t="shared" si="32"/>
        <v>Realm30.Sample43.Plain.ERR1440954_R2</v>
      </c>
    </row>
    <row r="160" spans="1:15" x14ac:dyDescent="0.25">
      <c r="A160" s="25" t="s">
        <v>251</v>
      </c>
      <c r="B160" s="25" t="s">
        <v>249</v>
      </c>
      <c r="C160" s="25" t="s">
        <v>974</v>
      </c>
      <c r="D160" s="25" t="s">
        <v>295</v>
      </c>
      <c r="E160" s="25" t="s">
        <v>1175</v>
      </c>
      <c r="F160" s="6" t="s">
        <v>713</v>
      </c>
      <c r="G160" s="39">
        <v>2151.3000000000002</v>
      </c>
      <c r="H160" s="25" t="s">
        <v>825</v>
      </c>
      <c r="I160" s="6" t="s">
        <v>1395</v>
      </c>
      <c r="J160" s="39">
        <v>30</v>
      </c>
      <c r="K160" s="25" t="str">
        <f t="shared" si="24"/>
        <v>Realm30.Plain.ERR1440955</v>
      </c>
      <c r="L160" s="25" t="str">
        <f t="shared" si="29"/>
        <v>Realm30.Sample43.Plain</v>
      </c>
      <c r="M160" s="25" t="str">
        <f t="shared" si="30"/>
        <v>Realm30.Sample43.Plain.ERR1440955</v>
      </c>
      <c r="N160" s="25" t="str">
        <f t="shared" si="31"/>
        <v>Realm30.Sample43.Plain.ERR1440955_R1</v>
      </c>
      <c r="O160" s="25" t="str">
        <f t="shared" si="32"/>
        <v>Realm30.Sample43.Plain.ERR1440955_R2</v>
      </c>
    </row>
    <row r="161" spans="1:15" x14ac:dyDescent="0.25">
      <c r="A161" s="25" t="s">
        <v>251</v>
      </c>
      <c r="B161" s="25" t="s">
        <v>249</v>
      </c>
      <c r="C161" s="25" t="s">
        <v>975</v>
      </c>
      <c r="D161" s="25" t="s">
        <v>258</v>
      </c>
      <c r="E161" s="25" t="s">
        <v>1176</v>
      </c>
      <c r="F161" s="6" t="s">
        <v>713</v>
      </c>
      <c r="G161" s="39">
        <v>515</v>
      </c>
      <c r="H161" s="25" t="s">
        <v>825</v>
      </c>
      <c r="I161" s="6" t="s">
        <v>1395</v>
      </c>
      <c r="J161" s="39">
        <v>30</v>
      </c>
      <c r="K161" s="25" t="str">
        <f t="shared" si="24"/>
        <v>Realm30.Plain.ERR1440961</v>
      </c>
      <c r="L161" s="25" t="str">
        <f t="shared" si="29"/>
        <v>Realm30.Sample44.Plain</v>
      </c>
      <c r="M161" s="25" t="str">
        <f t="shared" si="30"/>
        <v>Realm30.Sample44.Plain.ERR1440961</v>
      </c>
      <c r="N161" s="25" t="str">
        <f t="shared" si="31"/>
        <v>Realm30.Sample44.Plain.ERR1440961_R1</v>
      </c>
      <c r="O161" s="25" t="str">
        <f t="shared" si="32"/>
        <v>Realm30.Sample44.Plain.ERR1440961_R2</v>
      </c>
    </row>
    <row r="162" spans="1:15" x14ac:dyDescent="0.25">
      <c r="A162" s="25" t="s">
        <v>251</v>
      </c>
      <c r="B162" s="25" t="s">
        <v>249</v>
      </c>
      <c r="C162" s="25" t="s">
        <v>976</v>
      </c>
      <c r="D162" s="25" t="s">
        <v>278</v>
      </c>
      <c r="E162" s="25" t="s">
        <v>1176</v>
      </c>
      <c r="F162" s="6" t="s">
        <v>713</v>
      </c>
      <c r="G162" s="39">
        <v>290</v>
      </c>
      <c r="H162" s="25" t="s">
        <v>825</v>
      </c>
      <c r="I162" s="6" t="s">
        <v>1395</v>
      </c>
      <c r="J162" s="39">
        <v>30</v>
      </c>
      <c r="K162" s="25" t="str">
        <f t="shared" si="24"/>
        <v>Realm30.Plain.ERR1440962</v>
      </c>
      <c r="L162" s="25" t="str">
        <f t="shared" si="29"/>
        <v>Realm30.Sample44.Plain</v>
      </c>
      <c r="M162" s="25" t="str">
        <f t="shared" si="30"/>
        <v>Realm30.Sample44.Plain.ERR1440962</v>
      </c>
      <c r="N162" s="25" t="str">
        <f t="shared" si="31"/>
        <v>Realm30.Sample44.Plain.ERR1440962_R1</v>
      </c>
      <c r="O162" s="25" t="str">
        <f t="shared" si="32"/>
        <v>Realm30.Sample44.Plain.ERR1440962_R2</v>
      </c>
    </row>
    <row r="163" spans="1:15" x14ac:dyDescent="0.25">
      <c r="A163" s="25" t="s">
        <v>251</v>
      </c>
      <c r="B163" s="25" t="s">
        <v>249</v>
      </c>
      <c r="C163" s="25" t="s">
        <v>977</v>
      </c>
      <c r="D163" s="25" t="s">
        <v>288</v>
      </c>
      <c r="E163" s="25" t="s">
        <v>1176</v>
      </c>
      <c r="F163" s="6" t="s">
        <v>713</v>
      </c>
      <c r="G163" s="39">
        <v>515</v>
      </c>
      <c r="H163" s="25" t="s">
        <v>825</v>
      </c>
      <c r="I163" s="6" t="s">
        <v>1395</v>
      </c>
      <c r="J163" s="39">
        <v>30</v>
      </c>
      <c r="K163" s="25" t="str">
        <f t="shared" si="24"/>
        <v>Realm30.Plain.ERR1440963</v>
      </c>
      <c r="L163" s="25" t="str">
        <f t="shared" si="29"/>
        <v>Realm30.Sample44.Plain</v>
      </c>
      <c r="M163" s="25" t="str">
        <f t="shared" si="30"/>
        <v>Realm30.Sample44.Plain.ERR1440963</v>
      </c>
      <c r="N163" s="25" t="str">
        <f t="shared" si="31"/>
        <v>Realm30.Sample44.Plain.ERR1440963_R1</v>
      </c>
      <c r="O163" s="25" t="str">
        <f t="shared" si="32"/>
        <v>Realm30.Sample44.Plain.ERR1440963_R2</v>
      </c>
    </row>
    <row r="164" spans="1:15" x14ac:dyDescent="0.25">
      <c r="A164" s="25" t="s">
        <v>251</v>
      </c>
      <c r="B164" s="25" t="s">
        <v>249</v>
      </c>
      <c r="C164" s="25" t="s">
        <v>978</v>
      </c>
      <c r="D164" s="25" t="s">
        <v>305</v>
      </c>
      <c r="E164" s="25" t="s">
        <v>1176</v>
      </c>
      <c r="F164" s="6" t="s">
        <v>713</v>
      </c>
      <c r="G164" s="39">
        <v>500</v>
      </c>
      <c r="H164" s="25" t="s">
        <v>825</v>
      </c>
      <c r="I164" s="6" t="s">
        <v>1395</v>
      </c>
      <c r="J164" s="39">
        <v>30</v>
      </c>
      <c r="K164" s="25" t="str">
        <f t="shared" si="24"/>
        <v>Realm30.Plain.ERR1440964</v>
      </c>
      <c r="L164" s="25" t="str">
        <f t="shared" si="29"/>
        <v>Realm30.Sample44.Plain</v>
      </c>
      <c r="M164" s="25" t="str">
        <f t="shared" si="30"/>
        <v>Realm30.Sample44.Plain.ERR1440964</v>
      </c>
      <c r="N164" s="25" t="str">
        <f t="shared" si="31"/>
        <v>Realm30.Sample44.Plain.ERR1440964_R1</v>
      </c>
      <c r="O164" s="25" t="str">
        <f t="shared" si="32"/>
        <v>Realm30.Sample44.Plain.ERR1440964_R2</v>
      </c>
    </row>
    <row r="165" spans="1:15" x14ac:dyDescent="0.25">
      <c r="A165" s="25" t="s">
        <v>251</v>
      </c>
      <c r="B165" s="25" t="s">
        <v>249</v>
      </c>
      <c r="C165" s="25" t="s">
        <v>979</v>
      </c>
      <c r="D165" s="25" t="s">
        <v>306</v>
      </c>
      <c r="E165" s="25" t="s">
        <v>1176</v>
      </c>
      <c r="F165" s="6" t="s">
        <v>713</v>
      </c>
      <c r="G165" s="39">
        <v>390</v>
      </c>
      <c r="H165" s="25" t="s">
        <v>825</v>
      </c>
      <c r="I165" s="6" t="s">
        <v>1395</v>
      </c>
      <c r="J165" s="39">
        <v>30</v>
      </c>
      <c r="K165" s="25" t="str">
        <f t="shared" si="24"/>
        <v>Realm30.Plain.ERR1440965</v>
      </c>
      <c r="L165" s="25" t="str">
        <f t="shared" si="29"/>
        <v>Realm30.Sample44.Plain</v>
      </c>
      <c r="M165" s="25" t="str">
        <f t="shared" si="30"/>
        <v>Realm30.Sample44.Plain.ERR1440965</v>
      </c>
      <c r="N165" s="25" t="str">
        <f t="shared" si="31"/>
        <v>Realm30.Sample44.Plain.ERR1440965_R1</v>
      </c>
      <c r="O165" s="25" t="str">
        <f t="shared" si="32"/>
        <v>Realm30.Sample44.Plain.ERR1440965_R2</v>
      </c>
    </row>
    <row r="166" spans="1:15" x14ac:dyDescent="0.25">
      <c r="A166" s="25" t="s">
        <v>251</v>
      </c>
      <c r="B166" s="25" t="s">
        <v>249</v>
      </c>
      <c r="C166" s="25" t="s">
        <v>980</v>
      </c>
      <c r="D166" s="25" t="s">
        <v>291</v>
      </c>
      <c r="E166" s="25" t="s">
        <v>1177</v>
      </c>
      <c r="F166" s="6" t="s">
        <v>713</v>
      </c>
      <c r="G166" s="39">
        <v>5337.6</v>
      </c>
      <c r="H166" s="25" t="s">
        <v>825</v>
      </c>
      <c r="I166" s="6" t="s">
        <v>1395</v>
      </c>
      <c r="J166" s="39">
        <v>30</v>
      </c>
      <c r="K166" s="25" t="str">
        <f t="shared" si="24"/>
        <v>Realm30.Plain.ERR1440974</v>
      </c>
      <c r="L166" s="25" t="str">
        <f t="shared" si="29"/>
        <v>Realm30.Sample45.Plain</v>
      </c>
      <c r="M166" s="25" t="str">
        <f t="shared" si="30"/>
        <v>Realm30.Sample45.Plain.ERR1440974</v>
      </c>
      <c r="N166" s="25" t="str">
        <f t="shared" si="31"/>
        <v>Realm30.Sample45.Plain.ERR1440974_R1</v>
      </c>
      <c r="O166" s="25" t="str">
        <f t="shared" ref="O166:O185" si="33">M166&amp;"_R2"</f>
        <v>Realm30.Sample45.Plain.ERR1440974_R2</v>
      </c>
    </row>
    <row r="167" spans="1:15" x14ac:dyDescent="0.25">
      <c r="A167" s="25" t="s">
        <v>255</v>
      </c>
      <c r="B167" s="25" t="s">
        <v>256</v>
      </c>
      <c r="C167" s="25" t="s">
        <v>981</v>
      </c>
      <c r="D167" s="25" t="s">
        <v>311</v>
      </c>
      <c r="E167" s="25" t="s">
        <v>1197</v>
      </c>
      <c r="F167" s="6" t="s">
        <v>1348</v>
      </c>
      <c r="G167" s="39" t="s">
        <v>17</v>
      </c>
      <c r="H167" s="25" t="s">
        <v>820</v>
      </c>
      <c r="I167" s="6" t="s">
        <v>1395</v>
      </c>
      <c r="J167" s="39">
        <v>18</v>
      </c>
      <c r="K167" s="25" t="str">
        <f t="shared" si="24"/>
        <v>Realm18.Plain.SRR11266719</v>
      </c>
      <c r="L167" s="25" t="str">
        <f t="shared" si="29"/>
        <v>Realm18.Sample57.Plain</v>
      </c>
      <c r="M167" s="25" t="str">
        <f t="shared" si="30"/>
        <v>Realm18.Sample57.Plain.SRR11266719</v>
      </c>
      <c r="N167" s="25" t="str">
        <f t="shared" si="31"/>
        <v>Realm18.Sample57.Plain.SRR11266719_R1</v>
      </c>
      <c r="O167" s="25" t="str">
        <f t="shared" si="33"/>
        <v>Realm18.Sample57.Plain.SRR11266719_R2</v>
      </c>
    </row>
    <row r="168" spans="1:15" x14ac:dyDescent="0.25">
      <c r="A168" s="25" t="s">
        <v>255</v>
      </c>
      <c r="B168" s="25" t="s">
        <v>256</v>
      </c>
      <c r="C168" s="25" t="s">
        <v>981</v>
      </c>
      <c r="D168" s="25" t="s">
        <v>312</v>
      </c>
      <c r="E168" s="25" t="s">
        <v>1197</v>
      </c>
      <c r="F168" s="6" t="s">
        <v>1348</v>
      </c>
      <c r="G168" s="39" t="s">
        <v>17</v>
      </c>
      <c r="H168" s="25" t="s">
        <v>820</v>
      </c>
      <c r="I168" s="6" t="s">
        <v>1395</v>
      </c>
      <c r="J168" s="39">
        <v>18</v>
      </c>
      <c r="K168" s="25" t="str">
        <f t="shared" si="24"/>
        <v>Realm18.Plain.SRR11266719</v>
      </c>
      <c r="L168" s="25" t="str">
        <f t="shared" si="29"/>
        <v>Realm18.Sample57.Plain</v>
      </c>
      <c r="M168" s="25" t="str">
        <f t="shared" si="30"/>
        <v>Realm18.Sample57.Plain.SRR11266719</v>
      </c>
      <c r="N168" s="25" t="str">
        <f t="shared" ref="N168:N185" si="34">M168&amp;"_R1"</f>
        <v>Realm18.Sample57.Plain.SRR11266719_R1</v>
      </c>
      <c r="O168" s="25" t="str">
        <f t="shared" si="33"/>
        <v>Realm18.Sample57.Plain.SRR11266719_R2</v>
      </c>
    </row>
    <row r="169" spans="1:15" x14ac:dyDescent="0.25">
      <c r="A169" s="25" t="s">
        <v>255</v>
      </c>
      <c r="B169" s="25" t="s">
        <v>256</v>
      </c>
      <c r="C169" s="25" t="s">
        <v>981</v>
      </c>
      <c r="D169" s="25" t="s">
        <v>313</v>
      </c>
      <c r="E169" s="25" t="s">
        <v>1197</v>
      </c>
      <c r="F169" s="6" t="s">
        <v>1348</v>
      </c>
      <c r="G169" s="39" t="s">
        <v>17</v>
      </c>
      <c r="H169" s="25" t="s">
        <v>820</v>
      </c>
      <c r="I169" s="6" t="s">
        <v>1395</v>
      </c>
      <c r="J169" s="39">
        <v>18</v>
      </c>
      <c r="K169" s="25" t="str">
        <f t="shared" si="24"/>
        <v>Realm18.Plain.SRR11266719</v>
      </c>
      <c r="L169" s="25" t="str">
        <f t="shared" si="29"/>
        <v>Realm18.Sample57.Plain</v>
      </c>
      <c r="M169" s="25" t="str">
        <f t="shared" ref="M169:M185" si="35">"Realm"&amp;J169&amp;"."&amp;E169&amp;"."&amp;I169&amp;"."&amp;C169</f>
        <v>Realm18.Sample57.Plain.SRR11266719</v>
      </c>
      <c r="N169" s="25" t="str">
        <f t="shared" si="34"/>
        <v>Realm18.Sample57.Plain.SRR11266719_R1</v>
      </c>
      <c r="O169" s="25" t="str">
        <f t="shared" si="33"/>
        <v>Realm18.Sample57.Plain.SRR11266719_R2</v>
      </c>
    </row>
    <row r="170" spans="1:15" x14ac:dyDescent="0.25">
      <c r="A170" s="25" t="s">
        <v>255</v>
      </c>
      <c r="B170" s="25" t="s">
        <v>256</v>
      </c>
      <c r="C170" s="25" t="s">
        <v>981</v>
      </c>
      <c r="D170" s="25" t="s">
        <v>314</v>
      </c>
      <c r="E170" s="25" t="s">
        <v>1197</v>
      </c>
      <c r="F170" s="6" t="s">
        <v>1348</v>
      </c>
      <c r="G170" s="39" t="s">
        <v>17</v>
      </c>
      <c r="H170" s="25" t="s">
        <v>820</v>
      </c>
      <c r="I170" s="6" t="s">
        <v>1395</v>
      </c>
      <c r="J170" s="39">
        <v>18</v>
      </c>
      <c r="K170" s="25" t="str">
        <f t="shared" si="24"/>
        <v>Realm18.Plain.SRR11266719</v>
      </c>
      <c r="L170" s="25" t="str">
        <f t="shared" si="29"/>
        <v>Realm18.Sample57.Plain</v>
      </c>
      <c r="M170" s="25" t="str">
        <f t="shared" si="35"/>
        <v>Realm18.Sample57.Plain.SRR11266719</v>
      </c>
      <c r="N170" s="25" t="str">
        <f t="shared" si="34"/>
        <v>Realm18.Sample57.Plain.SRR11266719_R1</v>
      </c>
      <c r="O170" s="25" t="str">
        <f t="shared" si="33"/>
        <v>Realm18.Sample57.Plain.SRR11266719_R2</v>
      </c>
    </row>
    <row r="171" spans="1:15" s="6" customFormat="1" x14ac:dyDescent="0.25">
      <c r="A171" s="25" t="s">
        <v>257</v>
      </c>
      <c r="B171" s="25" t="s">
        <v>250</v>
      </c>
      <c r="C171" s="25" t="s">
        <v>250</v>
      </c>
      <c r="D171" s="25">
        <v>30</v>
      </c>
      <c r="E171" s="25" t="s">
        <v>1263</v>
      </c>
      <c r="F171" s="6" t="s">
        <v>1348</v>
      </c>
      <c r="G171" s="39">
        <v>1970</v>
      </c>
      <c r="H171" s="25" t="s">
        <v>820</v>
      </c>
      <c r="I171" s="6" t="s">
        <v>983</v>
      </c>
      <c r="J171" s="39">
        <v>18</v>
      </c>
      <c r="K171" s="25" t="str">
        <f t="shared" si="24"/>
        <v>Realm18.HydrothermalVent.PRJEB36829</v>
      </c>
      <c r="L171" s="25" t="str">
        <f t="shared" si="29"/>
        <v>Realm18.Sample3.HydrothermalVent</v>
      </c>
      <c r="M171" s="25" t="str">
        <f t="shared" si="35"/>
        <v>Realm18.Sample3.HydrothermalVent.PRJEB36829</v>
      </c>
      <c r="N171" s="25" t="str">
        <f t="shared" si="34"/>
        <v>Realm18.Sample3.HydrothermalVent.PRJEB36829_R1</v>
      </c>
      <c r="O171" s="25" t="str">
        <f t="shared" si="33"/>
        <v>Realm18.Sample3.HydrothermalVent.PRJEB36829_R2</v>
      </c>
    </row>
    <row r="172" spans="1:15" s="6" customFormat="1" x14ac:dyDescent="0.25">
      <c r="A172" s="25" t="s">
        <v>257</v>
      </c>
      <c r="B172" s="25" t="s">
        <v>250</v>
      </c>
      <c r="C172" s="25" t="s">
        <v>250</v>
      </c>
      <c r="D172" s="25">
        <v>33</v>
      </c>
      <c r="E172" s="25" t="s">
        <v>1263</v>
      </c>
      <c r="F172" s="6" t="s">
        <v>1348</v>
      </c>
      <c r="G172" s="39">
        <v>2223</v>
      </c>
      <c r="H172" s="25" t="s">
        <v>820</v>
      </c>
      <c r="I172" s="6" t="s">
        <v>983</v>
      </c>
      <c r="J172" s="39">
        <v>18</v>
      </c>
      <c r="K172" s="25" t="str">
        <f t="shared" si="24"/>
        <v>Realm18.HydrothermalVent.PRJEB36829</v>
      </c>
      <c r="L172" s="25" t="str">
        <f t="shared" si="29"/>
        <v>Realm18.Sample3.HydrothermalVent</v>
      </c>
      <c r="M172" s="25" t="str">
        <f t="shared" si="35"/>
        <v>Realm18.Sample3.HydrothermalVent.PRJEB36829</v>
      </c>
      <c r="N172" s="25" t="str">
        <f t="shared" si="34"/>
        <v>Realm18.Sample3.HydrothermalVent.PRJEB36829_R1</v>
      </c>
      <c r="O172" s="25" t="str">
        <f t="shared" si="33"/>
        <v>Realm18.Sample3.HydrothermalVent.PRJEB36829_R2</v>
      </c>
    </row>
    <row r="173" spans="1:15" s="6" customFormat="1" x14ac:dyDescent="0.25">
      <c r="A173" s="25" t="s">
        <v>257</v>
      </c>
      <c r="B173" s="25" t="s">
        <v>250</v>
      </c>
      <c r="C173" s="25" t="s">
        <v>250</v>
      </c>
      <c r="D173" s="25">
        <v>51</v>
      </c>
      <c r="E173" s="25" t="s">
        <v>1263</v>
      </c>
      <c r="F173" s="6" t="s">
        <v>1348</v>
      </c>
      <c r="G173" s="39" t="s">
        <v>49</v>
      </c>
      <c r="H173" s="25" t="s">
        <v>820</v>
      </c>
      <c r="I173" s="6" t="s">
        <v>983</v>
      </c>
      <c r="J173" s="39">
        <v>18</v>
      </c>
      <c r="K173" s="25" t="str">
        <f t="shared" si="24"/>
        <v>Realm18.HydrothermalVent.PRJEB36829</v>
      </c>
      <c r="L173" s="25" t="str">
        <f t="shared" si="29"/>
        <v>Realm18.Sample3.HydrothermalVent</v>
      </c>
      <c r="M173" s="25" t="str">
        <f t="shared" si="35"/>
        <v>Realm18.Sample3.HydrothermalVent.PRJEB36829</v>
      </c>
      <c r="N173" s="25" t="str">
        <f t="shared" si="34"/>
        <v>Realm18.Sample3.HydrothermalVent.PRJEB36829_R1</v>
      </c>
      <c r="O173" s="25" t="str">
        <f t="shared" si="33"/>
        <v>Realm18.Sample3.HydrothermalVent.PRJEB36829_R2</v>
      </c>
    </row>
    <row r="174" spans="1:15" s="6" customFormat="1" x14ac:dyDescent="0.25">
      <c r="A174" s="25" t="s">
        <v>257</v>
      </c>
      <c r="B174" s="25" t="s">
        <v>250</v>
      </c>
      <c r="C174" s="25" t="s">
        <v>250</v>
      </c>
      <c r="D174" s="25">
        <v>54</v>
      </c>
      <c r="E174" s="25" t="s">
        <v>1263</v>
      </c>
      <c r="F174" s="6" t="s">
        <v>1348</v>
      </c>
      <c r="G174" s="39">
        <v>2129</v>
      </c>
      <c r="H174" s="25" t="s">
        <v>820</v>
      </c>
      <c r="I174" s="6" t="s">
        <v>983</v>
      </c>
      <c r="J174" s="39">
        <v>18</v>
      </c>
      <c r="K174" s="25" t="str">
        <f t="shared" si="24"/>
        <v>Realm18.HydrothermalVent.PRJEB36829</v>
      </c>
      <c r="L174" s="25" t="str">
        <f t="shared" si="29"/>
        <v>Realm18.Sample3.HydrothermalVent</v>
      </c>
      <c r="M174" s="25" t="str">
        <f t="shared" si="35"/>
        <v>Realm18.Sample3.HydrothermalVent.PRJEB36829</v>
      </c>
      <c r="N174" s="25" t="str">
        <f t="shared" si="34"/>
        <v>Realm18.Sample3.HydrothermalVent.PRJEB36829_R1</v>
      </c>
      <c r="O174" s="25" t="str">
        <f t="shared" si="33"/>
        <v>Realm18.Sample3.HydrothermalVent.PRJEB36829_R2</v>
      </c>
    </row>
    <row r="175" spans="1:15" s="6" customFormat="1" x14ac:dyDescent="0.25">
      <c r="A175" s="25" t="s">
        <v>257</v>
      </c>
      <c r="B175" s="25" t="s">
        <v>250</v>
      </c>
      <c r="C175" s="25" t="s">
        <v>250</v>
      </c>
      <c r="D175" s="25">
        <v>63</v>
      </c>
      <c r="E175" s="25" t="s">
        <v>1263</v>
      </c>
      <c r="F175" s="6" t="s">
        <v>1348</v>
      </c>
      <c r="G175" s="39">
        <v>2186</v>
      </c>
      <c r="H175" s="25" t="s">
        <v>820</v>
      </c>
      <c r="I175" s="6" t="s">
        <v>983</v>
      </c>
      <c r="J175" s="39">
        <v>18</v>
      </c>
      <c r="K175" s="25" t="str">
        <f t="shared" si="24"/>
        <v>Realm18.HydrothermalVent.PRJEB36829</v>
      </c>
      <c r="L175" s="25" t="str">
        <f t="shared" si="29"/>
        <v>Realm18.Sample3.HydrothermalVent</v>
      </c>
      <c r="M175" s="25" t="str">
        <f t="shared" si="35"/>
        <v>Realm18.Sample3.HydrothermalVent.PRJEB36829</v>
      </c>
      <c r="N175" s="25" t="str">
        <f t="shared" si="34"/>
        <v>Realm18.Sample3.HydrothermalVent.PRJEB36829_R1</v>
      </c>
      <c r="O175" s="25" t="str">
        <f t="shared" si="33"/>
        <v>Realm18.Sample3.HydrothermalVent.PRJEB36829_R2</v>
      </c>
    </row>
    <row r="176" spans="1:15" s="6" customFormat="1" x14ac:dyDescent="0.25">
      <c r="A176" s="25" t="s">
        <v>257</v>
      </c>
      <c r="B176" s="25" t="s">
        <v>250</v>
      </c>
      <c r="C176" s="25" t="s">
        <v>250</v>
      </c>
      <c r="D176" s="25">
        <v>69</v>
      </c>
      <c r="E176" s="25" t="s">
        <v>1263</v>
      </c>
      <c r="F176" s="6" t="s">
        <v>1348</v>
      </c>
      <c r="G176" s="39">
        <v>2038</v>
      </c>
      <c r="H176" s="25" t="s">
        <v>820</v>
      </c>
      <c r="I176" s="6" t="s">
        <v>983</v>
      </c>
      <c r="J176" s="39">
        <v>18</v>
      </c>
      <c r="K176" s="25" t="str">
        <f t="shared" si="24"/>
        <v>Realm18.HydrothermalVent.PRJEB36829</v>
      </c>
      <c r="L176" s="25" t="str">
        <f t="shared" si="29"/>
        <v>Realm18.Sample3.HydrothermalVent</v>
      </c>
      <c r="M176" s="25" t="str">
        <f t="shared" si="35"/>
        <v>Realm18.Sample3.HydrothermalVent.PRJEB36829</v>
      </c>
      <c r="N176" s="25" t="str">
        <f t="shared" si="34"/>
        <v>Realm18.Sample3.HydrothermalVent.PRJEB36829_R1</v>
      </c>
      <c r="O176" s="25" t="str">
        <f t="shared" si="33"/>
        <v>Realm18.Sample3.HydrothermalVent.PRJEB36829_R2</v>
      </c>
    </row>
    <row r="177" spans="1:15" s="6" customFormat="1" x14ac:dyDescent="0.25">
      <c r="A177" s="25" t="s">
        <v>257</v>
      </c>
      <c r="B177" s="25" t="s">
        <v>250</v>
      </c>
      <c r="C177" s="25" t="s">
        <v>250</v>
      </c>
      <c r="D177" s="25">
        <v>70</v>
      </c>
      <c r="E177" s="25" t="s">
        <v>1263</v>
      </c>
      <c r="F177" s="6" t="s">
        <v>1348</v>
      </c>
      <c r="G177" s="39">
        <v>2037</v>
      </c>
      <c r="H177" s="25" t="s">
        <v>820</v>
      </c>
      <c r="I177" s="6" t="s">
        <v>983</v>
      </c>
      <c r="J177" s="39">
        <v>18</v>
      </c>
      <c r="K177" s="25" t="str">
        <f t="shared" si="24"/>
        <v>Realm18.HydrothermalVent.PRJEB36829</v>
      </c>
      <c r="L177" s="25" t="str">
        <f t="shared" si="29"/>
        <v>Realm18.Sample3.HydrothermalVent</v>
      </c>
      <c r="M177" s="25" t="str">
        <f t="shared" si="35"/>
        <v>Realm18.Sample3.HydrothermalVent.PRJEB36829</v>
      </c>
      <c r="N177" s="25" t="str">
        <f t="shared" si="34"/>
        <v>Realm18.Sample3.HydrothermalVent.PRJEB36829_R1</v>
      </c>
      <c r="O177" s="25" t="str">
        <f t="shared" si="33"/>
        <v>Realm18.Sample3.HydrothermalVent.PRJEB36829_R2</v>
      </c>
    </row>
    <row r="178" spans="1:15" s="6" customFormat="1" x14ac:dyDescent="0.25">
      <c r="A178" s="25" t="s">
        <v>257</v>
      </c>
      <c r="B178" s="25" t="s">
        <v>250</v>
      </c>
      <c r="C178" s="25" t="s">
        <v>250</v>
      </c>
      <c r="D178" s="25">
        <v>72</v>
      </c>
      <c r="E178" s="25" t="s">
        <v>1263</v>
      </c>
      <c r="F178" s="6" t="s">
        <v>1348</v>
      </c>
      <c r="G178" s="39">
        <v>2239</v>
      </c>
      <c r="H178" s="25" t="s">
        <v>820</v>
      </c>
      <c r="I178" s="6" t="s">
        <v>983</v>
      </c>
      <c r="J178" s="39">
        <v>18</v>
      </c>
      <c r="K178" s="25" t="str">
        <f t="shared" si="24"/>
        <v>Realm18.HydrothermalVent.PRJEB36829</v>
      </c>
      <c r="L178" s="25" t="str">
        <f t="shared" si="29"/>
        <v>Realm18.Sample3.HydrothermalVent</v>
      </c>
      <c r="M178" s="25" t="str">
        <f t="shared" si="35"/>
        <v>Realm18.Sample3.HydrothermalVent.PRJEB36829</v>
      </c>
      <c r="N178" s="25" t="str">
        <f t="shared" si="34"/>
        <v>Realm18.Sample3.HydrothermalVent.PRJEB36829_R1</v>
      </c>
      <c r="O178" s="25" t="str">
        <f t="shared" si="33"/>
        <v>Realm18.Sample3.HydrothermalVent.PRJEB36829_R2</v>
      </c>
    </row>
    <row r="179" spans="1:15" s="6" customFormat="1" x14ac:dyDescent="0.25">
      <c r="A179" s="25" t="s">
        <v>257</v>
      </c>
      <c r="B179" s="25" t="s">
        <v>250</v>
      </c>
      <c r="C179" s="25" t="s">
        <v>250</v>
      </c>
      <c r="D179" s="25">
        <v>88</v>
      </c>
      <c r="E179" s="25" t="s">
        <v>1263</v>
      </c>
      <c r="F179" s="6" t="s">
        <v>1348</v>
      </c>
      <c r="G179" s="39">
        <v>2219</v>
      </c>
      <c r="H179" s="25" t="s">
        <v>820</v>
      </c>
      <c r="I179" s="6" t="s">
        <v>983</v>
      </c>
      <c r="J179" s="39">
        <v>18</v>
      </c>
      <c r="K179" s="25" t="str">
        <f t="shared" si="24"/>
        <v>Realm18.HydrothermalVent.PRJEB36829</v>
      </c>
      <c r="L179" s="25" t="str">
        <f t="shared" si="29"/>
        <v>Realm18.Sample3.HydrothermalVent</v>
      </c>
      <c r="M179" s="25" t="str">
        <f t="shared" si="35"/>
        <v>Realm18.Sample3.HydrothermalVent.PRJEB36829</v>
      </c>
      <c r="N179" s="25" t="str">
        <f t="shared" si="34"/>
        <v>Realm18.Sample3.HydrothermalVent.PRJEB36829_R1</v>
      </c>
      <c r="O179" s="25" t="str">
        <f t="shared" si="33"/>
        <v>Realm18.Sample3.HydrothermalVent.PRJEB36829_R2</v>
      </c>
    </row>
    <row r="180" spans="1:15" s="6" customFormat="1" x14ac:dyDescent="0.25">
      <c r="A180" s="25" t="s">
        <v>257</v>
      </c>
      <c r="B180" s="25" t="s">
        <v>250</v>
      </c>
      <c r="C180" s="25" t="s">
        <v>250</v>
      </c>
      <c r="D180" s="25">
        <v>4</v>
      </c>
      <c r="E180" s="25" t="s">
        <v>1263</v>
      </c>
      <c r="F180" s="6" t="s">
        <v>1348</v>
      </c>
      <c r="G180" s="39">
        <v>1911</v>
      </c>
      <c r="H180" s="25" t="s">
        <v>820</v>
      </c>
      <c r="I180" s="6" t="s">
        <v>983</v>
      </c>
      <c r="J180" s="39">
        <v>18</v>
      </c>
      <c r="K180" s="25" t="str">
        <f t="shared" si="24"/>
        <v>Realm18.HydrothermalVent.PRJEB36829</v>
      </c>
      <c r="L180" s="25" t="str">
        <f t="shared" si="29"/>
        <v>Realm18.Sample3.HydrothermalVent</v>
      </c>
      <c r="M180" s="25" t="str">
        <f t="shared" si="35"/>
        <v>Realm18.Sample3.HydrothermalVent.PRJEB36829</v>
      </c>
      <c r="N180" s="25" t="str">
        <f t="shared" si="34"/>
        <v>Realm18.Sample3.HydrothermalVent.PRJEB36829_R1</v>
      </c>
      <c r="O180" s="25" t="str">
        <f t="shared" si="33"/>
        <v>Realm18.Sample3.HydrothermalVent.PRJEB36829_R2</v>
      </c>
    </row>
    <row r="181" spans="1:15" s="6" customFormat="1" x14ac:dyDescent="0.25">
      <c r="A181" s="25" t="s">
        <v>257</v>
      </c>
      <c r="B181" s="25" t="s">
        <v>250</v>
      </c>
      <c r="C181" s="25" t="s">
        <v>250</v>
      </c>
      <c r="D181" s="25">
        <v>36</v>
      </c>
      <c r="E181" s="25" t="s">
        <v>1263</v>
      </c>
      <c r="F181" s="6" t="s">
        <v>1348</v>
      </c>
      <c r="G181" s="39">
        <v>2550</v>
      </c>
      <c r="H181" s="25" t="s">
        <v>820</v>
      </c>
      <c r="I181" s="6" t="s">
        <v>983</v>
      </c>
      <c r="J181" s="39">
        <v>18</v>
      </c>
      <c r="K181" s="25" t="str">
        <f t="shared" si="24"/>
        <v>Realm18.HydrothermalVent.PRJEB36829</v>
      </c>
      <c r="L181" s="25" t="str">
        <f t="shared" si="29"/>
        <v>Realm18.Sample3.HydrothermalVent</v>
      </c>
      <c r="M181" s="25" t="str">
        <f t="shared" si="35"/>
        <v>Realm18.Sample3.HydrothermalVent.PRJEB36829</v>
      </c>
      <c r="N181" s="25" t="str">
        <f t="shared" si="34"/>
        <v>Realm18.Sample3.HydrothermalVent.PRJEB36829_R1</v>
      </c>
      <c r="O181" s="25" t="str">
        <f t="shared" si="33"/>
        <v>Realm18.Sample3.HydrothermalVent.PRJEB36829_R2</v>
      </c>
    </row>
    <row r="182" spans="1:15" s="6" customFormat="1" x14ac:dyDescent="0.25">
      <c r="A182" s="25" t="s">
        <v>257</v>
      </c>
      <c r="B182" s="25" t="s">
        <v>250</v>
      </c>
      <c r="C182" s="25" t="s">
        <v>250</v>
      </c>
      <c r="D182" s="25">
        <v>38</v>
      </c>
      <c r="E182" s="25" t="s">
        <v>1263</v>
      </c>
      <c r="F182" s="6" t="s">
        <v>1348</v>
      </c>
      <c r="G182" s="39">
        <v>2054</v>
      </c>
      <c r="H182" s="25" t="s">
        <v>820</v>
      </c>
      <c r="I182" s="6" t="s">
        <v>983</v>
      </c>
      <c r="J182" s="39">
        <v>18</v>
      </c>
      <c r="K182" s="25" t="str">
        <f t="shared" ref="K182:K245" si="36">"Realm"&amp;J182&amp;"."&amp;I182&amp;"."&amp;C182</f>
        <v>Realm18.HydrothermalVent.PRJEB36829</v>
      </c>
      <c r="L182" s="25" t="str">
        <f t="shared" si="29"/>
        <v>Realm18.Sample3.HydrothermalVent</v>
      </c>
      <c r="M182" s="25" t="str">
        <f t="shared" si="35"/>
        <v>Realm18.Sample3.HydrothermalVent.PRJEB36829</v>
      </c>
      <c r="N182" s="25" t="str">
        <f t="shared" si="34"/>
        <v>Realm18.Sample3.HydrothermalVent.PRJEB36829_R1</v>
      </c>
      <c r="O182" s="25" t="str">
        <f t="shared" si="33"/>
        <v>Realm18.Sample3.HydrothermalVent.PRJEB36829_R2</v>
      </c>
    </row>
    <row r="183" spans="1:15" s="6" customFormat="1" x14ac:dyDescent="0.25">
      <c r="A183" s="25" t="s">
        <v>257</v>
      </c>
      <c r="B183" s="25" t="s">
        <v>250</v>
      </c>
      <c r="C183" s="25" t="s">
        <v>250</v>
      </c>
      <c r="D183" s="25">
        <v>43</v>
      </c>
      <c r="E183" s="25" t="s">
        <v>1263</v>
      </c>
      <c r="F183" s="6" t="s">
        <v>1348</v>
      </c>
      <c r="G183" s="39">
        <v>2123</v>
      </c>
      <c r="H183" s="25" t="s">
        <v>820</v>
      </c>
      <c r="I183" s="6" t="s">
        <v>983</v>
      </c>
      <c r="J183" s="39">
        <v>18</v>
      </c>
      <c r="K183" s="25" t="str">
        <f t="shared" si="36"/>
        <v>Realm18.HydrothermalVent.PRJEB36829</v>
      </c>
      <c r="L183" s="25" t="str">
        <f t="shared" si="29"/>
        <v>Realm18.Sample3.HydrothermalVent</v>
      </c>
      <c r="M183" s="25" t="str">
        <f t="shared" si="35"/>
        <v>Realm18.Sample3.HydrothermalVent.PRJEB36829</v>
      </c>
      <c r="N183" s="25" t="str">
        <f t="shared" si="34"/>
        <v>Realm18.Sample3.HydrothermalVent.PRJEB36829_R1</v>
      </c>
      <c r="O183" s="25" t="str">
        <f t="shared" si="33"/>
        <v>Realm18.Sample3.HydrothermalVent.PRJEB36829_R2</v>
      </c>
    </row>
    <row r="184" spans="1:15" s="6" customFormat="1" x14ac:dyDescent="0.25">
      <c r="A184" s="25" t="s">
        <v>257</v>
      </c>
      <c r="B184" s="25" t="s">
        <v>250</v>
      </c>
      <c r="C184" s="25" t="s">
        <v>250</v>
      </c>
      <c r="D184" s="25">
        <v>56</v>
      </c>
      <c r="E184" s="25" t="s">
        <v>1263</v>
      </c>
      <c r="F184" s="6" t="s">
        <v>1348</v>
      </c>
      <c r="G184" s="39">
        <v>2198</v>
      </c>
      <c r="H184" s="25" t="s">
        <v>820</v>
      </c>
      <c r="I184" s="6" t="s">
        <v>983</v>
      </c>
      <c r="J184" s="39">
        <v>18</v>
      </c>
      <c r="K184" s="25" t="str">
        <f t="shared" si="36"/>
        <v>Realm18.HydrothermalVent.PRJEB36829</v>
      </c>
      <c r="L184" s="25" t="str">
        <f t="shared" si="29"/>
        <v>Realm18.Sample3.HydrothermalVent</v>
      </c>
      <c r="M184" s="25" t="str">
        <f t="shared" si="35"/>
        <v>Realm18.Sample3.HydrothermalVent.PRJEB36829</v>
      </c>
      <c r="N184" s="25" t="str">
        <f t="shared" si="34"/>
        <v>Realm18.Sample3.HydrothermalVent.PRJEB36829_R1</v>
      </c>
      <c r="O184" s="25" t="str">
        <f t="shared" si="33"/>
        <v>Realm18.Sample3.HydrothermalVent.PRJEB36829_R2</v>
      </c>
    </row>
    <row r="185" spans="1:15" s="6" customFormat="1" x14ac:dyDescent="0.25">
      <c r="A185" s="25" t="s">
        <v>257</v>
      </c>
      <c r="B185" s="25" t="s">
        <v>250</v>
      </c>
      <c r="C185" s="25" t="s">
        <v>250</v>
      </c>
      <c r="D185" s="25">
        <v>58</v>
      </c>
      <c r="E185" s="25" t="s">
        <v>1263</v>
      </c>
      <c r="F185" s="6" t="s">
        <v>1348</v>
      </c>
      <c r="G185" s="39">
        <v>2514</v>
      </c>
      <c r="H185" s="25" t="s">
        <v>820</v>
      </c>
      <c r="I185" s="6" t="s">
        <v>983</v>
      </c>
      <c r="J185" s="39">
        <v>18</v>
      </c>
      <c r="K185" s="25" t="str">
        <f t="shared" si="36"/>
        <v>Realm18.HydrothermalVent.PRJEB36829</v>
      </c>
      <c r="L185" s="25" t="str">
        <f t="shared" si="29"/>
        <v>Realm18.Sample3.HydrothermalVent</v>
      </c>
      <c r="M185" s="25" t="str">
        <f t="shared" si="35"/>
        <v>Realm18.Sample3.HydrothermalVent.PRJEB36829</v>
      </c>
      <c r="N185" s="25" t="str">
        <f t="shared" si="34"/>
        <v>Realm18.Sample3.HydrothermalVent.PRJEB36829_R1</v>
      </c>
      <c r="O185" s="25" t="str">
        <f t="shared" si="33"/>
        <v>Realm18.Sample3.HydrothermalVent.PRJEB36829_R2</v>
      </c>
    </row>
    <row r="186" spans="1:15" x14ac:dyDescent="0.25">
      <c r="A186" s="25" t="s">
        <v>121</v>
      </c>
      <c r="B186" s="25" t="s">
        <v>121</v>
      </c>
      <c r="C186" s="25" t="s">
        <v>372</v>
      </c>
      <c r="D186" s="25" t="s">
        <v>992</v>
      </c>
      <c r="E186" s="25" t="s">
        <v>1136</v>
      </c>
      <c r="F186" s="6" t="s">
        <v>1348</v>
      </c>
      <c r="G186" s="39">
        <v>206</v>
      </c>
      <c r="H186" s="25" t="s">
        <v>813</v>
      </c>
      <c r="I186" s="6" t="s">
        <v>1395</v>
      </c>
      <c r="J186" s="39">
        <v>3</v>
      </c>
      <c r="K186" s="25" t="str">
        <f t="shared" si="36"/>
        <v>Realm3.Plain.ERR2274902</v>
      </c>
      <c r="L186" s="25" t="str">
        <f t="shared" si="29"/>
        <v>Realm3.Sample4.Plain</v>
      </c>
      <c r="M186" s="25" t="str">
        <f t="shared" ref="M186:M217" si="37">"Realm"&amp;J186&amp;"."&amp;E186&amp;"."&amp;I186&amp;"."&amp;B186</f>
        <v>Realm3.Sample4.Plain.PRJEB23641</v>
      </c>
      <c r="N186" s="25" t="str">
        <f t="shared" ref="N186:N217" si="38">"Realm"&amp;J186&amp;"."&amp;E186&amp;"."&amp;I186&amp;"."&amp;B186&amp;"_R1"</f>
        <v>Realm3.Sample4.Plain.PRJEB23641_R1</v>
      </c>
      <c r="O186" s="25" t="str">
        <f>M186&amp;"_R2"</f>
        <v>Realm3.Sample4.Plain.PRJEB23641_R2</v>
      </c>
    </row>
    <row r="187" spans="1:15" x14ac:dyDescent="0.25">
      <c r="A187" s="25" t="s">
        <v>121</v>
      </c>
      <c r="B187" s="25" t="s">
        <v>121</v>
      </c>
      <c r="C187" s="25" t="s">
        <v>373</v>
      </c>
      <c r="D187" s="25" t="s">
        <v>993</v>
      </c>
      <c r="E187" s="25" t="s">
        <v>1136</v>
      </c>
      <c r="F187" s="6" t="s">
        <v>1348</v>
      </c>
      <c r="G187" s="39">
        <v>206</v>
      </c>
      <c r="H187" s="25" t="s">
        <v>813</v>
      </c>
      <c r="I187" s="6" t="s">
        <v>1395</v>
      </c>
      <c r="J187" s="39">
        <v>3</v>
      </c>
      <c r="K187" s="25" t="str">
        <f t="shared" si="36"/>
        <v>Realm3.Plain.ERR2274903</v>
      </c>
      <c r="L187" s="25" t="str">
        <f t="shared" si="29"/>
        <v>Realm3.Sample4.Plain</v>
      </c>
      <c r="M187" s="25" t="str">
        <f t="shared" si="37"/>
        <v>Realm3.Sample4.Plain.PRJEB23641</v>
      </c>
      <c r="N187" s="25" t="str">
        <f t="shared" si="38"/>
        <v>Realm3.Sample4.Plain.PRJEB23641_R1</v>
      </c>
      <c r="O187" s="25" t="str">
        <f t="shared" ref="O187:O209" si="39">M187&amp;"_R2"</f>
        <v>Realm3.Sample4.Plain.PRJEB23641_R2</v>
      </c>
    </row>
    <row r="188" spans="1:15" x14ac:dyDescent="0.25">
      <c r="A188" s="25" t="s">
        <v>121</v>
      </c>
      <c r="B188" s="25" t="s">
        <v>121</v>
      </c>
      <c r="C188" s="25" t="s">
        <v>374</v>
      </c>
      <c r="D188" s="25" t="s">
        <v>994</v>
      </c>
      <c r="E188" s="25" t="s">
        <v>1136</v>
      </c>
      <c r="F188" s="6" t="s">
        <v>1348</v>
      </c>
      <c r="G188" s="39">
        <v>206</v>
      </c>
      <c r="H188" s="25" t="s">
        <v>813</v>
      </c>
      <c r="I188" s="6" t="s">
        <v>1395</v>
      </c>
      <c r="J188" s="39">
        <v>3</v>
      </c>
      <c r="K188" s="25" t="str">
        <f t="shared" si="36"/>
        <v>Realm3.Plain.ERR2274904</v>
      </c>
      <c r="L188" s="25" t="str">
        <f t="shared" si="29"/>
        <v>Realm3.Sample4.Plain</v>
      </c>
      <c r="M188" s="25" t="str">
        <f t="shared" si="37"/>
        <v>Realm3.Sample4.Plain.PRJEB23641</v>
      </c>
      <c r="N188" s="25" t="str">
        <f t="shared" si="38"/>
        <v>Realm3.Sample4.Plain.PRJEB23641_R1</v>
      </c>
      <c r="O188" s="25" t="str">
        <f t="shared" si="39"/>
        <v>Realm3.Sample4.Plain.PRJEB23641_R2</v>
      </c>
    </row>
    <row r="189" spans="1:15" x14ac:dyDescent="0.25">
      <c r="A189" s="25" t="s">
        <v>121</v>
      </c>
      <c r="B189" s="25" t="s">
        <v>121</v>
      </c>
      <c r="C189" s="25" t="s">
        <v>375</v>
      </c>
      <c r="D189" s="25" t="s">
        <v>995</v>
      </c>
      <c r="E189" s="25" t="s">
        <v>1136</v>
      </c>
      <c r="F189" s="6" t="s">
        <v>1348</v>
      </c>
      <c r="G189" s="39">
        <v>206</v>
      </c>
      <c r="H189" s="25" t="s">
        <v>813</v>
      </c>
      <c r="I189" s="6" t="s">
        <v>1395</v>
      </c>
      <c r="J189" s="39">
        <v>3</v>
      </c>
      <c r="K189" s="25" t="str">
        <f t="shared" si="36"/>
        <v>Realm3.Plain.ERR2274905</v>
      </c>
      <c r="L189" s="25" t="str">
        <f t="shared" si="29"/>
        <v>Realm3.Sample4.Plain</v>
      </c>
      <c r="M189" s="25" t="str">
        <f t="shared" si="37"/>
        <v>Realm3.Sample4.Plain.PRJEB23641</v>
      </c>
      <c r="N189" s="25" t="str">
        <f t="shared" si="38"/>
        <v>Realm3.Sample4.Plain.PRJEB23641_R1</v>
      </c>
      <c r="O189" s="25" t="str">
        <f t="shared" si="39"/>
        <v>Realm3.Sample4.Plain.PRJEB23641_R2</v>
      </c>
    </row>
    <row r="190" spans="1:15" x14ac:dyDescent="0.25">
      <c r="A190" s="25" t="s">
        <v>121</v>
      </c>
      <c r="B190" s="25" t="s">
        <v>121</v>
      </c>
      <c r="C190" s="25" t="s">
        <v>376</v>
      </c>
      <c r="D190" s="25" t="s">
        <v>996</v>
      </c>
      <c r="E190" s="25" t="s">
        <v>1136</v>
      </c>
      <c r="F190" s="6" t="s">
        <v>1348</v>
      </c>
      <c r="G190" s="39">
        <v>206</v>
      </c>
      <c r="H190" s="25" t="s">
        <v>813</v>
      </c>
      <c r="I190" s="6" t="s">
        <v>1395</v>
      </c>
      <c r="J190" s="39">
        <v>3</v>
      </c>
      <c r="K190" s="25" t="str">
        <f t="shared" si="36"/>
        <v>Realm3.Plain.ERR2274906</v>
      </c>
      <c r="L190" s="25" t="str">
        <f t="shared" si="29"/>
        <v>Realm3.Sample4.Plain</v>
      </c>
      <c r="M190" s="25" t="str">
        <f t="shared" si="37"/>
        <v>Realm3.Sample4.Plain.PRJEB23641</v>
      </c>
      <c r="N190" s="25" t="str">
        <f t="shared" si="38"/>
        <v>Realm3.Sample4.Plain.PRJEB23641_R1</v>
      </c>
      <c r="O190" s="25" t="str">
        <f t="shared" si="39"/>
        <v>Realm3.Sample4.Plain.PRJEB23641_R2</v>
      </c>
    </row>
    <row r="191" spans="1:15" x14ac:dyDescent="0.25">
      <c r="A191" s="25" t="s">
        <v>121</v>
      </c>
      <c r="B191" s="25" t="s">
        <v>121</v>
      </c>
      <c r="C191" s="25" t="s">
        <v>377</v>
      </c>
      <c r="D191" s="25" t="s">
        <v>997</v>
      </c>
      <c r="E191" s="25" t="s">
        <v>1136</v>
      </c>
      <c r="F191" s="6" t="s">
        <v>1348</v>
      </c>
      <c r="G191" s="39">
        <v>206</v>
      </c>
      <c r="H191" s="25" t="s">
        <v>813</v>
      </c>
      <c r="I191" s="6" t="s">
        <v>1395</v>
      </c>
      <c r="J191" s="39">
        <v>3</v>
      </c>
      <c r="K191" s="25" t="str">
        <f t="shared" si="36"/>
        <v>Realm3.Plain.ERR2274907</v>
      </c>
      <c r="L191" s="25" t="str">
        <f t="shared" si="29"/>
        <v>Realm3.Sample4.Plain</v>
      </c>
      <c r="M191" s="25" t="str">
        <f t="shared" si="37"/>
        <v>Realm3.Sample4.Plain.PRJEB23641</v>
      </c>
      <c r="N191" s="25" t="str">
        <f t="shared" si="38"/>
        <v>Realm3.Sample4.Plain.PRJEB23641_R1</v>
      </c>
      <c r="O191" s="25" t="str">
        <f t="shared" si="39"/>
        <v>Realm3.Sample4.Plain.PRJEB23641_R2</v>
      </c>
    </row>
    <row r="192" spans="1:15" x14ac:dyDescent="0.25">
      <c r="A192" s="25" t="s">
        <v>121</v>
      </c>
      <c r="B192" s="25" t="s">
        <v>121</v>
      </c>
      <c r="C192" s="25" t="s">
        <v>378</v>
      </c>
      <c r="D192" s="25" t="s">
        <v>998</v>
      </c>
      <c r="E192" s="25" t="s">
        <v>1136</v>
      </c>
      <c r="F192" s="6" t="s">
        <v>1348</v>
      </c>
      <c r="G192" s="39">
        <v>211</v>
      </c>
      <c r="H192" s="25" t="s">
        <v>813</v>
      </c>
      <c r="I192" s="6" t="s">
        <v>1395</v>
      </c>
      <c r="J192" s="39">
        <v>3</v>
      </c>
      <c r="K192" s="25" t="str">
        <f t="shared" si="36"/>
        <v>Realm3.Plain.ERR2274908</v>
      </c>
      <c r="L192" s="25" t="str">
        <f t="shared" si="29"/>
        <v>Realm3.Sample4.Plain</v>
      </c>
      <c r="M192" s="25" t="str">
        <f t="shared" si="37"/>
        <v>Realm3.Sample4.Plain.PRJEB23641</v>
      </c>
      <c r="N192" s="25" t="str">
        <f t="shared" si="38"/>
        <v>Realm3.Sample4.Plain.PRJEB23641_R1</v>
      </c>
      <c r="O192" s="25" t="str">
        <f t="shared" si="39"/>
        <v>Realm3.Sample4.Plain.PRJEB23641_R2</v>
      </c>
    </row>
    <row r="193" spans="1:15" x14ac:dyDescent="0.25">
      <c r="A193" s="25" t="s">
        <v>121</v>
      </c>
      <c r="B193" s="25" t="s">
        <v>121</v>
      </c>
      <c r="C193" s="25" t="s">
        <v>379</v>
      </c>
      <c r="D193" s="25" t="s">
        <v>999</v>
      </c>
      <c r="E193" s="25" t="s">
        <v>1136</v>
      </c>
      <c r="F193" s="6" t="s">
        <v>1348</v>
      </c>
      <c r="G193" s="39">
        <v>211</v>
      </c>
      <c r="H193" s="25" t="s">
        <v>813</v>
      </c>
      <c r="I193" s="6" t="s">
        <v>1395</v>
      </c>
      <c r="J193" s="39">
        <v>3</v>
      </c>
      <c r="K193" s="25" t="str">
        <f t="shared" si="36"/>
        <v>Realm3.Plain.ERR2274909</v>
      </c>
      <c r="L193" s="25" t="str">
        <f t="shared" si="29"/>
        <v>Realm3.Sample4.Plain</v>
      </c>
      <c r="M193" s="25" t="str">
        <f t="shared" si="37"/>
        <v>Realm3.Sample4.Plain.PRJEB23641</v>
      </c>
      <c r="N193" s="25" t="str">
        <f t="shared" si="38"/>
        <v>Realm3.Sample4.Plain.PRJEB23641_R1</v>
      </c>
      <c r="O193" s="25" t="str">
        <f t="shared" si="39"/>
        <v>Realm3.Sample4.Plain.PRJEB23641_R2</v>
      </c>
    </row>
    <row r="194" spans="1:15" x14ac:dyDescent="0.25">
      <c r="A194" s="25" t="s">
        <v>121</v>
      </c>
      <c r="B194" s="25" t="s">
        <v>121</v>
      </c>
      <c r="C194" s="25" t="s">
        <v>380</v>
      </c>
      <c r="D194" s="25" t="s">
        <v>1000</v>
      </c>
      <c r="E194" s="25" t="s">
        <v>1136</v>
      </c>
      <c r="F194" s="6" t="s">
        <v>1348</v>
      </c>
      <c r="G194" s="39">
        <v>211</v>
      </c>
      <c r="H194" s="25" t="s">
        <v>813</v>
      </c>
      <c r="I194" s="6" t="s">
        <v>1395</v>
      </c>
      <c r="J194" s="39">
        <v>3</v>
      </c>
      <c r="K194" s="25" t="str">
        <f t="shared" si="36"/>
        <v>Realm3.Plain.ERR2274910</v>
      </c>
      <c r="L194" s="25" t="str">
        <f t="shared" ref="L194:L257" si="40">"Realm"&amp;J194&amp;"."&amp;E194&amp;"."&amp;I194</f>
        <v>Realm3.Sample4.Plain</v>
      </c>
      <c r="M194" s="25" t="str">
        <f t="shared" si="37"/>
        <v>Realm3.Sample4.Plain.PRJEB23641</v>
      </c>
      <c r="N194" s="25" t="str">
        <f t="shared" si="38"/>
        <v>Realm3.Sample4.Plain.PRJEB23641_R1</v>
      </c>
      <c r="O194" s="25" t="str">
        <f t="shared" si="39"/>
        <v>Realm3.Sample4.Plain.PRJEB23641_R2</v>
      </c>
    </row>
    <row r="195" spans="1:15" x14ac:dyDescent="0.25">
      <c r="A195" s="25" t="s">
        <v>121</v>
      </c>
      <c r="B195" s="25" t="s">
        <v>121</v>
      </c>
      <c r="C195" s="25" t="s">
        <v>381</v>
      </c>
      <c r="D195" s="25" t="s">
        <v>1001</v>
      </c>
      <c r="E195" s="25" t="s">
        <v>1136</v>
      </c>
      <c r="F195" s="6" t="s">
        <v>1348</v>
      </c>
      <c r="G195" s="39">
        <v>211</v>
      </c>
      <c r="H195" s="25" t="s">
        <v>813</v>
      </c>
      <c r="I195" s="6" t="s">
        <v>1395</v>
      </c>
      <c r="J195" s="39">
        <v>3</v>
      </c>
      <c r="K195" s="25" t="str">
        <f t="shared" si="36"/>
        <v>Realm3.Plain.ERR2274911</v>
      </c>
      <c r="L195" s="25" t="str">
        <f t="shared" si="40"/>
        <v>Realm3.Sample4.Plain</v>
      </c>
      <c r="M195" s="25" t="str">
        <f t="shared" si="37"/>
        <v>Realm3.Sample4.Plain.PRJEB23641</v>
      </c>
      <c r="N195" s="25" t="str">
        <f t="shared" si="38"/>
        <v>Realm3.Sample4.Plain.PRJEB23641_R1</v>
      </c>
      <c r="O195" s="25" t="str">
        <f t="shared" si="39"/>
        <v>Realm3.Sample4.Plain.PRJEB23641_R2</v>
      </c>
    </row>
    <row r="196" spans="1:15" x14ac:dyDescent="0.25">
      <c r="A196" s="25" t="s">
        <v>121</v>
      </c>
      <c r="B196" s="25" t="s">
        <v>121</v>
      </c>
      <c r="C196" s="25" t="s">
        <v>382</v>
      </c>
      <c r="D196" s="25" t="s">
        <v>1002</v>
      </c>
      <c r="E196" s="25" t="s">
        <v>1136</v>
      </c>
      <c r="F196" s="6" t="s">
        <v>1348</v>
      </c>
      <c r="G196" s="39">
        <v>211</v>
      </c>
      <c r="H196" s="25" t="s">
        <v>813</v>
      </c>
      <c r="I196" s="6" t="s">
        <v>1395</v>
      </c>
      <c r="J196" s="39">
        <v>3</v>
      </c>
      <c r="K196" s="25" t="str">
        <f t="shared" si="36"/>
        <v>Realm3.Plain.ERR2274912</v>
      </c>
      <c r="L196" s="25" t="str">
        <f t="shared" si="40"/>
        <v>Realm3.Sample4.Plain</v>
      </c>
      <c r="M196" s="25" t="str">
        <f t="shared" si="37"/>
        <v>Realm3.Sample4.Plain.PRJEB23641</v>
      </c>
      <c r="N196" s="25" t="str">
        <f t="shared" si="38"/>
        <v>Realm3.Sample4.Plain.PRJEB23641_R1</v>
      </c>
      <c r="O196" s="25" t="str">
        <f t="shared" si="39"/>
        <v>Realm3.Sample4.Plain.PRJEB23641_R2</v>
      </c>
    </row>
    <row r="197" spans="1:15" x14ac:dyDescent="0.25">
      <c r="A197" s="25" t="s">
        <v>121</v>
      </c>
      <c r="B197" s="25" t="s">
        <v>121</v>
      </c>
      <c r="C197" s="25" t="s">
        <v>383</v>
      </c>
      <c r="D197" s="25" t="s">
        <v>1003</v>
      </c>
      <c r="E197" s="25" t="s">
        <v>1136</v>
      </c>
      <c r="F197" s="6" t="s">
        <v>1348</v>
      </c>
      <c r="G197" s="39">
        <v>211</v>
      </c>
      <c r="H197" s="25" t="s">
        <v>813</v>
      </c>
      <c r="I197" s="6" t="s">
        <v>1395</v>
      </c>
      <c r="J197" s="39">
        <v>3</v>
      </c>
      <c r="K197" s="25" t="str">
        <f t="shared" si="36"/>
        <v>Realm3.Plain.ERR2274913</v>
      </c>
      <c r="L197" s="25" t="str">
        <f t="shared" si="40"/>
        <v>Realm3.Sample4.Plain</v>
      </c>
      <c r="M197" s="25" t="str">
        <f t="shared" si="37"/>
        <v>Realm3.Sample4.Plain.PRJEB23641</v>
      </c>
      <c r="N197" s="25" t="str">
        <f t="shared" si="38"/>
        <v>Realm3.Sample4.Plain.PRJEB23641_R1</v>
      </c>
      <c r="O197" s="25" t="str">
        <f t="shared" si="39"/>
        <v>Realm3.Sample4.Plain.PRJEB23641_R2</v>
      </c>
    </row>
    <row r="198" spans="1:15" x14ac:dyDescent="0.25">
      <c r="A198" s="25" t="s">
        <v>121</v>
      </c>
      <c r="B198" s="25" t="s">
        <v>121</v>
      </c>
      <c r="C198" s="25" t="s">
        <v>384</v>
      </c>
      <c r="D198" s="25" t="s">
        <v>1004</v>
      </c>
      <c r="E198" s="25" t="s">
        <v>1136</v>
      </c>
      <c r="F198" s="6" t="s">
        <v>1348</v>
      </c>
      <c r="G198" s="39">
        <v>247</v>
      </c>
      <c r="H198" s="25" t="s">
        <v>813</v>
      </c>
      <c r="I198" s="6" t="s">
        <v>1395</v>
      </c>
      <c r="J198" s="39">
        <v>3</v>
      </c>
      <c r="K198" s="25" t="str">
        <f t="shared" si="36"/>
        <v>Realm3.Plain.ERR2274914</v>
      </c>
      <c r="L198" s="25" t="str">
        <f t="shared" si="40"/>
        <v>Realm3.Sample4.Plain</v>
      </c>
      <c r="M198" s="25" t="str">
        <f t="shared" si="37"/>
        <v>Realm3.Sample4.Plain.PRJEB23641</v>
      </c>
      <c r="N198" s="25" t="str">
        <f t="shared" si="38"/>
        <v>Realm3.Sample4.Plain.PRJEB23641_R1</v>
      </c>
      <c r="O198" s="25" t="str">
        <f t="shared" si="39"/>
        <v>Realm3.Sample4.Plain.PRJEB23641_R2</v>
      </c>
    </row>
    <row r="199" spans="1:15" x14ac:dyDescent="0.25">
      <c r="A199" s="25" t="s">
        <v>121</v>
      </c>
      <c r="B199" s="25" t="s">
        <v>121</v>
      </c>
      <c r="C199" s="25" t="s">
        <v>385</v>
      </c>
      <c r="D199" s="25" t="s">
        <v>1005</v>
      </c>
      <c r="E199" s="25" t="s">
        <v>1136</v>
      </c>
      <c r="F199" s="6" t="s">
        <v>1348</v>
      </c>
      <c r="G199" s="39">
        <v>247</v>
      </c>
      <c r="H199" s="25" t="s">
        <v>813</v>
      </c>
      <c r="I199" s="6" t="s">
        <v>1395</v>
      </c>
      <c r="J199" s="39">
        <v>3</v>
      </c>
      <c r="K199" s="25" t="str">
        <f t="shared" si="36"/>
        <v>Realm3.Plain.ERR2274915</v>
      </c>
      <c r="L199" s="25" t="str">
        <f t="shared" si="40"/>
        <v>Realm3.Sample4.Plain</v>
      </c>
      <c r="M199" s="25" t="str">
        <f t="shared" si="37"/>
        <v>Realm3.Sample4.Plain.PRJEB23641</v>
      </c>
      <c r="N199" s="25" t="str">
        <f t="shared" si="38"/>
        <v>Realm3.Sample4.Plain.PRJEB23641_R1</v>
      </c>
      <c r="O199" s="25" t="str">
        <f t="shared" si="39"/>
        <v>Realm3.Sample4.Plain.PRJEB23641_R2</v>
      </c>
    </row>
    <row r="200" spans="1:15" x14ac:dyDescent="0.25">
      <c r="A200" s="25" t="s">
        <v>121</v>
      </c>
      <c r="B200" s="25" t="s">
        <v>121</v>
      </c>
      <c r="C200" s="25" t="s">
        <v>386</v>
      </c>
      <c r="D200" s="25" t="s">
        <v>1006</v>
      </c>
      <c r="E200" s="25" t="s">
        <v>1136</v>
      </c>
      <c r="F200" s="6" t="s">
        <v>1348</v>
      </c>
      <c r="G200" s="39">
        <v>247</v>
      </c>
      <c r="H200" s="25" t="s">
        <v>813</v>
      </c>
      <c r="I200" s="6" t="s">
        <v>1395</v>
      </c>
      <c r="J200" s="39">
        <v>3</v>
      </c>
      <c r="K200" s="25" t="str">
        <f t="shared" si="36"/>
        <v>Realm3.Plain.ERR2274916</v>
      </c>
      <c r="L200" s="25" t="str">
        <f t="shared" si="40"/>
        <v>Realm3.Sample4.Plain</v>
      </c>
      <c r="M200" s="25" t="str">
        <f t="shared" si="37"/>
        <v>Realm3.Sample4.Plain.PRJEB23641</v>
      </c>
      <c r="N200" s="25" t="str">
        <f t="shared" si="38"/>
        <v>Realm3.Sample4.Plain.PRJEB23641_R1</v>
      </c>
      <c r="O200" s="25" t="str">
        <f t="shared" si="39"/>
        <v>Realm3.Sample4.Plain.PRJEB23641_R2</v>
      </c>
    </row>
    <row r="201" spans="1:15" x14ac:dyDescent="0.25">
      <c r="A201" s="25" t="s">
        <v>121</v>
      </c>
      <c r="B201" s="25" t="s">
        <v>121</v>
      </c>
      <c r="C201" s="25" t="s">
        <v>387</v>
      </c>
      <c r="D201" s="25" t="s">
        <v>1007</v>
      </c>
      <c r="E201" s="25" t="s">
        <v>1136</v>
      </c>
      <c r="F201" s="6" t="s">
        <v>1348</v>
      </c>
      <c r="G201" s="39">
        <v>247</v>
      </c>
      <c r="H201" s="25" t="s">
        <v>813</v>
      </c>
      <c r="I201" s="6" t="s">
        <v>1395</v>
      </c>
      <c r="J201" s="39">
        <v>3</v>
      </c>
      <c r="K201" s="25" t="str">
        <f t="shared" si="36"/>
        <v>Realm3.Plain.ERR2274917</v>
      </c>
      <c r="L201" s="25" t="str">
        <f t="shared" si="40"/>
        <v>Realm3.Sample4.Plain</v>
      </c>
      <c r="M201" s="25" t="str">
        <f t="shared" si="37"/>
        <v>Realm3.Sample4.Plain.PRJEB23641</v>
      </c>
      <c r="N201" s="25" t="str">
        <f t="shared" si="38"/>
        <v>Realm3.Sample4.Plain.PRJEB23641_R1</v>
      </c>
      <c r="O201" s="25" t="str">
        <f t="shared" si="39"/>
        <v>Realm3.Sample4.Plain.PRJEB23641_R2</v>
      </c>
    </row>
    <row r="202" spans="1:15" x14ac:dyDescent="0.25">
      <c r="A202" s="25" t="s">
        <v>121</v>
      </c>
      <c r="B202" s="25" t="s">
        <v>121</v>
      </c>
      <c r="C202" s="25" t="s">
        <v>388</v>
      </c>
      <c r="D202" s="25" t="s">
        <v>1008</v>
      </c>
      <c r="E202" s="25" t="s">
        <v>1136</v>
      </c>
      <c r="F202" s="6" t="s">
        <v>1348</v>
      </c>
      <c r="G202" s="39">
        <v>247</v>
      </c>
      <c r="H202" s="25" t="s">
        <v>813</v>
      </c>
      <c r="I202" s="6" t="s">
        <v>1395</v>
      </c>
      <c r="J202" s="39">
        <v>3</v>
      </c>
      <c r="K202" s="25" t="str">
        <f t="shared" si="36"/>
        <v>Realm3.Plain.ERR2274918</v>
      </c>
      <c r="L202" s="25" t="str">
        <f t="shared" si="40"/>
        <v>Realm3.Sample4.Plain</v>
      </c>
      <c r="M202" s="25" t="str">
        <f t="shared" si="37"/>
        <v>Realm3.Sample4.Plain.PRJEB23641</v>
      </c>
      <c r="N202" s="25" t="str">
        <f t="shared" si="38"/>
        <v>Realm3.Sample4.Plain.PRJEB23641_R1</v>
      </c>
      <c r="O202" s="25" t="str">
        <f t="shared" si="39"/>
        <v>Realm3.Sample4.Plain.PRJEB23641_R2</v>
      </c>
    </row>
    <row r="203" spans="1:15" x14ac:dyDescent="0.25">
      <c r="A203" s="25" t="s">
        <v>121</v>
      </c>
      <c r="B203" s="25" t="s">
        <v>121</v>
      </c>
      <c r="C203" s="25" t="s">
        <v>389</v>
      </c>
      <c r="D203" s="25" t="s">
        <v>1009</v>
      </c>
      <c r="E203" s="25" t="s">
        <v>1136</v>
      </c>
      <c r="F203" s="6" t="s">
        <v>1348</v>
      </c>
      <c r="G203" s="39">
        <v>247</v>
      </c>
      <c r="H203" s="25" t="s">
        <v>813</v>
      </c>
      <c r="I203" s="6" t="s">
        <v>1395</v>
      </c>
      <c r="J203" s="39">
        <v>3</v>
      </c>
      <c r="K203" s="25" t="str">
        <f t="shared" si="36"/>
        <v>Realm3.Plain.ERR2274919</v>
      </c>
      <c r="L203" s="25" t="str">
        <f t="shared" si="40"/>
        <v>Realm3.Sample4.Plain</v>
      </c>
      <c r="M203" s="25" t="str">
        <f t="shared" si="37"/>
        <v>Realm3.Sample4.Plain.PRJEB23641</v>
      </c>
      <c r="N203" s="25" t="str">
        <f t="shared" si="38"/>
        <v>Realm3.Sample4.Plain.PRJEB23641_R1</v>
      </c>
      <c r="O203" s="25" t="str">
        <f t="shared" si="39"/>
        <v>Realm3.Sample4.Plain.PRJEB23641_R2</v>
      </c>
    </row>
    <row r="204" spans="1:15" x14ac:dyDescent="0.25">
      <c r="A204" s="25" t="s">
        <v>121</v>
      </c>
      <c r="B204" s="25" t="s">
        <v>121</v>
      </c>
      <c r="C204" s="25" t="s">
        <v>390</v>
      </c>
      <c r="D204" s="25" t="s">
        <v>1010</v>
      </c>
      <c r="E204" s="25" t="s">
        <v>1136</v>
      </c>
      <c r="F204" s="6" t="s">
        <v>1348</v>
      </c>
      <c r="G204" s="39">
        <v>310</v>
      </c>
      <c r="H204" s="25" t="s">
        <v>813</v>
      </c>
      <c r="I204" s="6" t="s">
        <v>1395</v>
      </c>
      <c r="J204" s="39">
        <v>3</v>
      </c>
      <c r="K204" s="25" t="str">
        <f t="shared" si="36"/>
        <v>Realm3.Plain.ERR2274920</v>
      </c>
      <c r="L204" s="25" t="str">
        <f t="shared" si="40"/>
        <v>Realm3.Sample4.Plain</v>
      </c>
      <c r="M204" s="25" t="str">
        <f t="shared" si="37"/>
        <v>Realm3.Sample4.Plain.PRJEB23641</v>
      </c>
      <c r="N204" s="25" t="str">
        <f t="shared" si="38"/>
        <v>Realm3.Sample4.Plain.PRJEB23641_R1</v>
      </c>
      <c r="O204" s="25" t="str">
        <f t="shared" si="39"/>
        <v>Realm3.Sample4.Plain.PRJEB23641_R2</v>
      </c>
    </row>
    <row r="205" spans="1:15" x14ac:dyDescent="0.25">
      <c r="A205" s="25" t="s">
        <v>121</v>
      </c>
      <c r="B205" s="25" t="s">
        <v>121</v>
      </c>
      <c r="C205" s="25" t="s">
        <v>391</v>
      </c>
      <c r="D205" s="25" t="s">
        <v>1011</v>
      </c>
      <c r="E205" s="25" t="s">
        <v>1136</v>
      </c>
      <c r="F205" s="6" t="s">
        <v>1348</v>
      </c>
      <c r="G205" s="39">
        <v>310</v>
      </c>
      <c r="H205" s="25" t="s">
        <v>813</v>
      </c>
      <c r="I205" s="6" t="s">
        <v>1395</v>
      </c>
      <c r="J205" s="39">
        <v>3</v>
      </c>
      <c r="K205" s="25" t="str">
        <f t="shared" si="36"/>
        <v>Realm3.Plain.ERR2274921</v>
      </c>
      <c r="L205" s="25" t="str">
        <f t="shared" si="40"/>
        <v>Realm3.Sample4.Plain</v>
      </c>
      <c r="M205" s="25" t="str">
        <f t="shared" si="37"/>
        <v>Realm3.Sample4.Plain.PRJEB23641</v>
      </c>
      <c r="N205" s="25" t="str">
        <f t="shared" si="38"/>
        <v>Realm3.Sample4.Plain.PRJEB23641_R1</v>
      </c>
      <c r="O205" s="25" t="str">
        <f t="shared" si="39"/>
        <v>Realm3.Sample4.Plain.PRJEB23641_R2</v>
      </c>
    </row>
    <row r="206" spans="1:15" x14ac:dyDescent="0.25">
      <c r="A206" s="25" t="s">
        <v>121</v>
      </c>
      <c r="B206" s="25" t="s">
        <v>121</v>
      </c>
      <c r="C206" s="25" t="s">
        <v>392</v>
      </c>
      <c r="D206" s="25" t="s">
        <v>1012</v>
      </c>
      <c r="E206" s="25" t="s">
        <v>1136</v>
      </c>
      <c r="F206" s="6" t="s">
        <v>1348</v>
      </c>
      <c r="G206" s="39">
        <v>310</v>
      </c>
      <c r="H206" s="25" t="s">
        <v>813</v>
      </c>
      <c r="I206" s="6" t="s">
        <v>1395</v>
      </c>
      <c r="J206" s="39">
        <v>3</v>
      </c>
      <c r="K206" s="25" t="str">
        <f t="shared" si="36"/>
        <v>Realm3.Plain.ERR2274922</v>
      </c>
      <c r="L206" s="25" t="str">
        <f t="shared" si="40"/>
        <v>Realm3.Sample4.Plain</v>
      </c>
      <c r="M206" s="25" t="str">
        <f t="shared" si="37"/>
        <v>Realm3.Sample4.Plain.PRJEB23641</v>
      </c>
      <c r="N206" s="25" t="str">
        <f t="shared" si="38"/>
        <v>Realm3.Sample4.Plain.PRJEB23641_R1</v>
      </c>
      <c r="O206" s="25" t="str">
        <f t="shared" si="39"/>
        <v>Realm3.Sample4.Plain.PRJEB23641_R2</v>
      </c>
    </row>
    <row r="207" spans="1:15" x14ac:dyDescent="0.25">
      <c r="A207" s="25" t="s">
        <v>121</v>
      </c>
      <c r="B207" s="25" t="s">
        <v>121</v>
      </c>
      <c r="C207" s="25" t="s">
        <v>393</v>
      </c>
      <c r="D207" s="25" t="s">
        <v>1013</v>
      </c>
      <c r="E207" s="25" t="s">
        <v>1136</v>
      </c>
      <c r="F207" s="6" t="s">
        <v>1348</v>
      </c>
      <c r="G207" s="39">
        <v>310</v>
      </c>
      <c r="H207" s="25" t="s">
        <v>813</v>
      </c>
      <c r="I207" s="6" t="s">
        <v>1395</v>
      </c>
      <c r="J207" s="39">
        <v>3</v>
      </c>
      <c r="K207" s="25" t="str">
        <f t="shared" si="36"/>
        <v>Realm3.Plain.ERR2274923</v>
      </c>
      <c r="L207" s="25" t="str">
        <f t="shared" si="40"/>
        <v>Realm3.Sample4.Plain</v>
      </c>
      <c r="M207" s="25" t="str">
        <f t="shared" si="37"/>
        <v>Realm3.Sample4.Plain.PRJEB23641</v>
      </c>
      <c r="N207" s="25" t="str">
        <f t="shared" si="38"/>
        <v>Realm3.Sample4.Plain.PRJEB23641_R1</v>
      </c>
      <c r="O207" s="25" t="str">
        <f t="shared" si="39"/>
        <v>Realm3.Sample4.Plain.PRJEB23641_R2</v>
      </c>
    </row>
    <row r="208" spans="1:15" x14ac:dyDescent="0.25">
      <c r="A208" s="25" t="s">
        <v>121</v>
      </c>
      <c r="B208" s="25" t="s">
        <v>121</v>
      </c>
      <c r="C208" s="25" t="s">
        <v>394</v>
      </c>
      <c r="D208" s="25" t="s">
        <v>1014</v>
      </c>
      <c r="E208" s="25" t="s">
        <v>1136</v>
      </c>
      <c r="F208" s="6" t="s">
        <v>1348</v>
      </c>
      <c r="G208" s="39">
        <v>310</v>
      </c>
      <c r="H208" s="25" t="s">
        <v>813</v>
      </c>
      <c r="I208" s="6" t="s">
        <v>1395</v>
      </c>
      <c r="J208" s="39">
        <v>3</v>
      </c>
      <c r="K208" s="25" t="str">
        <f t="shared" si="36"/>
        <v>Realm3.Plain.ERR2274924</v>
      </c>
      <c r="L208" s="25" t="str">
        <f t="shared" si="40"/>
        <v>Realm3.Sample4.Plain</v>
      </c>
      <c r="M208" s="25" t="str">
        <f t="shared" si="37"/>
        <v>Realm3.Sample4.Plain.PRJEB23641</v>
      </c>
      <c r="N208" s="25" t="str">
        <f t="shared" si="38"/>
        <v>Realm3.Sample4.Plain.PRJEB23641_R1</v>
      </c>
      <c r="O208" s="25" t="str">
        <f t="shared" si="39"/>
        <v>Realm3.Sample4.Plain.PRJEB23641_R2</v>
      </c>
    </row>
    <row r="209" spans="1:15" x14ac:dyDescent="0.25">
      <c r="A209" s="25" t="s">
        <v>121</v>
      </c>
      <c r="B209" s="25" t="s">
        <v>121</v>
      </c>
      <c r="C209" s="25" t="s">
        <v>395</v>
      </c>
      <c r="D209" s="25" t="s">
        <v>1015</v>
      </c>
      <c r="E209" s="25" t="s">
        <v>1136</v>
      </c>
      <c r="F209" s="6" t="s">
        <v>1348</v>
      </c>
      <c r="G209" s="39">
        <v>310</v>
      </c>
      <c r="H209" s="25" t="s">
        <v>813</v>
      </c>
      <c r="I209" s="6" t="s">
        <v>1395</v>
      </c>
      <c r="J209" s="39">
        <v>3</v>
      </c>
      <c r="K209" s="25" t="str">
        <f t="shared" si="36"/>
        <v>Realm3.Plain.ERR2274925</v>
      </c>
      <c r="L209" s="25" t="str">
        <f t="shared" si="40"/>
        <v>Realm3.Sample4.Plain</v>
      </c>
      <c r="M209" s="25" t="str">
        <f t="shared" si="37"/>
        <v>Realm3.Sample4.Plain.PRJEB23641</v>
      </c>
      <c r="N209" s="25" t="str">
        <f t="shared" si="38"/>
        <v>Realm3.Sample4.Plain.PRJEB23641_R1</v>
      </c>
      <c r="O209" s="25" t="str">
        <f t="shared" si="39"/>
        <v>Realm3.Sample4.Plain.PRJEB23641_R2</v>
      </c>
    </row>
    <row r="210" spans="1:15" x14ac:dyDescent="0.25">
      <c r="A210" s="25" t="s">
        <v>121</v>
      </c>
      <c r="B210" s="25" t="s">
        <v>121</v>
      </c>
      <c r="C210" s="25" t="s">
        <v>396</v>
      </c>
      <c r="D210" s="25" t="s">
        <v>1016</v>
      </c>
      <c r="E210" s="25" t="s">
        <v>1137</v>
      </c>
      <c r="F210" s="6" t="s">
        <v>1348</v>
      </c>
      <c r="G210" s="39">
        <v>174</v>
      </c>
      <c r="H210" s="25" t="s">
        <v>813</v>
      </c>
      <c r="I210" s="6" t="s">
        <v>1395</v>
      </c>
      <c r="J210" s="39">
        <v>3</v>
      </c>
      <c r="K210" s="25" t="str">
        <f t="shared" si="36"/>
        <v>Realm3.Plain.ERR2274926</v>
      </c>
      <c r="L210" s="25" t="str">
        <f t="shared" si="40"/>
        <v>Realm3.Sample5.Plain</v>
      </c>
      <c r="M210" s="25" t="str">
        <f t="shared" si="37"/>
        <v>Realm3.Sample5.Plain.PRJEB23641</v>
      </c>
      <c r="N210" s="25" t="str">
        <f t="shared" si="38"/>
        <v>Realm3.Sample5.Plain.PRJEB23641_R1</v>
      </c>
      <c r="O210" s="25" t="str">
        <f>M210&amp;"_R2"</f>
        <v>Realm3.Sample5.Plain.PRJEB23641_R2</v>
      </c>
    </row>
    <row r="211" spans="1:15" x14ac:dyDescent="0.25">
      <c r="A211" s="25" t="s">
        <v>121</v>
      </c>
      <c r="B211" s="25" t="s">
        <v>121</v>
      </c>
      <c r="C211" s="25" t="s">
        <v>397</v>
      </c>
      <c r="D211" s="25" t="s">
        <v>1017</v>
      </c>
      <c r="E211" s="25" t="s">
        <v>1137</v>
      </c>
      <c r="F211" s="6" t="s">
        <v>1348</v>
      </c>
      <c r="G211" s="39">
        <v>174</v>
      </c>
      <c r="H211" s="25" t="s">
        <v>813</v>
      </c>
      <c r="I211" s="6" t="s">
        <v>1395</v>
      </c>
      <c r="J211" s="39">
        <v>3</v>
      </c>
      <c r="K211" s="25" t="str">
        <f t="shared" si="36"/>
        <v>Realm3.Plain.ERR2274927</v>
      </c>
      <c r="L211" s="25" t="str">
        <f t="shared" si="40"/>
        <v>Realm3.Sample5.Plain</v>
      </c>
      <c r="M211" s="25" t="str">
        <f t="shared" si="37"/>
        <v>Realm3.Sample5.Plain.PRJEB23641</v>
      </c>
      <c r="N211" s="25" t="str">
        <f t="shared" si="38"/>
        <v>Realm3.Sample5.Plain.PRJEB23641_R1</v>
      </c>
      <c r="O211" s="25" t="str">
        <f t="shared" ref="O211:O233" si="41">M211&amp;"_R2"</f>
        <v>Realm3.Sample5.Plain.PRJEB23641_R2</v>
      </c>
    </row>
    <row r="212" spans="1:15" x14ac:dyDescent="0.25">
      <c r="A212" s="25" t="s">
        <v>121</v>
      </c>
      <c r="B212" s="25" t="s">
        <v>121</v>
      </c>
      <c r="C212" s="25" t="s">
        <v>398</v>
      </c>
      <c r="D212" s="25" t="s">
        <v>1018</v>
      </c>
      <c r="E212" s="25" t="s">
        <v>1137</v>
      </c>
      <c r="F212" s="6" t="s">
        <v>1348</v>
      </c>
      <c r="G212" s="39">
        <v>174</v>
      </c>
      <c r="H212" s="25" t="s">
        <v>813</v>
      </c>
      <c r="I212" s="6" t="s">
        <v>1395</v>
      </c>
      <c r="J212" s="39">
        <v>3</v>
      </c>
      <c r="K212" s="25" t="str">
        <f t="shared" si="36"/>
        <v>Realm3.Plain.ERR2274928</v>
      </c>
      <c r="L212" s="25" t="str">
        <f t="shared" si="40"/>
        <v>Realm3.Sample5.Plain</v>
      </c>
      <c r="M212" s="25" t="str">
        <f t="shared" si="37"/>
        <v>Realm3.Sample5.Plain.PRJEB23641</v>
      </c>
      <c r="N212" s="25" t="str">
        <f t="shared" si="38"/>
        <v>Realm3.Sample5.Plain.PRJEB23641_R1</v>
      </c>
      <c r="O212" s="25" t="str">
        <f t="shared" si="41"/>
        <v>Realm3.Sample5.Plain.PRJEB23641_R2</v>
      </c>
    </row>
    <row r="213" spans="1:15" x14ac:dyDescent="0.25">
      <c r="A213" s="25" t="s">
        <v>121</v>
      </c>
      <c r="B213" s="25" t="s">
        <v>121</v>
      </c>
      <c r="C213" s="25" t="s">
        <v>399</v>
      </c>
      <c r="D213" s="25" t="s">
        <v>1019</v>
      </c>
      <c r="E213" s="25" t="s">
        <v>1137</v>
      </c>
      <c r="F213" s="6" t="s">
        <v>1348</v>
      </c>
      <c r="G213" s="39">
        <v>174</v>
      </c>
      <c r="H213" s="25" t="s">
        <v>813</v>
      </c>
      <c r="I213" s="6" t="s">
        <v>1395</v>
      </c>
      <c r="J213" s="39">
        <v>3</v>
      </c>
      <c r="K213" s="25" t="str">
        <f t="shared" si="36"/>
        <v>Realm3.Plain.ERR2274929</v>
      </c>
      <c r="L213" s="25" t="str">
        <f t="shared" si="40"/>
        <v>Realm3.Sample5.Plain</v>
      </c>
      <c r="M213" s="25" t="str">
        <f t="shared" si="37"/>
        <v>Realm3.Sample5.Plain.PRJEB23641</v>
      </c>
      <c r="N213" s="25" t="str">
        <f t="shared" si="38"/>
        <v>Realm3.Sample5.Plain.PRJEB23641_R1</v>
      </c>
      <c r="O213" s="25" t="str">
        <f t="shared" si="41"/>
        <v>Realm3.Sample5.Plain.PRJEB23641_R2</v>
      </c>
    </row>
    <row r="214" spans="1:15" x14ac:dyDescent="0.25">
      <c r="A214" s="25" t="s">
        <v>121</v>
      </c>
      <c r="B214" s="25" t="s">
        <v>121</v>
      </c>
      <c r="C214" s="25" t="s">
        <v>400</v>
      </c>
      <c r="D214" s="25" t="s">
        <v>1020</v>
      </c>
      <c r="E214" s="25" t="s">
        <v>1137</v>
      </c>
      <c r="F214" s="6" t="s">
        <v>1348</v>
      </c>
      <c r="G214" s="39">
        <v>174</v>
      </c>
      <c r="H214" s="25" t="s">
        <v>813</v>
      </c>
      <c r="I214" s="6" t="s">
        <v>1395</v>
      </c>
      <c r="J214" s="39">
        <v>3</v>
      </c>
      <c r="K214" s="25" t="str">
        <f t="shared" si="36"/>
        <v>Realm3.Plain.ERR2274930</v>
      </c>
      <c r="L214" s="25" t="str">
        <f t="shared" si="40"/>
        <v>Realm3.Sample5.Plain</v>
      </c>
      <c r="M214" s="25" t="str">
        <f t="shared" si="37"/>
        <v>Realm3.Sample5.Plain.PRJEB23641</v>
      </c>
      <c r="N214" s="25" t="str">
        <f t="shared" si="38"/>
        <v>Realm3.Sample5.Plain.PRJEB23641_R1</v>
      </c>
      <c r="O214" s="25" t="str">
        <f t="shared" si="41"/>
        <v>Realm3.Sample5.Plain.PRJEB23641_R2</v>
      </c>
    </row>
    <row r="215" spans="1:15" x14ac:dyDescent="0.25">
      <c r="A215" s="25" t="s">
        <v>121</v>
      </c>
      <c r="B215" s="25" t="s">
        <v>121</v>
      </c>
      <c r="C215" s="25" t="s">
        <v>401</v>
      </c>
      <c r="D215" s="25" t="s">
        <v>1021</v>
      </c>
      <c r="E215" s="25" t="s">
        <v>1137</v>
      </c>
      <c r="F215" s="6" t="s">
        <v>1348</v>
      </c>
      <c r="G215" s="39">
        <v>174</v>
      </c>
      <c r="H215" s="25" t="s">
        <v>813</v>
      </c>
      <c r="I215" s="6" t="s">
        <v>1395</v>
      </c>
      <c r="J215" s="39">
        <v>3</v>
      </c>
      <c r="K215" s="25" t="str">
        <f t="shared" si="36"/>
        <v>Realm3.Plain.ERR2274931</v>
      </c>
      <c r="L215" s="25" t="str">
        <f t="shared" si="40"/>
        <v>Realm3.Sample5.Plain</v>
      </c>
      <c r="M215" s="25" t="str">
        <f t="shared" si="37"/>
        <v>Realm3.Sample5.Plain.PRJEB23641</v>
      </c>
      <c r="N215" s="25" t="str">
        <f t="shared" si="38"/>
        <v>Realm3.Sample5.Plain.PRJEB23641_R1</v>
      </c>
      <c r="O215" s="25" t="str">
        <f t="shared" si="41"/>
        <v>Realm3.Sample5.Plain.PRJEB23641_R2</v>
      </c>
    </row>
    <row r="216" spans="1:15" x14ac:dyDescent="0.25">
      <c r="A216" s="25" t="s">
        <v>121</v>
      </c>
      <c r="B216" s="25" t="s">
        <v>121</v>
      </c>
      <c r="C216" s="25" t="s">
        <v>402</v>
      </c>
      <c r="D216" s="25" t="s">
        <v>1022</v>
      </c>
      <c r="E216" s="25" t="s">
        <v>1137</v>
      </c>
      <c r="F216" s="6" t="s">
        <v>1348</v>
      </c>
      <c r="G216" s="39">
        <v>171</v>
      </c>
      <c r="H216" s="25" t="s">
        <v>813</v>
      </c>
      <c r="I216" s="6" t="s">
        <v>1395</v>
      </c>
      <c r="J216" s="39">
        <v>3</v>
      </c>
      <c r="K216" s="25" t="str">
        <f t="shared" si="36"/>
        <v>Realm3.Plain.ERR2274932</v>
      </c>
      <c r="L216" s="25" t="str">
        <f t="shared" si="40"/>
        <v>Realm3.Sample5.Plain</v>
      </c>
      <c r="M216" s="25" t="str">
        <f t="shared" si="37"/>
        <v>Realm3.Sample5.Plain.PRJEB23641</v>
      </c>
      <c r="N216" s="25" t="str">
        <f t="shared" si="38"/>
        <v>Realm3.Sample5.Plain.PRJEB23641_R1</v>
      </c>
      <c r="O216" s="25" t="str">
        <f t="shared" si="41"/>
        <v>Realm3.Sample5.Plain.PRJEB23641_R2</v>
      </c>
    </row>
    <row r="217" spans="1:15" x14ac:dyDescent="0.25">
      <c r="A217" s="25" t="s">
        <v>121</v>
      </c>
      <c r="B217" s="25" t="s">
        <v>121</v>
      </c>
      <c r="C217" s="25" t="s">
        <v>403</v>
      </c>
      <c r="D217" s="25" t="s">
        <v>1023</v>
      </c>
      <c r="E217" s="25" t="s">
        <v>1137</v>
      </c>
      <c r="F217" s="6" t="s">
        <v>1348</v>
      </c>
      <c r="G217" s="39">
        <v>171</v>
      </c>
      <c r="H217" s="25" t="s">
        <v>813</v>
      </c>
      <c r="I217" s="6" t="s">
        <v>1395</v>
      </c>
      <c r="J217" s="39">
        <v>3</v>
      </c>
      <c r="K217" s="25" t="str">
        <f t="shared" si="36"/>
        <v>Realm3.Plain.ERR2274933</v>
      </c>
      <c r="L217" s="25" t="str">
        <f t="shared" si="40"/>
        <v>Realm3.Sample5.Plain</v>
      </c>
      <c r="M217" s="25" t="str">
        <f t="shared" si="37"/>
        <v>Realm3.Sample5.Plain.PRJEB23641</v>
      </c>
      <c r="N217" s="25" t="str">
        <f t="shared" si="38"/>
        <v>Realm3.Sample5.Plain.PRJEB23641_R1</v>
      </c>
      <c r="O217" s="25" t="str">
        <f t="shared" si="41"/>
        <v>Realm3.Sample5.Plain.PRJEB23641_R2</v>
      </c>
    </row>
    <row r="218" spans="1:15" x14ac:dyDescent="0.25">
      <c r="A218" s="25" t="s">
        <v>121</v>
      </c>
      <c r="B218" s="25" t="s">
        <v>121</v>
      </c>
      <c r="C218" s="25" t="s">
        <v>404</v>
      </c>
      <c r="D218" s="25" t="s">
        <v>1024</v>
      </c>
      <c r="E218" s="25" t="s">
        <v>1137</v>
      </c>
      <c r="F218" s="6" t="s">
        <v>1348</v>
      </c>
      <c r="G218" s="39">
        <v>171</v>
      </c>
      <c r="H218" s="25" t="s">
        <v>813</v>
      </c>
      <c r="I218" s="6" t="s">
        <v>1395</v>
      </c>
      <c r="J218" s="39">
        <v>3</v>
      </c>
      <c r="K218" s="25" t="str">
        <f t="shared" si="36"/>
        <v>Realm3.Plain.ERR2274934</v>
      </c>
      <c r="L218" s="25" t="str">
        <f t="shared" si="40"/>
        <v>Realm3.Sample5.Plain</v>
      </c>
      <c r="M218" s="25" t="str">
        <f t="shared" ref="M218:M249" si="42">"Realm"&amp;J218&amp;"."&amp;E218&amp;"."&amp;I218&amp;"."&amp;B218</f>
        <v>Realm3.Sample5.Plain.PRJEB23641</v>
      </c>
      <c r="N218" s="25" t="str">
        <f t="shared" ref="N218:N249" si="43">"Realm"&amp;J218&amp;"."&amp;E218&amp;"."&amp;I218&amp;"."&amp;B218&amp;"_R1"</f>
        <v>Realm3.Sample5.Plain.PRJEB23641_R1</v>
      </c>
      <c r="O218" s="25" t="str">
        <f t="shared" si="41"/>
        <v>Realm3.Sample5.Plain.PRJEB23641_R2</v>
      </c>
    </row>
    <row r="219" spans="1:15" x14ac:dyDescent="0.25">
      <c r="A219" s="25" t="s">
        <v>121</v>
      </c>
      <c r="B219" s="25" t="s">
        <v>121</v>
      </c>
      <c r="C219" s="25" t="s">
        <v>405</v>
      </c>
      <c r="D219" s="25" t="s">
        <v>1025</v>
      </c>
      <c r="E219" s="25" t="s">
        <v>1137</v>
      </c>
      <c r="F219" s="6" t="s">
        <v>1348</v>
      </c>
      <c r="G219" s="39">
        <v>171</v>
      </c>
      <c r="H219" s="25" t="s">
        <v>813</v>
      </c>
      <c r="I219" s="6" t="s">
        <v>1395</v>
      </c>
      <c r="J219" s="39">
        <v>3</v>
      </c>
      <c r="K219" s="25" t="str">
        <f t="shared" si="36"/>
        <v>Realm3.Plain.ERR2274935</v>
      </c>
      <c r="L219" s="25" t="str">
        <f t="shared" si="40"/>
        <v>Realm3.Sample5.Plain</v>
      </c>
      <c r="M219" s="25" t="str">
        <f t="shared" si="42"/>
        <v>Realm3.Sample5.Plain.PRJEB23641</v>
      </c>
      <c r="N219" s="25" t="str">
        <f t="shared" si="43"/>
        <v>Realm3.Sample5.Plain.PRJEB23641_R1</v>
      </c>
      <c r="O219" s="25" t="str">
        <f t="shared" si="41"/>
        <v>Realm3.Sample5.Plain.PRJEB23641_R2</v>
      </c>
    </row>
    <row r="220" spans="1:15" x14ac:dyDescent="0.25">
      <c r="A220" s="25" t="s">
        <v>121</v>
      </c>
      <c r="B220" s="25" t="s">
        <v>121</v>
      </c>
      <c r="C220" s="25" t="s">
        <v>406</v>
      </c>
      <c r="D220" s="25" t="s">
        <v>1026</v>
      </c>
      <c r="E220" s="25" t="s">
        <v>1137</v>
      </c>
      <c r="F220" s="6" t="s">
        <v>1348</v>
      </c>
      <c r="G220" s="39">
        <v>171</v>
      </c>
      <c r="H220" s="25" t="s">
        <v>813</v>
      </c>
      <c r="I220" s="6" t="s">
        <v>1395</v>
      </c>
      <c r="J220" s="39">
        <v>3</v>
      </c>
      <c r="K220" s="25" t="str">
        <f t="shared" si="36"/>
        <v>Realm3.Plain.ERR2274936</v>
      </c>
      <c r="L220" s="25" t="str">
        <f t="shared" si="40"/>
        <v>Realm3.Sample5.Plain</v>
      </c>
      <c r="M220" s="25" t="str">
        <f t="shared" si="42"/>
        <v>Realm3.Sample5.Plain.PRJEB23641</v>
      </c>
      <c r="N220" s="25" t="str">
        <f t="shared" si="43"/>
        <v>Realm3.Sample5.Plain.PRJEB23641_R1</v>
      </c>
      <c r="O220" s="25" t="str">
        <f t="shared" si="41"/>
        <v>Realm3.Sample5.Plain.PRJEB23641_R2</v>
      </c>
    </row>
    <row r="221" spans="1:15" x14ac:dyDescent="0.25">
      <c r="A221" s="25" t="s">
        <v>121</v>
      </c>
      <c r="B221" s="25" t="s">
        <v>121</v>
      </c>
      <c r="C221" s="25" t="s">
        <v>407</v>
      </c>
      <c r="D221" s="25" t="s">
        <v>1027</v>
      </c>
      <c r="E221" s="25" t="s">
        <v>1137</v>
      </c>
      <c r="F221" s="6" t="s">
        <v>1348</v>
      </c>
      <c r="G221" s="39">
        <v>171</v>
      </c>
      <c r="H221" s="25" t="s">
        <v>813</v>
      </c>
      <c r="I221" s="6" t="s">
        <v>1395</v>
      </c>
      <c r="J221" s="39">
        <v>3</v>
      </c>
      <c r="K221" s="25" t="str">
        <f t="shared" si="36"/>
        <v>Realm3.Plain.ERR2274937</v>
      </c>
      <c r="L221" s="25" t="str">
        <f t="shared" si="40"/>
        <v>Realm3.Sample5.Plain</v>
      </c>
      <c r="M221" s="25" t="str">
        <f t="shared" si="42"/>
        <v>Realm3.Sample5.Plain.PRJEB23641</v>
      </c>
      <c r="N221" s="25" t="str">
        <f t="shared" si="43"/>
        <v>Realm3.Sample5.Plain.PRJEB23641_R1</v>
      </c>
      <c r="O221" s="25" t="str">
        <f t="shared" si="41"/>
        <v>Realm3.Sample5.Plain.PRJEB23641_R2</v>
      </c>
    </row>
    <row r="222" spans="1:15" x14ac:dyDescent="0.25">
      <c r="A222" s="25" t="s">
        <v>121</v>
      </c>
      <c r="B222" s="25" t="s">
        <v>121</v>
      </c>
      <c r="C222" s="25" t="s">
        <v>408</v>
      </c>
      <c r="D222" s="25" t="s">
        <v>1028</v>
      </c>
      <c r="E222" s="25" t="s">
        <v>1137</v>
      </c>
      <c r="F222" s="6" t="s">
        <v>1348</v>
      </c>
      <c r="G222" s="39">
        <v>296</v>
      </c>
      <c r="H222" s="25" t="s">
        <v>813</v>
      </c>
      <c r="I222" s="6" t="s">
        <v>1395</v>
      </c>
      <c r="J222" s="39">
        <v>3</v>
      </c>
      <c r="K222" s="25" t="str">
        <f t="shared" si="36"/>
        <v>Realm3.Plain.ERR2274938</v>
      </c>
      <c r="L222" s="25" t="str">
        <f t="shared" si="40"/>
        <v>Realm3.Sample5.Plain</v>
      </c>
      <c r="M222" s="25" t="str">
        <f t="shared" si="42"/>
        <v>Realm3.Sample5.Plain.PRJEB23641</v>
      </c>
      <c r="N222" s="25" t="str">
        <f t="shared" si="43"/>
        <v>Realm3.Sample5.Plain.PRJEB23641_R1</v>
      </c>
      <c r="O222" s="25" t="str">
        <f t="shared" si="41"/>
        <v>Realm3.Sample5.Plain.PRJEB23641_R2</v>
      </c>
    </row>
    <row r="223" spans="1:15" x14ac:dyDescent="0.25">
      <c r="A223" s="25" t="s">
        <v>121</v>
      </c>
      <c r="B223" s="25" t="s">
        <v>121</v>
      </c>
      <c r="C223" s="25" t="s">
        <v>409</v>
      </c>
      <c r="D223" s="25" t="s">
        <v>1029</v>
      </c>
      <c r="E223" s="25" t="s">
        <v>1137</v>
      </c>
      <c r="F223" s="6" t="s">
        <v>1348</v>
      </c>
      <c r="G223" s="39">
        <v>296</v>
      </c>
      <c r="H223" s="25" t="s">
        <v>813</v>
      </c>
      <c r="I223" s="6" t="s">
        <v>1395</v>
      </c>
      <c r="J223" s="39">
        <v>3</v>
      </c>
      <c r="K223" s="25" t="str">
        <f t="shared" si="36"/>
        <v>Realm3.Plain.ERR2274939</v>
      </c>
      <c r="L223" s="25" t="str">
        <f t="shared" si="40"/>
        <v>Realm3.Sample5.Plain</v>
      </c>
      <c r="M223" s="25" t="str">
        <f t="shared" si="42"/>
        <v>Realm3.Sample5.Plain.PRJEB23641</v>
      </c>
      <c r="N223" s="25" t="str">
        <f t="shared" si="43"/>
        <v>Realm3.Sample5.Plain.PRJEB23641_R1</v>
      </c>
      <c r="O223" s="25" t="str">
        <f t="shared" si="41"/>
        <v>Realm3.Sample5.Plain.PRJEB23641_R2</v>
      </c>
    </row>
    <row r="224" spans="1:15" x14ac:dyDescent="0.25">
      <c r="A224" s="25" t="s">
        <v>121</v>
      </c>
      <c r="B224" s="25" t="s">
        <v>121</v>
      </c>
      <c r="C224" s="25" t="s">
        <v>410</v>
      </c>
      <c r="D224" s="25" t="s">
        <v>1030</v>
      </c>
      <c r="E224" s="25" t="s">
        <v>1137</v>
      </c>
      <c r="F224" s="6" t="s">
        <v>1348</v>
      </c>
      <c r="G224" s="39">
        <v>296</v>
      </c>
      <c r="H224" s="25" t="s">
        <v>813</v>
      </c>
      <c r="I224" s="6" t="s">
        <v>1395</v>
      </c>
      <c r="J224" s="39">
        <v>3</v>
      </c>
      <c r="K224" s="25" t="str">
        <f t="shared" si="36"/>
        <v>Realm3.Plain.ERR2274940</v>
      </c>
      <c r="L224" s="25" t="str">
        <f t="shared" si="40"/>
        <v>Realm3.Sample5.Plain</v>
      </c>
      <c r="M224" s="25" t="str">
        <f t="shared" si="42"/>
        <v>Realm3.Sample5.Plain.PRJEB23641</v>
      </c>
      <c r="N224" s="25" t="str">
        <f t="shared" si="43"/>
        <v>Realm3.Sample5.Plain.PRJEB23641_R1</v>
      </c>
      <c r="O224" s="25" t="str">
        <f t="shared" si="41"/>
        <v>Realm3.Sample5.Plain.PRJEB23641_R2</v>
      </c>
    </row>
    <row r="225" spans="1:15" x14ac:dyDescent="0.25">
      <c r="A225" s="25" t="s">
        <v>121</v>
      </c>
      <c r="B225" s="25" t="s">
        <v>121</v>
      </c>
      <c r="C225" s="25" t="s">
        <v>411</v>
      </c>
      <c r="D225" s="25" t="s">
        <v>1031</v>
      </c>
      <c r="E225" s="25" t="s">
        <v>1137</v>
      </c>
      <c r="F225" s="6" t="s">
        <v>1348</v>
      </c>
      <c r="G225" s="39">
        <v>296</v>
      </c>
      <c r="H225" s="25" t="s">
        <v>813</v>
      </c>
      <c r="I225" s="6" t="s">
        <v>1395</v>
      </c>
      <c r="J225" s="39">
        <v>3</v>
      </c>
      <c r="K225" s="25" t="str">
        <f t="shared" si="36"/>
        <v>Realm3.Plain.ERR2274941</v>
      </c>
      <c r="L225" s="25" t="str">
        <f t="shared" si="40"/>
        <v>Realm3.Sample5.Plain</v>
      </c>
      <c r="M225" s="25" t="str">
        <f t="shared" si="42"/>
        <v>Realm3.Sample5.Plain.PRJEB23641</v>
      </c>
      <c r="N225" s="25" t="str">
        <f t="shared" si="43"/>
        <v>Realm3.Sample5.Plain.PRJEB23641_R1</v>
      </c>
      <c r="O225" s="25" t="str">
        <f t="shared" si="41"/>
        <v>Realm3.Sample5.Plain.PRJEB23641_R2</v>
      </c>
    </row>
    <row r="226" spans="1:15" x14ac:dyDescent="0.25">
      <c r="A226" s="25" t="s">
        <v>121</v>
      </c>
      <c r="B226" s="25" t="s">
        <v>121</v>
      </c>
      <c r="C226" s="25" t="s">
        <v>412</v>
      </c>
      <c r="D226" s="25" t="s">
        <v>1032</v>
      </c>
      <c r="E226" s="25" t="s">
        <v>1137</v>
      </c>
      <c r="F226" s="6" t="s">
        <v>1348</v>
      </c>
      <c r="G226" s="39">
        <v>296</v>
      </c>
      <c r="H226" s="25" t="s">
        <v>813</v>
      </c>
      <c r="I226" s="6" t="s">
        <v>1395</v>
      </c>
      <c r="J226" s="39">
        <v>3</v>
      </c>
      <c r="K226" s="25" t="str">
        <f t="shared" si="36"/>
        <v>Realm3.Plain.ERR2274942</v>
      </c>
      <c r="L226" s="25" t="str">
        <f t="shared" si="40"/>
        <v>Realm3.Sample5.Plain</v>
      </c>
      <c r="M226" s="25" t="str">
        <f t="shared" si="42"/>
        <v>Realm3.Sample5.Plain.PRJEB23641</v>
      </c>
      <c r="N226" s="25" t="str">
        <f t="shared" si="43"/>
        <v>Realm3.Sample5.Plain.PRJEB23641_R1</v>
      </c>
      <c r="O226" s="25" t="str">
        <f t="shared" si="41"/>
        <v>Realm3.Sample5.Plain.PRJEB23641_R2</v>
      </c>
    </row>
    <row r="227" spans="1:15" x14ac:dyDescent="0.25">
      <c r="A227" s="25" t="s">
        <v>121</v>
      </c>
      <c r="B227" s="25" t="s">
        <v>121</v>
      </c>
      <c r="C227" s="25" t="s">
        <v>413</v>
      </c>
      <c r="D227" s="25" t="s">
        <v>1033</v>
      </c>
      <c r="E227" s="25" t="s">
        <v>1137</v>
      </c>
      <c r="F227" s="6" t="s">
        <v>1348</v>
      </c>
      <c r="G227" s="39">
        <v>296</v>
      </c>
      <c r="H227" s="25" t="s">
        <v>813</v>
      </c>
      <c r="I227" s="6" t="s">
        <v>1395</v>
      </c>
      <c r="J227" s="39">
        <v>3</v>
      </c>
      <c r="K227" s="25" t="str">
        <f t="shared" si="36"/>
        <v>Realm3.Plain.ERR2274943</v>
      </c>
      <c r="L227" s="25" t="str">
        <f t="shared" si="40"/>
        <v>Realm3.Sample5.Plain</v>
      </c>
      <c r="M227" s="25" t="str">
        <f t="shared" si="42"/>
        <v>Realm3.Sample5.Plain.PRJEB23641</v>
      </c>
      <c r="N227" s="25" t="str">
        <f t="shared" si="43"/>
        <v>Realm3.Sample5.Plain.PRJEB23641_R1</v>
      </c>
      <c r="O227" s="25" t="str">
        <f t="shared" si="41"/>
        <v>Realm3.Sample5.Plain.PRJEB23641_R2</v>
      </c>
    </row>
    <row r="228" spans="1:15" x14ac:dyDescent="0.25">
      <c r="A228" s="25" t="s">
        <v>121</v>
      </c>
      <c r="B228" s="25" t="s">
        <v>121</v>
      </c>
      <c r="C228" s="25" t="s">
        <v>414</v>
      </c>
      <c r="D228" s="25" t="s">
        <v>1034</v>
      </c>
      <c r="E228" s="25" t="s">
        <v>1137</v>
      </c>
      <c r="F228" s="6" t="s">
        <v>1348</v>
      </c>
      <c r="G228" s="39">
        <v>332</v>
      </c>
      <c r="H228" s="25" t="s">
        <v>813</v>
      </c>
      <c r="I228" s="6" t="s">
        <v>1395</v>
      </c>
      <c r="J228" s="39">
        <v>3</v>
      </c>
      <c r="K228" s="25" t="str">
        <f t="shared" si="36"/>
        <v>Realm3.Plain.ERR2274944</v>
      </c>
      <c r="L228" s="25" t="str">
        <f t="shared" si="40"/>
        <v>Realm3.Sample5.Plain</v>
      </c>
      <c r="M228" s="25" t="str">
        <f t="shared" si="42"/>
        <v>Realm3.Sample5.Plain.PRJEB23641</v>
      </c>
      <c r="N228" s="25" t="str">
        <f t="shared" si="43"/>
        <v>Realm3.Sample5.Plain.PRJEB23641_R1</v>
      </c>
      <c r="O228" s="25" t="str">
        <f t="shared" si="41"/>
        <v>Realm3.Sample5.Plain.PRJEB23641_R2</v>
      </c>
    </row>
    <row r="229" spans="1:15" x14ac:dyDescent="0.25">
      <c r="A229" s="25" t="s">
        <v>121</v>
      </c>
      <c r="B229" s="25" t="s">
        <v>121</v>
      </c>
      <c r="C229" s="25" t="s">
        <v>415</v>
      </c>
      <c r="D229" s="25" t="s">
        <v>1035</v>
      </c>
      <c r="E229" s="25" t="s">
        <v>1137</v>
      </c>
      <c r="F229" s="6" t="s">
        <v>1348</v>
      </c>
      <c r="G229" s="39">
        <v>332</v>
      </c>
      <c r="H229" s="25" t="s">
        <v>813</v>
      </c>
      <c r="I229" s="6" t="s">
        <v>1395</v>
      </c>
      <c r="J229" s="39">
        <v>3</v>
      </c>
      <c r="K229" s="25" t="str">
        <f t="shared" si="36"/>
        <v>Realm3.Plain.ERR2274945</v>
      </c>
      <c r="L229" s="25" t="str">
        <f t="shared" si="40"/>
        <v>Realm3.Sample5.Plain</v>
      </c>
      <c r="M229" s="25" t="str">
        <f t="shared" si="42"/>
        <v>Realm3.Sample5.Plain.PRJEB23641</v>
      </c>
      <c r="N229" s="25" t="str">
        <f t="shared" si="43"/>
        <v>Realm3.Sample5.Plain.PRJEB23641_R1</v>
      </c>
      <c r="O229" s="25" t="str">
        <f t="shared" si="41"/>
        <v>Realm3.Sample5.Plain.PRJEB23641_R2</v>
      </c>
    </row>
    <row r="230" spans="1:15" x14ac:dyDescent="0.25">
      <c r="A230" s="25" t="s">
        <v>121</v>
      </c>
      <c r="B230" s="25" t="s">
        <v>121</v>
      </c>
      <c r="C230" s="25" t="s">
        <v>416</v>
      </c>
      <c r="D230" s="25" t="s">
        <v>1036</v>
      </c>
      <c r="E230" s="25" t="s">
        <v>1137</v>
      </c>
      <c r="F230" s="6" t="s">
        <v>1348</v>
      </c>
      <c r="G230" s="39">
        <v>332</v>
      </c>
      <c r="H230" s="25" t="s">
        <v>813</v>
      </c>
      <c r="I230" s="6" t="s">
        <v>1395</v>
      </c>
      <c r="J230" s="39">
        <v>3</v>
      </c>
      <c r="K230" s="25" t="str">
        <f t="shared" si="36"/>
        <v>Realm3.Plain.ERR2274946</v>
      </c>
      <c r="L230" s="25" t="str">
        <f t="shared" si="40"/>
        <v>Realm3.Sample5.Plain</v>
      </c>
      <c r="M230" s="25" t="str">
        <f t="shared" si="42"/>
        <v>Realm3.Sample5.Plain.PRJEB23641</v>
      </c>
      <c r="N230" s="25" t="str">
        <f t="shared" si="43"/>
        <v>Realm3.Sample5.Plain.PRJEB23641_R1</v>
      </c>
      <c r="O230" s="25" t="str">
        <f t="shared" si="41"/>
        <v>Realm3.Sample5.Plain.PRJEB23641_R2</v>
      </c>
    </row>
    <row r="231" spans="1:15" x14ac:dyDescent="0.25">
      <c r="A231" s="25" t="s">
        <v>121</v>
      </c>
      <c r="B231" s="25" t="s">
        <v>121</v>
      </c>
      <c r="C231" s="25" t="s">
        <v>417</v>
      </c>
      <c r="D231" s="25" t="s">
        <v>1037</v>
      </c>
      <c r="E231" s="25" t="s">
        <v>1137</v>
      </c>
      <c r="F231" s="6" t="s">
        <v>1348</v>
      </c>
      <c r="G231" s="39">
        <v>332</v>
      </c>
      <c r="H231" s="25" t="s">
        <v>813</v>
      </c>
      <c r="I231" s="6" t="s">
        <v>1395</v>
      </c>
      <c r="J231" s="39">
        <v>3</v>
      </c>
      <c r="K231" s="25" t="str">
        <f t="shared" si="36"/>
        <v>Realm3.Plain.ERR2274947</v>
      </c>
      <c r="L231" s="25" t="str">
        <f t="shared" si="40"/>
        <v>Realm3.Sample5.Plain</v>
      </c>
      <c r="M231" s="25" t="str">
        <f t="shared" si="42"/>
        <v>Realm3.Sample5.Plain.PRJEB23641</v>
      </c>
      <c r="N231" s="25" t="str">
        <f t="shared" si="43"/>
        <v>Realm3.Sample5.Plain.PRJEB23641_R1</v>
      </c>
      <c r="O231" s="25" t="str">
        <f t="shared" si="41"/>
        <v>Realm3.Sample5.Plain.PRJEB23641_R2</v>
      </c>
    </row>
    <row r="232" spans="1:15" x14ac:dyDescent="0.25">
      <c r="A232" s="25" t="s">
        <v>121</v>
      </c>
      <c r="B232" s="25" t="s">
        <v>121</v>
      </c>
      <c r="C232" s="25" t="s">
        <v>418</v>
      </c>
      <c r="D232" s="25" t="s">
        <v>1038</v>
      </c>
      <c r="E232" s="25" t="s">
        <v>1137</v>
      </c>
      <c r="F232" s="6" t="s">
        <v>1348</v>
      </c>
      <c r="G232" s="39">
        <v>332</v>
      </c>
      <c r="H232" s="25" t="s">
        <v>813</v>
      </c>
      <c r="I232" s="6" t="s">
        <v>1395</v>
      </c>
      <c r="J232" s="39">
        <v>3</v>
      </c>
      <c r="K232" s="25" t="str">
        <f t="shared" si="36"/>
        <v>Realm3.Plain.ERR2274948</v>
      </c>
      <c r="L232" s="25" t="str">
        <f t="shared" si="40"/>
        <v>Realm3.Sample5.Plain</v>
      </c>
      <c r="M232" s="25" t="str">
        <f t="shared" si="42"/>
        <v>Realm3.Sample5.Plain.PRJEB23641</v>
      </c>
      <c r="N232" s="25" t="str">
        <f t="shared" si="43"/>
        <v>Realm3.Sample5.Plain.PRJEB23641_R1</v>
      </c>
      <c r="O232" s="25" t="str">
        <f t="shared" si="41"/>
        <v>Realm3.Sample5.Plain.PRJEB23641_R2</v>
      </c>
    </row>
    <row r="233" spans="1:15" x14ac:dyDescent="0.25">
      <c r="A233" s="25" t="s">
        <v>121</v>
      </c>
      <c r="B233" s="25" t="s">
        <v>121</v>
      </c>
      <c r="C233" s="25" t="s">
        <v>419</v>
      </c>
      <c r="D233" s="25" t="s">
        <v>1039</v>
      </c>
      <c r="E233" s="25" t="s">
        <v>1137</v>
      </c>
      <c r="F233" s="6" t="s">
        <v>1348</v>
      </c>
      <c r="G233" s="39">
        <v>332</v>
      </c>
      <c r="H233" s="25" t="s">
        <v>813</v>
      </c>
      <c r="I233" s="6" t="s">
        <v>1395</v>
      </c>
      <c r="J233" s="39">
        <v>3</v>
      </c>
      <c r="K233" s="25" t="str">
        <f t="shared" si="36"/>
        <v>Realm3.Plain.ERR2274949</v>
      </c>
      <c r="L233" s="25" t="str">
        <f t="shared" si="40"/>
        <v>Realm3.Sample5.Plain</v>
      </c>
      <c r="M233" s="25" t="str">
        <f t="shared" si="42"/>
        <v>Realm3.Sample5.Plain.PRJEB23641</v>
      </c>
      <c r="N233" s="25" t="str">
        <f t="shared" si="43"/>
        <v>Realm3.Sample5.Plain.PRJEB23641_R1</v>
      </c>
      <c r="O233" s="25" t="str">
        <f t="shared" si="41"/>
        <v>Realm3.Sample5.Plain.PRJEB23641_R2</v>
      </c>
    </row>
    <row r="234" spans="1:15" x14ac:dyDescent="0.25">
      <c r="A234" s="25" t="s">
        <v>121</v>
      </c>
      <c r="B234" s="25" t="s">
        <v>121</v>
      </c>
      <c r="C234" s="25" t="s">
        <v>420</v>
      </c>
      <c r="D234" s="25" t="s">
        <v>1040</v>
      </c>
      <c r="E234" s="25" t="s">
        <v>1137</v>
      </c>
      <c r="F234" s="6" t="s">
        <v>1348</v>
      </c>
      <c r="G234" s="39">
        <v>367</v>
      </c>
      <c r="H234" s="25" t="s">
        <v>813</v>
      </c>
      <c r="I234" s="6" t="s">
        <v>1395</v>
      </c>
      <c r="J234" s="39">
        <v>3</v>
      </c>
      <c r="K234" s="25" t="str">
        <f t="shared" si="36"/>
        <v>Realm3.Plain.ERR2274950</v>
      </c>
      <c r="L234" s="25" t="str">
        <f t="shared" si="40"/>
        <v>Realm3.Sample5.Plain</v>
      </c>
      <c r="M234" s="25" t="str">
        <f t="shared" si="42"/>
        <v>Realm3.Sample5.Plain.PRJEB23641</v>
      </c>
      <c r="N234" s="25" t="str">
        <f t="shared" si="43"/>
        <v>Realm3.Sample5.Plain.PRJEB23641_R1</v>
      </c>
      <c r="O234" s="25" t="str">
        <f t="shared" ref="O234:O240" si="44">M234&amp;"_R2"</f>
        <v>Realm3.Sample5.Plain.PRJEB23641_R2</v>
      </c>
    </row>
    <row r="235" spans="1:15" x14ac:dyDescent="0.25">
      <c r="A235" s="25" t="s">
        <v>121</v>
      </c>
      <c r="B235" s="25" t="s">
        <v>121</v>
      </c>
      <c r="C235" s="25" t="s">
        <v>421</v>
      </c>
      <c r="D235" s="25" t="s">
        <v>1041</v>
      </c>
      <c r="E235" s="25" t="s">
        <v>1137</v>
      </c>
      <c r="F235" s="6" t="s">
        <v>1348</v>
      </c>
      <c r="G235" s="39">
        <v>367</v>
      </c>
      <c r="H235" s="25" t="s">
        <v>813</v>
      </c>
      <c r="I235" s="6" t="s">
        <v>1395</v>
      </c>
      <c r="J235" s="39">
        <v>3</v>
      </c>
      <c r="K235" s="25" t="str">
        <f t="shared" si="36"/>
        <v>Realm3.Plain.ERR2274951</v>
      </c>
      <c r="L235" s="25" t="str">
        <f t="shared" si="40"/>
        <v>Realm3.Sample5.Plain</v>
      </c>
      <c r="M235" s="25" t="str">
        <f t="shared" si="42"/>
        <v>Realm3.Sample5.Plain.PRJEB23641</v>
      </c>
      <c r="N235" s="25" t="str">
        <f t="shared" si="43"/>
        <v>Realm3.Sample5.Plain.PRJEB23641_R1</v>
      </c>
      <c r="O235" s="25" t="str">
        <f t="shared" si="44"/>
        <v>Realm3.Sample5.Plain.PRJEB23641_R2</v>
      </c>
    </row>
    <row r="236" spans="1:15" x14ac:dyDescent="0.25">
      <c r="A236" s="25" t="s">
        <v>121</v>
      </c>
      <c r="B236" s="25" t="s">
        <v>121</v>
      </c>
      <c r="C236" s="25" t="s">
        <v>422</v>
      </c>
      <c r="D236" s="25" t="s">
        <v>1042</v>
      </c>
      <c r="E236" s="25" t="s">
        <v>1137</v>
      </c>
      <c r="F236" s="6" t="s">
        <v>1348</v>
      </c>
      <c r="G236" s="39">
        <v>367</v>
      </c>
      <c r="H236" s="25" t="s">
        <v>813</v>
      </c>
      <c r="I236" s="6" t="s">
        <v>1395</v>
      </c>
      <c r="J236" s="39">
        <v>3</v>
      </c>
      <c r="K236" s="25" t="str">
        <f t="shared" si="36"/>
        <v>Realm3.Plain.ERR2274952</v>
      </c>
      <c r="L236" s="25" t="str">
        <f t="shared" si="40"/>
        <v>Realm3.Sample5.Plain</v>
      </c>
      <c r="M236" s="25" t="str">
        <f t="shared" si="42"/>
        <v>Realm3.Sample5.Plain.PRJEB23641</v>
      </c>
      <c r="N236" s="25" t="str">
        <f t="shared" si="43"/>
        <v>Realm3.Sample5.Plain.PRJEB23641_R1</v>
      </c>
      <c r="O236" s="25" t="str">
        <f t="shared" si="44"/>
        <v>Realm3.Sample5.Plain.PRJEB23641_R2</v>
      </c>
    </row>
    <row r="237" spans="1:15" x14ac:dyDescent="0.25">
      <c r="A237" s="25" t="s">
        <v>121</v>
      </c>
      <c r="B237" s="25" t="s">
        <v>121</v>
      </c>
      <c r="C237" s="25" t="s">
        <v>423</v>
      </c>
      <c r="D237" s="25" t="s">
        <v>1043</v>
      </c>
      <c r="E237" s="25" t="s">
        <v>1137</v>
      </c>
      <c r="F237" s="6" t="s">
        <v>1348</v>
      </c>
      <c r="G237" s="39">
        <v>367</v>
      </c>
      <c r="H237" s="25" t="s">
        <v>813</v>
      </c>
      <c r="I237" s="6" t="s">
        <v>1395</v>
      </c>
      <c r="J237" s="39">
        <v>3</v>
      </c>
      <c r="K237" s="25" t="str">
        <f t="shared" si="36"/>
        <v>Realm3.Plain.ERR2274953</v>
      </c>
      <c r="L237" s="25" t="str">
        <f t="shared" si="40"/>
        <v>Realm3.Sample5.Plain</v>
      </c>
      <c r="M237" s="25" t="str">
        <f t="shared" si="42"/>
        <v>Realm3.Sample5.Plain.PRJEB23641</v>
      </c>
      <c r="N237" s="25" t="str">
        <f t="shared" si="43"/>
        <v>Realm3.Sample5.Plain.PRJEB23641_R1</v>
      </c>
      <c r="O237" s="25" t="str">
        <f t="shared" si="44"/>
        <v>Realm3.Sample5.Plain.PRJEB23641_R2</v>
      </c>
    </row>
    <row r="238" spans="1:15" x14ac:dyDescent="0.25">
      <c r="A238" s="25" t="s">
        <v>121</v>
      </c>
      <c r="B238" s="25" t="s">
        <v>121</v>
      </c>
      <c r="C238" s="25" t="s">
        <v>424</v>
      </c>
      <c r="D238" s="25" t="s">
        <v>1044</v>
      </c>
      <c r="E238" s="25" t="s">
        <v>1137</v>
      </c>
      <c r="F238" s="6" t="s">
        <v>1348</v>
      </c>
      <c r="G238" s="39">
        <v>367</v>
      </c>
      <c r="H238" s="25" t="s">
        <v>813</v>
      </c>
      <c r="I238" s="6" t="s">
        <v>1395</v>
      </c>
      <c r="J238" s="39">
        <v>3</v>
      </c>
      <c r="K238" s="25" t="str">
        <f t="shared" si="36"/>
        <v>Realm3.Plain.ERR2274954</v>
      </c>
      <c r="L238" s="25" t="str">
        <f t="shared" si="40"/>
        <v>Realm3.Sample5.Plain</v>
      </c>
      <c r="M238" s="25" t="str">
        <f t="shared" si="42"/>
        <v>Realm3.Sample5.Plain.PRJEB23641</v>
      </c>
      <c r="N238" s="25" t="str">
        <f t="shared" si="43"/>
        <v>Realm3.Sample5.Plain.PRJEB23641_R1</v>
      </c>
      <c r="O238" s="25" t="str">
        <f t="shared" si="44"/>
        <v>Realm3.Sample5.Plain.PRJEB23641_R2</v>
      </c>
    </row>
    <row r="239" spans="1:15" x14ac:dyDescent="0.25">
      <c r="A239" s="25" t="s">
        <v>121</v>
      </c>
      <c r="B239" s="25" t="s">
        <v>121</v>
      </c>
      <c r="C239" s="25" t="s">
        <v>425</v>
      </c>
      <c r="D239" s="25" t="s">
        <v>1045</v>
      </c>
      <c r="E239" s="25" t="s">
        <v>1137</v>
      </c>
      <c r="F239" s="6" t="s">
        <v>1348</v>
      </c>
      <c r="G239" s="39">
        <v>367</v>
      </c>
      <c r="H239" s="25" t="s">
        <v>813</v>
      </c>
      <c r="I239" s="6" t="s">
        <v>1395</v>
      </c>
      <c r="J239" s="39">
        <v>3</v>
      </c>
      <c r="K239" s="25" t="str">
        <f t="shared" si="36"/>
        <v>Realm3.Plain.ERR2274955</v>
      </c>
      <c r="L239" s="25" t="str">
        <f t="shared" si="40"/>
        <v>Realm3.Sample5.Plain</v>
      </c>
      <c r="M239" s="25" t="str">
        <f t="shared" si="42"/>
        <v>Realm3.Sample5.Plain.PRJEB23641</v>
      </c>
      <c r="N239" s="25" t="str">
        <f t="shared" si="43"/>
        <v>Realm3.Sample5.Plain.PRJEB23641_R1</v>
      </c>
      <c r="O239" s="25" t="str">
        <f t="shared" si="44"/>
        <v>Realm3.Sample5.Plain.PRJEB23641_R2</v>
      </c>
    </row>
    <row r="240" spans="1:15" x14ac:dyDescent="0.25">
      <c r="A240" s="25" t="s">
        <v>121</v>
      </c>
      <c r="B240" s="25" t="s">
        <v>121</v>
      </c>
      <c r="C240" s="25" t="s">
        <v>426</v>
      </c>
      <c r="D240" s="25" t="s">
        <v>1046</v>
      </c>
      <c r="E240" s="25" t="s">
        <v>1138</v>
      </c>
      <c r="F240" s="6" t="s">
        <v>1348</v>
      </c>
      <c r="G240" s="39">
        <v>98</v>
      </c>
      <c r="H240" s="25" t="s">
        <v>813</v>
      </c>
      <c r="I240" s="6" t="s">
        <v>1395</v>
      </c>
      <c r="J240" s="39">
        <v>3</v>
      </c>
      <c r="K240" s="25" t="str">
        <f t="shared" si="36"/>
        <v>Realm3.Plain.ERR2274956</v>
      </c>
      <c r="L240" s="25" t="str">
        <f t="shared" si="40"/>
        <v>Realm3.Sample6.Plain</v>
      </c>
      <c r="M240" s="25" t="str">
        <f t="shared" si="42"/>
        <v>Realm3.Sample6.Plain.PRJEB23641</v>
      </c>
      <c r="N240" s="25" t="str">
        <f t="shared" si="43"/>
        <v>Realm3.Sample6.Plain.PRJEB23641_R1</v>
      </c>
      <c r="O240" s="25" t="str">
        <f t="shared" si="44"/>
        <v>Realm3.Sample6.Plain.PRJEB23641_R2</v>
      </c>
    </row>
    <row r="241" spans="1:15" x14ac:dyDescent="0.25">
      <c r="A241" s="25" t="s">
        <v>121</v>
      </c>
      <c r="B241" s="25" t="s">
        <v>121</v>
      </c>
      <c r="C241" s="25" t="s">
        <v>427</v>
      </c>
      <c r="D241" s="25" t="s">
        <v>1047</v>
      </c>
      <c r="E241" s="25" t="s">
        <v>1138</v>
      </c>
      <c r="F241" s="6" t="s">
        <v>1348</v>
      </c>
      <c r="G241" s="39">
        <v>98</v>
      </c>
      <c r="H241" s="25" t="s">
        <v>813</v>
      </c>
      <c r="I241" s="6" t="s">
        <v>1395</v>
      </c>
      <c r="J241" s="39">
        <v>3</v>
      </c>
      <c r="K241" s="25" t="str">
        <f t="shared" si="36"/>
        <v>Realm3.Plain.ERR2274957</v>
      </c>
      <c r="L241" s="25" t="str">
        <f t="shared" si="40"/>
        <v>Realm3.Sample6.Plain</v>
      </c>
      <c r="M241" s="25" t="str">
        <f t="shared" si="42"/>
        <v>Realm3.Sample6.Plain.PRJEB23641</v>
      </c>
      <c r="N241" s="25" t="str">
        <f t="shared" si="43"/>
        <v>Realm3.Sample6.Plain.PRJEB23641_R1</v>
      </c>
      <c r="O241" s="25" t="str">
        <f t="shared" ref="O241:O269" si="45">M241&amp;"_R2"</f>
        <v>Realm3.Sample6.Plain.PRJEB23641_R2</v>
      </c>
    </row>
    <row r="242" spans="1:15" x14ac:dyDescent="0.25">
      <c r="A242" s="25" t="s">
        <v>121</v>
      </c>
      <c r="B242" s="25" t="s">
        <v>121</v>
      </c>
      <c r="C242" s="25" t="s">
        <v>428</v>
      </c>
      <c r="D242" s="25" t="s">
        <v>1048</v>
      </c>
      <c r="E242" s="25" t="s">
        <v>1138</v>
      </c>
      <c r="F242" s="6" t="s">
        <v>1348</v>
      </c>
      <c r="G242" s="39">
        <v>98</v>
      </c>
      <c r="H242" s="25" t="s">
        <v>813</v>
      </c>
      <c r="I242" s="6" t="s">
        <v>1395</v>
      </c>
      <c r="J242" s="39">
        <v>3</v>
      </c>
      <c r="K242" s="25" t="str">
        <f t="shared" si="36"/>
        <v>Realm3.Plain.ERR2274958</v>
      </c>
      <c r="L242" s="25" t="str">
        <f t="shared" si="40"/>
        <v>Realm3.Sample6.Plain</v>
      </c>
      <c r="M242" s="25" t="str">
        <f t="shared" si="42"/>
        <v>Realm3.Sample6.Plain.PRJEB23641</v>
      </c>
      <c r="N242" s="25" t="str">
        <f t="shared" si="43"/>
        <v>Realm3.Sample6.Plain.PRJEB23641_R1</v>
      </c>
      <c r="O242" s="25" t="str">
        <f t="shared" si="45"/>
        <v>Realm3.Sample6.Plain.PRJEB23641_R2</v>
      </c>
    </row>
    <row r="243" spans="1:15" x14ac:dyDescent="0.25">
      <c r="A243" s="25" t="s">
        <v>121</v>
      </c>
      <c r="B243" s="25" t="s">
        <v>121</v>
      </c>
      <c r="C243" s="25" t="s">
        <v>429</v>
      </c>
      <c r="D243" s="25" t="s">
        <v>1049</v>
      </c>
      <c r="E243" s="25" t="s">
        <v>1138</v>
      </c>
      <c r="F243" s="6" t="s">
        <v>1348</v>
      </c>
      <c r="G243" s="39">
        <v>98</v>
      </c>
      <c r="H243" s="25" t="s">
        <v>813</v>
      </c>
      <c r="I243" s="6" t="s">
        <v>1395</v>
      </c>
      <c r="J243" s="39">
        <v>3</v>
      </c>
      <c r="K243" s="25" t="str">
        <f t="shared" si="36"/>
        <v>Realm3.Plain.ERR2274959</v>
      </c>
      <c r="L243" s="25" t="str">
        <f t="shared" si="40"/>
        <v>Realm3.Sample6.Plain</v>
      </c>
      <c r="M243" s="25" t="str">
        <f t="shared" si="42"/>
        <v>Realm3.Sample6.Plain.PRJEB23641</v>
      </c>
      <c r="N243" s="25" t="str">
        <f t="shared" si="43"/>
        <v>Realm3.Sample6.Plain.PRJEB23641_R1</v>
      </c>
      <c r="O243" s="25" t="str">
        <f t="shared" si="45"/>
        <v>Realm3.Sample6.Plain.PRJEB23641_R2</v>
      </c>
    </row>
    <row r="244" spans="1:15" x14ac:dyDescent="0.25">
      <c r="A244" s="25" t="s">
        <v>121</v>
      </c>
      <c r="B244" s="25" t="s">
        <v>121</v>
      </c>
      <c r="C244" s="25" t="s">
        <v>430</v>
      </c>
      <c r="D244" s="25" t="s">
        <v>1050</v>
      </c>
      <c r="E244" s="25" t="s">
        <v>1138</v>
      </c>
      <c r="F244" s="6" t="s">
        <v>1348</v>
      </c>
      <c r="G244" s="39">
        <v>98</v>
      </c>
      <c r="H244" s="25" t="s">
        <v>813</v>
      </c>
      <c r="I244" s="6" t="s">
        <v>1395</v>
      </c>
      <c r="J244" s="39">
        <v>3</v>
      </c>
      <c r="K244" s="25" t="str">
        <f t="shared" si="36"/>
        <v>Realm3.Plain.ERR2274960</v>
      </c>
      <c r="L244" s="25" t="str">
        <f t="shared" si="40"/>
        <v>Realm3.Sample6.Plain</v>
      </c>
      <c r="M244" s="25" t="str">
        <f t="shared" si="42"/>
        <v>Realm3.Sample6.Plain.PRJEB23641</v>
      </c>
      <c r="N244" s="25" t="str">
        <f t="shared" si="43"/>
        <v>Realm3.Sample6.Plain.PRJEB23641_R1</v>
      </c>
      <c r="O244" s="25" t="str">
        <f t="shared" si="45"/>
        <v>Realm3.Sample6.Plain.PRJEB23641_R2</v>
      </c>
    </row>
    <row r="245" spans="1:15" x14ac:dyDescent="0.25">
      <c r="A245" s="25" t="s">
        <v>121</v>
      </c>
      <c r="B245" s="25" t="s">
        <v>121</v>
      </c>
      <c r="C245" s="25" t="s">
        <v>431</v>
      </c>
      <c r="D245" s="25" t="s">
        <v>1051</v>
      </c>
      <c r="E245" s="25" t="s">
        <v>1138</v>
      </c>
      <c r="F245" s="6" t="s">
        <v>1348</v>
      </c>
      <c r="G245" s="39">
        <v>98</v>
      </c>
      <c r="H245" s="25" t="s">
        <v>813</v>
      </c>
      <c r="I245" s="6" t="s">
        <v>1395</v>
      </c>
      <c r="J245" s="39">
        <v>3</v>
      </c>
      <c r="K245" s="25" t="str">
        <f t="shared" si="36"/>
        <v>Realm3.Plain.ERR2274961</v>
      </c>
      <c r="L245" s="25" t="str">
        <f t="shared" si="40"/>
        <v>Realm3.Sample6.Plain</v>
      </c>
      <c r="M245" s="25" t="str">
        <f t="shared" si="42"/>
        <v>Realm3.Sample6.Plain.PRJEB23641</v>
      </c>
      <c r="N245" s="25" t="str">
        <f t="shared" si="43"/>
        <v>Realm3.Sample6.Plain.PRJEB23641_R1</v>
      </c>
      <c r="O245" s="25" t="str">
        <f t="shared" si="45"/>
        <v>Realm3.Sample6.Plain.PRJEB23641_R2</v>
      </c>
    </row>
    <row r="246" spans="1:15" x14ac:dyDescent="0.25">
      <c r="A246" s="25" t="s">
        <v>121</v>
      </c>
      <c r="B246" s="25" t="s">
        <v>121</v>
      </c>
      <c r="C246" s="25" t="s">
        <v>432</v>
      </c>
      <c r="D246" s="25" t="s">
        <v>1052</v>
      </c>
      <c r="E246" s="25" t="s">
        <v>1138</v>
      </c>
      <c r="F246" s="6" t="s">
        <v>1348</v>
      </c>
      <c r="G246" s="39">
        <v>83</v>
      </c>
      <c r="H246" s="25" t="s">
        <v>813</v>
      </c>
      <c r="I246" s="6" t="s">
        <v>1395</v>
      </c>
      <c r="J246" s="39">
        <v>3</v>
      </c>
      <c r="K246" s="25" t="str">
        <f t="shared" ref="K246:K309" si="46">"Realm"&amp;J246&amp;"."&amp;I246&amp;"."&amp;C246</f>
        <v>Realm3.Plain.ERR2274962</v>
      </c>
      <c r="L246" s="25" t="str">
        <f t="shared" si="40"/>
        <v>Realm3.Sample6.Plain</v>
      </c>
      <c r="M246" s="25" t="str">
        <f t="shared" si="42"/>
        <v>Realm3.Sample6.Plain.PRJEB23641</v>
      </c>
      <c r="N246" s="25" t="str">
        <f t="shared" si="43"/>
        <v>Realm3.Sample6.Plain.PRJEB23641_R1</v>
      </c>
      <c r="O246" s="25" t="str">
        <f t="shared" si="45"/>
        <v>Realm3.Sample6.Plain.PRJEB23641_R2</v>
      </c>
    </row>
    <row r="247" spans="1:15" x14ac:dyDescent="0.25">
      <c r="A247" s="25" t="s">
        <v>121</v>
      </c>
      <c r="B247" s="25" t="s">
        <v>121</v>
      </c>
      <c r="C247" s="25" t="s">
        <v>433</v>
      </c>
      <c r="D247" s="25" t="s">
        <v>1053</v>
      </c>
      <c r="E247" s="25" t="s">
        <v>1138</v>
      </c>
      <c r="F247" s="6" t="s">
        <v>1348</v>
      </c>
      <c r="G247" s="39">
        <v>83</v>
      </c>
      <c r="H247" s="25" t="s">
        <v>813</v>
      </c>
      <c r="I247" s="6" t="s">
        <v>1395</v>
      </c>
      <c r="J247" s="39">
        <v>3</v>
      </c>
      <c r="K247" s="25" t="str">
        <f t="shared" si="46"/>
        <v>Realm3.Plain.ERR2274963</v>
      </c>
      <c r="L247" s="25" t="str">
        <f t="shared" si="40"/>
        <v>Realm3.Sample6.Plain</v>
      </c>
      <c r="M247" s="25" t="str">
        <f t="shared" si="42"/>
        <v>Realm3.Sample6.Plain.PRJEB23641</v>
      </c>
      <c r="N247" s="25" t="str">
        <f t="shared" si="43"/>
        <v>Realm3.Sample6.Plain.PRJEB23641_R1</v>
      </c>
      <c r="O247" s="25" t="str">
        <f t="shared" si="45"/>
        <v>Realm3.Sample6.Plain.PRJEB23641_R2</v>
      </c>
    </row>
    <row r="248" spans="1:15" x14ac:dyDescent="0.25">
      <c r="A248" s="25" t="s">
        <v>121</v>
      </c>
      <c r="B248" s="25" t="s">
        <v>121</v>
      </c>
      <c r="C248" s="25" t="s">
        <v>434</v>
      </c>
      <c r="D248" s="25" t="s">
        <v>1054</v>
      </c>
      <c r="E248" s="25" t="s">
        <v>1138</v>
      </c>
      <c r="F248" s="6" t="s">
        <v>1348</v>
      </c>
      <c r="G248" s="39">
        <v>83</v>
      </c>
      <c r="H248" s="25" t="s">
        <v>813</v>
      </c>
      <c r="I248" s="6" t="s">
        <v>1395</v>
      </c>
      <c r="J248" s="39">
        <v>3</v>
      </c>
      <c r="K248" s="25" t="str">
        <f t="shared" si="46"/>
        <v>Realm3.Plain.ERR2274964</v>
      </c>
      <c r="L248" s="25" t="str">
        <f t="shared" si="40"/>
        <v>Realm3.Sample6.Plain</v>
      </c>
      <c r="M248" s="25" t="str">
        <f t="shared" si="42"/>
        <v>Realm3.Sample6.Plain.PRJEB23641</v>
      </c>
      <c r="N248" s="25" t="str">
        <f t="shared" si="43"/>
        <v>Realm3.Sample6.Plain.PRJEB23641_R1</v>
      </c>
      <c r="O248" s="25" t="str">
        <f t="shared" si="45"/>
        <v>Realm3.Sample6.Plain.PRJEB23641_R2</v>
      </c>
    </row>
    <row r="249" spans="1:15" x14ac:dyDescent="0.25">
      <c r="A249" s="25" t="s">
        <v>121</v>
      </c>
      <c r="B249" s="25" t="s">
        <v>121</v>
      </c>
      <c r="C249" s="25" t="s">
        <v>435</v>
      </c>
      <c r="D249" s="25" t="s">
        <v>1055</v>
      </c>
      <c r="E249" s="25" t="s">
        <v>1138</v>
      </c>
      <c r="F249" s="6" t="s">
        <v>1348</v>
      </c>
      <c r="G249" s="39">
        <v>83</v>
      </c>
      <c r="H249" s="25" t="s">
        <v>813</v>
      </c>
      <c r="I249" s="6" t="s">
        <v>1395</v>
      </c>
      <c r="J249" s="39">
        <v>3</v>
      </c>
      <c r="K249" s="25" t="str">
        <f t="shared" si="46"/>
        <v>Realm3.Plain.ERR2274965</v>
      </c>
      <c r="L249" s="25" t="str">
        <f t="shared" si="40"/>
        <v>Realm3.Sample6.Plain</v>
      </c>
      <c r="M249" s="25" t="str">
        <f t="shared" si="42"/>
        <v>Realm3.Sample6.Plain.PRJEB23641</v>
      </c>
      <c r="N249" s="25" t="str">
        <f t="shared" si="43"/>
        <v>Realm3.Sample6.Plain.PRJEB23641_R1</v>
      </c>
      <c r="O249" s="25" t="str">
        <f t="shared" si="45"/>
        <v>Realm3.Sample6.Plain.PRJEB23641_R2</v>
      </c>
    </row>
    <row r="250" spans="1:15" x14ac:dyDescent="0.25">
      <c r="A250" s="25" t="s">
        <v>121</v>
      </c>
      <c r="B250" s="25" t="s">
        <v>121</v>
      </c>
      <c r="C250" s="25" t="s">
        <v>436</v>
      </c>
      <c r="D250" s="25" t="s">
        <v>1056</v>
      </c>
      <c r="E250" s="25" t="s">
        <v>1138</v>
      </c>
      <c r="F250" s="6" t="s">
        <v>1348</v>
      </c>
      <c r="G250" s="39">
        <v>83</v>
      </c>
      <c r="H250" s="25" t="s">
        <v>813</v>
      </c>
      <c r="I250" s="6" t="s">
        <v>1395</v>
      </c>
      <c r="J250" s="39">
        <v>3</v>
      </c>
      <c r="K250" s="25" t="str">
        <f t="shared" si="46"/>
        <v>Realm3.Plain.ERR2274966</v>
      </c>
      <c r="L250" s="25" t="str">
        <f t="shared" si="40"/>
        <v>Realm3.Sample6.Plain</v>
      </c>
      <c r="M250" s="25" t="str">
        <f t="shared" ref="M250:M281" si="47">"Realm"&amp;J250&amp;"."&amp;E250&amp;"."&amp;I250&amp;"."&amp;B250</f>
        <v>Realm3.Sample6.Plain.PRJEB23641</v>
      </c>
      <c r="N250" s="25" t="str">
        <f t="shared" ref="N250:N281" si="48">"Realm"&amp;J250&amp;"."&amp;E250&amp;"."&amp;I250&amp;"."&amp;B250&amp;"_R1"</f>
        <v>Realm3.Sample6.Plain.PRJEB23641_R1</v>
      </c>
      <c r="O250" s="25" t="str">
        <f t="shared" si="45"/>
        <v>Realm3.Sample6.Plain.PRJEB23641_R2</v>
      </c>
    </row>
    <row r="251" spans="1:15" x14ac:dyDescent="0.25">
      <c r="A251" s="25" t="s">
        <v>121</v>
      </c>
      <c r="B251" s="25" t="s">
        <v>121</v>
      </c>
      <c r="C251" s="25" t="s">
        <v>437</v>
      </c>
      <c r="D251" s="25" t="s">
        <v>1057</v>
      </c>
      <c r="E251" s="25" t="s">
        <v>1138</v>
      </c>
      <c r="F251" s="6" t="s">
        <v>1348</v>
      </c>
      <c r="G251" s="39">
        <v>83</v>
      </c>
      <c r="H251" s="25" t="s">
        <v>813</v>
      </c>
      <c r="I251" s="6" t="s">
        <v>1395</v>
      </c>
      <c r="J251" s="39">
        <v>3</v>
      </c>
      <c r="K251" s="25" t="str">
        <f t="shared" si="46"/>
        <v>Realm3.Plain.ERR2274967</v>
      </c>
      <c r="L251" s="25" t="str">
        <f t="shared" si="40"/>
        <v>Realm3.Sample6.Plain</v>
      </c>
      <c r="M251" s="25" t="str">
        <f t="shared" si="47"/>
        <v>Realm3.Sample6.Plain.PRJEB23641</v>
      </c>
      <c r="N251" s="25" t="str">
        <f t="shared" si="48"/>
        <v>Realm3.Sample6.Plain.PRJEB23641_R1</v>
      </c>
      <c r="O251" s="25" t="str">
        <f t="shared" si="45"/>
        <v>Realm3.Sample6.Plain.PRJEB23641_R2</v>
      </c>
    </row>
    <row r="252" spans="1:15" x14ac:dyDescent="0.25">
      <c r="A252" s="25" t="s">
        <v>121</v>
      </c>
      <c r="B252" s="25" t="s">
        <v>121</v>
      </c>
      <c r="C252" s="25" t="s">
        <v>438</v>
      </c>
      <c r="D252" s="25" t="s">
        <v>1058</v>
      </c>
      <c r="E252" s="25" t="s">
        <v>1138</v>
      </c>
      <c r="F252" s="6" t="s">
        <v>1348</v>
      </c>
      <c r="G252" s="39">
        <v>85</v>
      </c>
      <c r="H252" s="25" t="s">
        <v>813</v>
      </c>
      <c r="I252" s="6" t="s">
        <v>1395</v>
      </c>
      <c r="J252" s="39">
        <v>3</v>
      </c>
      <c r="K252" s="25" t="str">
        <f t="shared" si="46"/>
        <v>Realm3.Plain.ERR2274968</v>
      </c>
      <c r="L252" s="25" t="str">
        <f t="shared" si="40"/>
        <v>Realm3.Sample6.Plain</v>
      </c>
      <c r="M252" s="25" t="str">
        <f t="shared" si="47"/>
        <v>Realm3.Sample6.Plain.PRJEB23641</v>
      </c>
      <c r="N252" s="25" t="str">
        <f t="shared" si="48"/>
        <v>Realm3.Sample6.Plain.PRJEB23641_R1</v>
      </c>
      <c r="O252" s="25" t="str">
        <f t="shared" si="45"/>
        <v>Realm3.Sample6.Plain.PRJEB23641_R2</v>
      </c>
    </row>
    <row r="253" spans="1:15" x14ac:dyDescent="0.25">
      <c r="A253" s="25" t="s">
        <v>121</v>
      </c>
      <c r="B253" s="25" t="s">
        <v>121</v>
      </c>
      <c r="C253" s="25" t="s">
        <v>439</v>
      </c>
      <c r="D253" s="25" t="s">
        <v>1059</v>
      </c>
      <c r="E253" s="25" t="s">
        <v>1138</v>
      </c>
      <c r="F253" s="6" t="s">
        <v>1348</v>
      </c>
      <c r="G253" s="39">
        <v>85</v>
      </c>
      <c r="H253" s="25" t="s">
        <v>813</v>
      </c>
      <c r="I253" s="6" t="s">
        <v>1395</v>
      </c>
      <c r="J253" s="39">
        <v>3</v>
      </c>
      <c r="K253" s="25" t="str">
        <f t="shared" si="46"/>
        <v>Realm3.Plain.ERR2274969</v>
      </c>
      <c r="L253" s="25" t="str">
        <f t="shared" si="40"/>
        <v>Realm3.Sample6.Plain</v>
      </c>
      <c r="M253" s="25" t="str">
        <f t="shared" si="47"/>
        <v>Realm3.Sample6.Plain.PRJEB23641</v>
      </c>
      <c r="N253" s="25" t="str">
        <f t="shared" si="48"/>
        <v>Realm3.Sample6.Plain.PRJEB23641_R1</v>
      </c>
      <c r="O253" s="25" t="str">
        <f t="shared" si="45"/>
        <v>Realm3.Sample6.Plain.PRJEB23641_R2</v>
      </c>
    </row>
    <row r="254" spans="1:15" x14ac:dyDescent="0.25">
      <c r="A254" s="25" t="s">
        <v>121</v>
      </c>
      <c r="B254" s="25" t="s">
        <v>121</v>
      </c>
      <c r="C254" s="25" t="s">
        <v>440</v>
      </c>
      <c r="D254" s="25" t="s">
        <v>1060</v>
      </c>
      <c r="E254" s="25" t="s">
        <v>1138</v>
      </c>
      <c r="F254" s="6" t="s">
        <v>1348</v>
      </c>
      <c r="G254" s="39">
        <v>85</v>
      </c>
      <c r="H254" s="25" t="s">
        <v>813</v>
      </c>
      <c r="I254" s="6" t="s">
        <v>1395</v>
      </c>
      <c r="J254" s="39">
        <v>3</v>
      </c>
      <c r="K254" s="25" t="str">
        <f t="shared" si="46"/>
        <v>Realm3.Plain.ERR2274970</v>
      </c>
      <c r="L254" s="25" t="str">
        <f t="shared" si="40"/>
        <v>Realm3.Sample6.Plain</v>
      </c>
      <c r="M254" s="25" t="str">
        <f t="shared" si="47"/>
        <v>Realm3.Sample6.Plain.PRJEB23641</v>
      </c>
      <c r="N254" s="25" t="str">
        <f t="shared" si="48"/>
        <v>Realm3.Sample6.Plain.PRJEB23641_R1</v>
      </c>
      <c r="O254" s="25" t="str">
        <f t="shared" si="45"/>
        <v>Realm3.Sample6.Plain.PRJEB23641_R2</v>
      </c>
    </row>
    <row r="255" spans="1:15" x14ac:dyDescent="0.25">
      <c r="A255" s="25" t="s">
        <v>121</v>
      </c>
      <c r="B255" s="25" t="s">
        <v>121</v>
      </c>
      <c r="C255" s="25" t="s">
        <v>441</v>
      </c>
      <c r="D255" s="25" t="s">
        <v>1061</v>
      </c>
      <c r="E255" s="25" t="s">
        <v>1138</v>
      </c>
      <c r="F255" s="6" t="s">
        <v>1348</v>
      </c>
      <c r="G255" s="39">
        <v>85</v>
      </c>
      <c r="H255" s="25" t="s">
        <v>813</v>
      </c>
      <c r="I255" s="6" t="s">
        <v>1395</v>
      </c>
      <c r="J255" s="39">
        <v>3</v>
      </c>
      <c r="K255" s="25" t="str">
        <f t="shared" si="46"/>
        <v>Realm3.Plain.ERR2274971</v>
      </c>
      <c r="L255" s="25" t="str">
        <f t="shared" si="40"/>
        <v>Realm3.Sample6.Plain</v>
      </c>
      <c r="M255" s="25" t="str">
        <f t="shared" si="47"/>
        <v>Realm3.Sample6.Plain.PRJEB23641</v>
      </c>
      <c r="N255" s="25" t="str">
        <f t="shared" si="48"/>
        <v>Realm3.Sample6.Plain.PRJEB23641_R1</v>
      </c>
      <c r="O255" s="25" t="str">
        <f t="shared" si="45"/>
        <v>Realm3.Sample6.Plain.PRJEB23641_R2</v>
      </c>
    </row>
    <row r="256" spans="1:15" x14ac:dyDescent="0.25">
      <c r="A256" s="25" t="s">
        <v>121</v>
      </c>
      <c r="B256" s="25" t="s">
        <v>121</v>
      </c>
      <c r="C256" s="25" t="s">
        <v>442</v>
      </c>
      <c r="D256" s="25" t="s">
        <v>1062</v>
      </c>
      <c r="E256" s="25" t="s">
        <v>1138</v>
      </c>
      <c r="F256" s="6" t="s">
        <v>1348</v>
      </c>
      <c r="G256" s="39">
        <v>85</v>
      </c>
      <c r="H256" s="25" t="s">
        <v>813</v>
      </c>
      <c r="I256" s="6" t="s">
        <v>1395</v>
      </c>
      <c r="J256" s="39">
        <v>3</v>
      </c>
      <c r="K256" s="25" t="str">
        <f t="shared" si="46"/>
        <v>Realm3.Plain.ERR2274972</v>
      </c>
      <c r="L256" s="25" t="str">
        <f t="shared" si="40"/>
        <v>Realm3.Sample6.Plain</v>
      </c>
      <c r="M256" s="25" t="str">
        <f t="shared" si="47"/>
        <v>Realm3.Sample6.Plain.PRJEB23641</v>
      </c>
      <c r="N256" s="25" t="str">
        <f t="shared" si="48"/>
        <v>Realm3.Sample6.Plain.PRJEB23641_R1</v>
      </c>
      <c r="O256" s="25" t="str">
        <f t="shared" si="45"/>
        <v>Realm3.Sample6.Plain.PRJEB23641_R2</v>
      </c>
    </row>
    <row r="257" spans="1:15" x14ac:dyDescent="0.25">
      <c r="A257" s="25" t="s">
        <v>121</v>
      </c>
      <c r="B257" s="25" t="s">
        <v>121</v>
      </c>
      <c r="C257" s="25" t="s">
        <v>443</v>
      </c>
      <c r="D257" s="25" t="s">
        <v>1063</v>
      </c>
      <c r="E257" s="25" t="s">
        <v>1138</v>
      </c>
      <c r="F257" s="6" t="s">
        <v>1348</v>
      </c>
      <c r="G257" s="39">
        <v>85</v>
      </c>
      <c r="H257" s="25" t="s">
        <v>813</v>
      </c>
      <c r="I257" s="6" t="s">
        <v>1395</v>
      </c>
      <c r="J257" s="39">
        <v>3</v>
      </c>
      <c r="K257" s="25" t="str">
        <f t="shared" si="46"/>
        <v>Realm3.Plain.ERR2274973</v>
      </c>
      <c r="L257" s="25" t="str">
        <f t="shared" si="40"/>
        <v>Realm3.Sample6.Plain</v>
      </c>
      <c r="M257" s="25" t="str">
        <f t="shared" si="47"/>
        <v>Realm3.Sample6.Plain.PRJEB23641</v>
      </c>
      <c r="N257" s="25" t="str">
        <f t="shared" si="48"/>
        <v>Realm3.Sample6.Plain.PRJEB23641_R1</v>
      </c>
      <c r="O257" s="25" t="str">
        <f t="shared" si="45"/>
        <v>Realm3.Sample6.Plain.PRJEB23641_R2</v>
      </c>
    </row>
    <row r="258" spans="1:15" x14ac:dyDescent="0.25">
      <c r="A258" s="25" t="s">
        <v>121</v>
      </c>
      <c r="B258" s="25" t="s">
        <v>121</v>
      </c>
      <c r="C258" s="25" t="s">
        <v>444</v>
      </c>
      <c r="D258" s="25" t="s">
        <v>1064</v>
      </c>
      <c r="E258" s="25" t="s">
        <v>1138</v>
      </c>
      <c r="F258" s="6" t="s">
        <v>1348</v>
      </c>
      <c r="G258" s="39">
        <v>126</v>
      </c>
      <c r="H258" s="25" t="s">
        <v>813</v>
      </c>
      <c r="I258" s="6" t="s">
        <v>1395</v>
      </c>
      <c r="J258" s="39">
        <v>3</v>
      </c>
      <c r="K258" s="25" t="str">
        <f t="shared" si="46"/>
        <v>Realm3.Plain.ERR2274974</v>
      </c>
      <c r="L258" s="25" t="str">
        <f t="shared" ref="L258:L321" si="49">"Realm"&amp;J258&amp;"."&amp;E258&amp;"."&amp;I258</f>
        <v>Realm3.Sample6.Plain</v>
      </c>
      <c r="M258" s="25" t="str">
        <f t="shared" si="47"/>
        <v>Realm3.Sample6.Plain.PRJEB23641</v>
      </c>
      <c r="N258" s="25" t="str">
        <f t="shared" si="48"/>
        <v>Realm3.Sample6.Plain.PRJEB23641_R1</v>
      </c>
      <c r="O258" s="25" t="str">
        <f t="shared" si="45"/>
        <v>Realm3.Sample6.Plain.PRJEB23641_R2</v>
      </c>
    </row>
    <row r="259" spans="1:15" x14ac:dyDescent="0.25">
      <c r="A259" s="25" t="s">
        <v>121</v>
      </c>
      <c r="B259" s="25" t="s">
        <v>121</v>
      </c>
      <c r="C259" s="25" t="s">
        <v>445</v>
      </c>
      <c r="D259" s="25" t="s">
        <v>1065</v>
      </c>
      <c r="E259" s="25" t="s">
        <v>1138</v>
      </c>
      <c r="F259" s="6" t="s">
        <v>1348</v>
      </c>
      <c r="G259" s="39">
        <v>126</v>
      </c>
      <c r="H259" s="25" t="s">
        <v>813</v>
      </c>
      <c r="I259" s="6" t="s">
        <v>1395</v>
      </c>
      <c r="J259" s="39">
        <v>3</v>
      </c>
      <c r="K259" s="25" t="str">
        <f t="shared" si="46"/>
        <v>Realm3.Plain.ERR2274975</v>
      </c>
      <c r="L259" s="25" t="str">
        <f t="shared" si="49"/>
        <v>Realm3.Sample6.Plain</v>
      </c>
      <c r="M259" s="25" t="str">
        <f t="shared" si="47"/>
        <v>Realm3.Sample6.Plain.PRJEB23641</v>
      </c>
      <c r="N259" s="25" t="str">
        <f t="shared" si="48"/>
        <v>Realm3.Sample6.Plain.PRJEB23641_R1</v>
      </c>
      <c r="O259" s="25" t="str">
        <f t="shared" si="45"/>
        <v>Realm3.Sample6.Plain.PRJEB23641_R2</v>
      </c>
    </row>
    <row r="260" spans="1:15" x14ac:dyDescent="0.25">
      <c r="A260" s="25" t="s">
        <v>121</v>
      </c>
      <c r="B260" s="25" t="s">
        <v>121</v>
      </c>
      <c r="C260" s="25" t="s">
        <v>446</v>
      </c>
      <c r="D260" s="25" t="s">
        <v>1066</v>
      </c>
      <c r="E260" s="25" t="s">
        <v>1138</v>
      </c>
      <c r="F260" s="6" t="s">
        <v>1348</v>
      </c>
      <c r="G260" s="39">
        <v>126</v>
      </c>
      <c r="H260" s="25" t="s">
        <v>813</v>
      </c>
      <c r="I260" s="6" t="s">
        <v>1395</v>
      </c>
      <c r="J260" s="39">
        <v>3</v>
      </c>
      <c r="K260" s="25" t="str">
        <f t="shared" si="46"/>
        <v>Realm3.Plain.ERR2274976</v>
      </c>
      <c r="L260" s="25" t="str">
        <f t="shared" si="49"/>
        <v>Realm3.Sample6.Plain</v>
      </c>
      <c r="M260" s="25" t="str">
        <f t="shared" si="47"/>
        <v>Realm3.Sample6.Plain.PRJEB23641</v>
      </c>
      <c r="N260" s="25" t="str">
        <f t="shared" si="48"/>
        <v>Realm3.Sample6.Plain.PRJEB23641_R1</v>
      </c>
      <c r="O260" s="25" t="str">
        <f t="shared" si="45"/>
        <v>Realm3.Sample6.Plain.PRJEB23641_R2</v>
      </c>
    </row>
    <row r="261" spans="1:15" x14ac:dyDescent="0.25">
      <c r="A261" s="25" t="s">
        <v>121</v>
      </c>
      <c r="B261" s="25" t="s">
        <v>121</v>
      </c>
      <c r="C261" s="25" t="s">
        <v>447</v>
      </c>
      <c r="D261" s="25" t="s">
        <v>1067</v>
      </c>
      <c r="E261" s="25" t="s">
        <v>1138</v>
      </c>
      <c r="F261" s="6" t="s">
        <v>1348</v>
      </c>
      <c r="G261" s="39">
        <v>126</v>
      </c>
      <c r="H261" s="25" t="s">
        <v>813</v>
      </c>
      <c r="I261" s="6" t="s">
        <v>1395</v>
      </c>
      <c r="J261" s="39">
        <v>3</v>
      </c>
      <c r="K261" s="25" t="str">
        <f t="shared" si="46"/>
        <v>Realm3.Plain.ERR2274977</v>
      </c>
      <c r="L261" s="25" t="str">
        <f t="shared" si="49"/>
        <v>Realm3.Sample6.Plain</v>
      </c>
      <c r="M261" s="25" t="str">
        <f t="shared" si="47"/>
        <v>Realm3.Sample6.Plain.PRJEB23641</v>
      </c>
      <c r="N261" s="25" t="str">
        <f t="shared" si="48"/>
        <v>Realm3.Sample6.Plain.PRJEB23641_R1</v>
      </c>
      <c r="O261" s="25" t="str">
        <f t="shared" si="45"/>
        <v>Realm3.Sample6.Plain.PRJEB23641_R2</v>
      </c>
    </row>
    <row r="262" spans="1:15" x14ac:dyDescent="0.25">
      <c r="A262" s="25" t="s">
        <v>121</v>
      </c>
      <c r="B262" s="25" t="s">
        <v>121</v>
      </c>
      <c r="C262" s="25" t="s">
        <v>448</v>
      </c>
      <c r="D262" s="25" t="s">
        <v>1068</v>
      </c>
      <c r="E262" s="25" t="s">
        <v>1138</v>
      </c>
      <c r="F262" s="6" t="s">
        <v>1348</v>
      </c>
      <c r="G262" s="39">
        <v>126</v>
      </c>
      <c r="H262" s="25" t="s">
        <v>813</v>
      </c>
      <c r="I262" s="6" t="s">
        <v>1395</v>
      </c>
      <c r="J262" s="39">
        <v>3</v>
      </c>
      <c r="K262" s="25" t="str">
        <f t="shared" si="46"/>
        <v>Realm3.Plain.ERR2274978</v>
      </c>
      <c r="L262" s="25" t="str">
        <f t="shared" si="49"/>
        <v>Realm3.Sample6.Plain</v>
      </c>
      <c r="M262" s="25" t="str">
        <f t="shared" si="47"/>
        <v>Realm3.Sample6.Plain.PRJEB23641</v>
      </c>
      <c r="N262" s="25" t="str">
        <f t="shared" si="48"/>
        <v>Realm3.Sample6.Plain.PRJEB23641_R1</v>
      </c>
      <c r="O262" s="25" t="str">
        <f t="shared" si="45"/>
        <v>Realm3.Sample6.Plain.PRJEB23641_R2</v>
      </c>
    </row>
    <row r="263" spans="1:15" x14ac:dyDescent="0.25">
      <c r="A263" s="25" t="s">
        <v>121</v>
      </c>
      <c r="B263" s="25" t="s">
        <v>121</v>
      </c>
      <c r="C263" s="25" t="s">
        <v>449</v>
      </c>
      <c r="D263" s="25" t="s">
        <v>1069</v>
      </c>
      <c r="E263" s="25" t="s">
        <v>1138</v>
      </c>
      <c r="F263" s="6" t="s">
        <v>1348</v>
      </c>
      <c r="G263" s="39">
        <v>126</v>
      </c>
      <c r="H263" s="25" t="s">
        <v>813</v>
      </c>
      <c r="I263" s="6" t="s">
        <v>1395</v>
      </c>
      <c r="J263" s="39">
        <v>3</v>
      </c>
      <c r="K263" s="25" t="str">
        <f t="shared" si="46"/>
        <v>Realm3.Plain.ERR2274979</v>
      </c>
      <c r="L263" s="25" t="str">
        <f t="shared" si="49"/>
        <v>Realm3.Sample6.Plain</v>
      </c>
      <c r="M263" s="25" t="str">
        <f t="shared" si="47"/>
        <v>Realm3.Sample6.Plain.PRJEB23641</v>
      </c>
      <c r="N263" s="25" t="str">
        <f t="shared" si="48"/>
        <v>Realm3.Sample6.Plain.PRJEB23641_R1</v>
      </c>
      <c r="O263" s="25" t="str">
        <f t="shared" si="45"/>
        <v>Realm3.Sample6.Plain.PRJEB23641_R2</v>
      </c>
    </row>
    <row r="264" spans="1:15" x14ac:dyDescent="0.25">
      <c r="A264" s="25" t="s">
        <v>121</v>
      </c>
      <c r="B264" s="25" t="s">
        <v>121</v>
      </c>
      <c r="C264" s="25" t="s">
        <v>450</v>
      </c>
      <c r="D264" s="25" t="s">
        <v>1070</v>
      </c>
      <c r="E264" s="25" t="s">
        <v>1138</v>
      </c>
      <c r="F264" s="6" t="s">
        <v>1348</v>
      </c>
      <c r="G264" s="39">
        <v>273</v>
      </c>
      <c r="H264" s="25" t="s">
        <v>813</v>
      </c>
      <c r="I264" s="6" t="s">
        <v>1395</v>
      </c>
      <c r="J264" s="39">
        <v>3</v>
      </c>
      <c r="K264" s="25" t="str">
        <f t="shared" si="46"/>
        <v>Realm3.Plain.ERR2274980</v>
      </c>
      <c r="L264" s="25" t="str">
        <f t="shared" si="49"/>
        <v>Realm3.Sample6.Plain</v>
      </c>
      <c r="M264" s="25" t="str">
        <f t="shared" si="47"/>
        <v>Realm3.Sample6.Plain.PRJEB23641</v>
      </c>
      <c r="N264" s="25" t="str">
        <f t="shared" si="48"/>
        <v>Realm3.Sample6.Plain.PRJEB23641_R1</v>
      </c>
      <c r="O264" s="25" t="str">
        <f t="shared" si="45"/>
        <v>Realm3.Sample6.Plain.PRJEB23641_R2</v>
      </c>
    </row>
    <row r="265" spans="1:15" x14ac:dyDescent="0.25">
      <c r="A265" s="25" t="s">
        <v>121</v>
      </c>
      <c r="B265" s="25" t="s">
        <v>121</v>
      </c>
      <c r="C265" s="25" t="s">
        <v>451</v>
      </c>
      <c r="D265" s="25" t="s">
        <v>1071</v>
      </c>
      <c r="E265" s="25" t="s">
        <v>1138</v>
      </c>
      <c r="F265" s="6" t="s">
        <v>1348</v>
      </c>
      <c r="G265" s="39">
        <v>273</v>
      </c>
      <c r="H265" s="25" t="s">
        <v>813</v>
      </c>
      <c r="I265" s="6" t="s">
        <v>1395</v>
      </c>
      <c r="J265" s="39">
        <v>3</v>
      </c>
      <c r="K265" s="25" t="str">
        <f t="shared" si="46"/>
        <v>Realm3.Plain.ERR2274981</v>
      </c>
      <c r="L265" s="25" t="str">
        <f t="shared" si="49"/>
        <v>Realm3.Sample6.Plain</v>
      </c>
      <c r="M265" s="25" t="str">
        <f t="shared" si="47"/>
        <v>Realm3.Sample6.Plain.PRJEB23641</v>
      </c>
      <c r="N265" s="25" t="str">
        <f t="shared" si="48"/>
        <v>Realm3.Sample6.Plain.PRJEB23641_R1</v>
      </c>
      <c r="O265" s="25" t="str">
        <f t="shared" si="45"/>
        <v>Realm3.Sample6.Plain.PRJEB23641_R2</v>
      </c>
    </row>
    <row r="266" spans="1:15" x14ac:dyDescent="0.25">
      <c r="A266" s="25" t="s">
        <v>121</v>
      </c>
      <c r="B266" s="25" t="s">
        <v>121</v>
      </c>
      <c r="C266" s="25" t="s">
        <v>452</v>
      </c>
      <c r="D266" s="25" t="s">
        <v>1072</v>
      </c>
      <c r="E266" s="25" t="s">
        <v>1138</v>
      </c>
      <c r="F266" s="6" t="s">
        <v>1348</v>
      </c>
      <c r="G266" s="39">
        <v>273</v>
      </c>
      <c r="H266" s="25" t="s">
        <v>813</v>
      </c>
      <c r="I266" s="6" t="s">
        <v>1395</v>
      </c>
      <c r="J266" s="39">
        <v>3</v>
      </c>
      <c r="K266" s="25" t="str">
        <f t="shared" si="46"/>
        <v>Realm3.Plain.ERR2274982</v>
      </c>
      <c r="L266" s="25" t="str">
        <f t="shared" si="49"/>
        <v>Realm3.Sample6.Plain</v>
      </c>
      <c r="M266" s="25" t="str">
        <f t="shared" si="47"/>
        <v>Realm3.Sample6.Plain.PRJEB23641</v>
      </c>
      <c r="N266" s="25" t="str">
        <f t="shared" si="48"/>
        <v>Realm3.Sample6.Plain.PRJEB23641_R1</v>
      </c>
      <c r="O266" s="25" t="str">
        <f t="shared" si="45"/>
        <v>Realm3.Sample6.Plain.PRJEB23641_R2</v>
      </c>
    </row>
    <row r="267" spans="1:15" x14ac:dyDescent="0.25">
      <c r="A267" s="25" t="s">
        <v>121</v>
      </c>
      <c r="B267" s="25" t="s">
        <v>121</v>
      </c>
      <c r="C267" s="25" t="s">
        <v>453</v>
      </c>
      <c r="D267" s="25" t="s">
        <v>1073</v>
      </c>
      <c r="E267" s="25" t="s">
        <v>1138</v>
      </c>
      <c r="F267" s="6" t="s">
        <v>1348</v>
      </c>
      <c r="G267" s="39">
        <v>273</v>
      </c>
      <c r="H267" s="25" t="s">
        <v>813</v>
      </c>
      <c r="I267" s="6" t="s">
        <v>1395</v>
      </c>
      <c r="J267" s="39">
        <v>3</v>
      </c>
      <c r="K267" s="25" t="str">
        <f t="shared" si="46"/>
        <v>Realm3.Plain.ERR2274983</v>
      </c>
      <c r="L267" s="25" t="str">
        <f t="shared" si="49"/>
        <v>Realm3.Sample6.Plain</v>
      </c>
      <c r="M267" s="25" t="str">
        <f t="shared" si="47"/>
        <v>Realm3.Sample6.Plain.PRJEB23641</v>
      </c>
      <c r="N267" s="25" t="str">
        <f t="shared" si="48"/>
        <v>Realm3.Sample6.Plain.PRJEB23641_R1</v>
      </c>
      <c r="O267" s="25" t="str">
        <f t="shared" si="45"/>
        <v>Realm3.Sample6.Plain.PRJEB23641_R2</v>
      </c>
    </row>
    <row r="268" spans="1:15" x14ac:dyDescent="0.25">
      <c r="A268" s="25" t="s">
        <v>121</v>
      </c>
      <c r="B268" s="25" t="s">
        <v>121</v>
      </c>
      <c r="C268" s="25" t="s">
        <v>454</v>
      </c>
      <c r="D268" s="25" t="s">
        <v>1074</v>
      </c>
      <c r="E268" s="25" t="s">
        <v>1138</v>
      </c>
      <c r="F268" s="6" t="s">
        <v>1348</v>
      </c>
      <c r="G268" s="39">
        <v>273</v>
      </c>
      <c r="H268" s="25" t="s">
        <v>813</v>
      </c>
      <c r="I268" s="6" t="s">
        <v>1395</v>
      </c>
      <c r="J268" s="39">
        <v>3</v>
      </c>
      <c r="K268" s="25" t="str">
        <f t="shared" si="46"/>
        <v>Realm3.Plain.ERR2274984</v>
      </c>
      <c r="L268" s="25" t="str">
        <f t="shared" si="49"/>
        <v>Realm3.Sample6.Plain</v>
      </c>
      <c r="M268" s="25" t="str">
        <f t="shared" si="47"/>
        <v>Realm3.Sample6.Plain.PRJEB23641</v>
      </c>
      <c r="N268" s="25" t="str">
        <f t="shared" si="48"/>
        <v>Realm3.Sample6.Plain.PRJEB23641_R1</v>
      </c>
      <c r="O268" s="25" t="str">
        <f t="shared" si="45"/>
        <v>Realm3.Sample6.Plain.PRJEB23641_R2</v>
      </c>
    </row>
    <row r="269" spans="1:15" x14ac:dyDescent="0.25">
      <c r="A269" s="25" t="s">
        <v>121</v>
      </c>
      <c r="B269" s="25" t="s">
        <v>121</v>
      </c>
      <c r="C269" s="25" t="s">
        <v>455</v>
      </c>
      <c r="D269" s="25" t="s">
        <v>1075</v>
      </c>
      <c r="E269" s="25" t="s">
        <v>1138</v>
      </c>
      <c r="F269" s="6" t="s">
        <v>1348</v>
      </c>
      <c r="G269" s="39">
        <v>273</v>
      </c>
      <c r="H269" s="25" t="s">
        <v>813</v>
      </c>
      <c r="I269" s="6" t="s">
        <v>1395</v>
      </c>
      <c r="J269" s="39">
        <v>3</v>
      </c>
      <c r="K269" s="25" t="str">
        <f t="shared" si="46"/>
        <v>Realm3.Plain.ERR2274985</v>
      </c>
      <c r="L269" s="25" t="str">
        <f t="shared" si="49"/>
        <v>Realm3.Sample6.Plain</v>
      </c>
      <c r="M269" s="25" t="str">
        <f t="shared" si="47"/>
        <v>Realm3.Sample6.Plain.PRJEB23641</v>
      </c>
      <c r="N269" s="25" t="str">
        <f t="shared" si="48"/>
        <v>Realm3.Sample6.Plain.PRJEB23641_R1</v>
      </c>
      <c r="O269" s="25" t="str">
        <f t="shared" si="45"/>
        <v>Realm3.Sample6.Plain.PRJEB23641_R2</v>
      </c>
    </row>
    <row r="270" spans="1:15" x14ac:dyDescent="0.25">
      <c r="A270" s="25" t="s">
        <v>121</v>
      </c>
      <c r="B270" s="25" t="s">
        <v>121</v>
      </c>
      <c r="C270" s="25" t="s">
        <v>456</v>
      </c>
      <c r="D270" s="25" t="s">
        <v>1076</v>
      </c>
      <c r="E270" s="25" t="s">
        <v>1139</v>
      </c>
      <c r="F270" s="6" t="s">
        <v>1348</v>
      </c>
      <c r="G270" s="39">
        <v>139</v>
      </c>
      <c r="H270" s="25" t="s">
        <v>813</v>
      </c>
      <c r="I270" s="6" t="s">
        <v>1395</v>
      </c>
      <c r="J270" s="39">
        <v>3</v>
      </c>
      <c r="K270" s="25" t="str">
        <f t="shared" si="46"/>
        <v>Realm3.Plain.ERR2274986</v>
      </c>
      <c r="L270" s="25" t="str">
        <f t="shared" si="49"/>
        <v>Realm3.Sample7.Plain</v>
      </c>
      <c r="M270" s="25" t="str">
        <f t="shared" si="47"/>
        <v>Realm3.Sample7.Plain.PRJEB23641</v>
      </c>
      <c r="N270" s="25" t="str">
        <f t="shared" si="48"/>
        <v>Realm3.Sample7.Plain.PRJEB23641_R1</v>
      </c>
      <c r="O270" s="25" t="str">
        <f>M270&amp;"_R2"</f>
        <v>Realm3.Sample7.Plain.PRJEB23641_R2</v>
      </c>
    </row>
    <row r="271" spans="1:15" x14ac:dyDescent="0.25">
      <c r="A271" s="25" t="s">
        <v>121</v>
      </c>
      <c r="B271" s="25" t="s">
        <v>121</v>
      </c>
      <c r="C271" s="25" t="s">
        <v>457</v>
      </c>
      <c r="D271" s="25" t="s">
        <v>1077</v>
      </c>
      <c r="E271" s="25" t="s">
        <v>1139</v>
      </c>
      <c r="F271" s="6" t="s">
        <v>1348</v>
      </c>
      <c r="G271" s="39">
        <v>139</v>
      </c>
      <c r="H271" s="25" t="s">
        <v>813</v>
      </c>
      <c r="I271" s="6" t="s">
        <v>1395</v>
      </c>
      <c r="J271" s="39">
        <v>3</v>
      </c>
      <c r="K271" s="25" t="str">
        <f t="shared" si="46"/>
        <v>Realm3.Plain.ERR2274987</v>
      </c>
      <c r="L271" s="25" t="str">
        <f t="shared" si="49"/>
        <v>Realm3.Sample7.Plain</v>
      </c>
      <c r="M271" s="25" t="str">
        <f t="shared" si="47"/>
        <v>Realm3.Sample7.Plain.PRJEB23641</v>
      </c>
      <c r="N271" s="25" t="str">
        <f t="shared" si="48"/>
        <v>Realm3.Sample7.Plain.PRJEB23641_R1</v>
      </c>
      <c r="O271" s="25" t="str">
        <f t="shared" ref="O271:O299" si="50">M271&amp;"_R2"</f>
        <v>Realm3.Sample7.Plain.PRJEB23641_R2</v>
      </c>
    </row>
    <row r="272" spans="1:15" x14ac:dyDescent="0.25">
      <c r="A272" s="25" t="s">
        <v>121</v>
      </c>
      <c r="B272" s="25" t="s">
        <v>121</v>
      </c>
      <c r="C272" s="25" t="s">
        <v>458</v>
      </c>
      <c r="D272" s="25" t="s">
        <v>1078</v>
      </c>
      <c r="E272" s="25" t="s">
        <v>1139</v>
      </c>
      <c r="F272" s="6" t="s">
        <v>1348</v>
      </c>
      <c r="G272" s="39">
        <v>139</v>
      </c>
      <c r="H272" s="25" t="s">
        <v>813</v>
      </c>
      <c r="I272" s="6" t="s">
        <v>1395</v>
      </c>
      <c r="J272" s="39">
        <v>3</v>
      </c>
      <c r="K272" s="25" t="str">
        <f t="shared" si="46"/>
        <v>Realm3.Plain.ERR2274988</v>
      </c>
      <c r="L272" s="25" t="str">
        <f t="shared" si="49"/>
        <v>Realm3.Sample7.Plain</v>
      </c>
      <c r="M272" s="25" t="str">
        <f t="shared" si="47"/>
        <v>Realm3.Sample7.Plain.PRJEB23641</v>
      </c>
      <c r="N272" s="25" t="str">
        <f t="shared" si="48"/>
        <v>Realm3.Sample7.Plain.PRJEB23641_R1</v>
      </c>
      <c r="O272" s="25" t="str">
        <f t="shared" si="50"/>
        <v>Realm3.Sample7.Plain.PRJEB23641_R2</v>
      </c>
    </row>
    <row r="273" spans="1:15" x14ac:dyDescent="0.25">
      <c r="A273" s="25" t="s">
        <v>121</v>
      </c>
      <c r="B273" s="25" t="s">
        <v>121</v>
      </c>
      <c r="C273" s="25" t="s">
        <v>459</v>
      </c>
      <c r="D273" s="25" t="s">
        <v>1079</v>
      </c>
      <c r="E273" s="25" t="s">
        <v>1139</v>
      </c>
      <c r="F273" s="6" t="s">
        <v>1348</v>
      </c>
      <c r="G273" s="39">
        <v>139</v>
      </c>
      <c r="H273" s="25" t="s">
        <v>813</v>
      </c>
      <c r="I273" s="6" t="s">
        <v>1395</v>
      </c>
      <c r="J273" s="39">
        <v>3</v>
      </c>
      <c r="K273" s="25" t="str">
        <f t="shared" si="46"/>
        <v>Realm3.Plain.ERR2274989</v>
      </c>
      <c r="L273" s="25" t="str">
        <f t="shared" si="49"/>
        <v>Realm3.Sample7.Plain</v>
      </c>
      <c r="M273" s="25" t="str">
        <f t="shared" si="47"/>
        <v>Realm3.Sample7.Plain.PRJEB23641</v>
      </c>
      <c r="N273" s="25" t="str">
        <f t="shared" si="48"/>
        <v>Realm3.Sample7.Plain.PRJEB23641_R1</v>
      </c>
      <c r="O273" s="25" t="str">
        <f t="shared" si="50"/>
        <v>Realm3.Sample7.Plain.PRJEB23641_R2</v>
      </c>
    </row>
    <row r="274" spans="1:15" x14ac:dyDescent="0.25">
      <c r="A274" s="25" t="s">
        <v>121</v>
      </c>
      <c r="B274" s="25" t="s">
        <v>121</v>
      </c>
      <c r="C274" s="25" t="s">
        <v>460</v>
      </c>
      <c r="D274" s="25" t="s">
        <v>1080</v>
      </c>
      <c r="E274" s="25" t="s">
        <v>1139</v>
      </c>
      <c r="F274" s="6" t="s">
        <v>1348</v>
      </c>
      <c r="G274" s="39">
        <v>139</v>
      </c>
      <c r="H274" s="25" t="s">
        <v>813</v>
      </c>
      <c r="I274" s="6" t="s">
        <v>1395</v>
      </c>
      <c r="J274" s="39">
        <v>3</v>
      </c>
      <c r="K274" s="25" t="str">
        <f t="shared" si="46"/>
        <v>Realm3.Plain.ERR2274990</v>
      </c>
      <c r="L274" s="25" t="str">
        <f t="shared" si="49"/>
        <v>Realm3.Sample7.Plain</v>
      </c>
      <c r="M274" s="25" t="str">
        <f t="shared" si="47"/>
        <v>Realm3.Sample7.Plain.PRJEB23641</v>
      </c>
      <c r="N274" s="25" t="str">
        <f t="shared" si="48"/>
        <v>Realm3.Sample7.Plain.PRJEB23641_R1</v>
      </c>
      <c r="O274" s="25" t="str">
        <f t="shared" si="50"/>
        <v>Realm3.Sample7.Plain.PRJEB23641_R2</v>
      </c>
    </row>
    <row r="275" spans="1:15" x14ac:dyDescent="0.25">
      <c r="A275" s="25" t="s">
        <v>121</v>
      </c>
      <c r="B275" s="25" t="s">
        <v>121</v>
      </c>
      <c r="C275" s="25" t="s">
        <v>461</v>
      </c>
      <c r="D275" s="25" t="s">
        <v>1081</v>
      </c>
      <c r="E275" s="25" t="s">
        <v>1139</v>
      </c>
      <c r="F275" s="6" t="s">
        <v>1348</v>
      </c>
      <c r="G275" s="39">
        <v>139</v>
      </c>
      <c r="H275" s="25" t="s">
        <v>813</v>
      </c>
      <c r="I275" s="6" t="s">
        <v>1395</v>
      </c>
      <c r="J275" s="39">
        <v>3</v>
      </c>
      <c r="K275" s="25" t="str">
        <f t="shared" si="46"/>
        <v>Realm3.Plain.ERR2274991</v>
      </c>
      <c r="L275" s="25" t="str">
        <f t="shared" si="49"/>
        <v>Realm3.Sample7.Plain</v>
      </c>
      <c r="M275" s="25" t="str">
        <f t="shared" si="47"/>
        <v>Realm3.Sample7.Plain.PRJEB23641</v>
      </c>
      <c r="N275" s="25" t="str">
        <f t="shared" si="48"/>
        <v>Realm3.Sample7.Plain.PRJEB23641_R1</v>
      </c>
      <c r="O275" s="25" t="str">
        <f t="shared" si="50"/>
        <v>Realm3.Sample7.Plain.PRJEB23641_R2</v>
      </c>
    </row>
    <row r="276" spans="1:15" x14ac:dyDescent="0.25">
      <c r="A276" s="25" t="s">
        <v>121</v>
      </c>
      <c r="B276" s="25" t="s">
        <v>121</v>
      </c>
      <c r="C276" s="25" t="s">
        <v>462</v>
      </c>
      <c r="D276" s="25" t="s">
        <v>1082</v>
      </c>
      <c r="E276" s="25" t="s">
        <v>1139</v>
      </c>
      <c r="F276" s="6" t="s">
        <v>1348</v>
      </c>
      <c r="G276" s="39">
        <v>134</v>
      </c>
      <c r="H276" s="25" t="s">
        <v>813</v>
      </c>
      <c r="I276" s="6" t="s">
        <v>1395</v>
      </c>
      <c r="J276" s="39">
        <v>3</v>
      </c>
      <c r="K276" s="25" t="str">
        <f t="shared" si="46"/>
        <v>Realm3.Plain.ERR2274992</v>
      </c>
      <c r="L276" s="25" t="str">
        <f t="shared" si="49"/>
        <v>Realm3.Sample7.Plain</v>
      </c>
      <c r="M276" s="25" t="str">
        <f t="shared" si="47"/>
        <v>Realm3.Sample7.Plain.PRJEB23641</v>
      </c>
      <c r="N276" s="25" t="str">
        <f t="shared" si="48"/>
        <v>Realm3.Sample7.Plain.PRJEB23641_R1</v>
      </c>
      <c r="O276" s="25" t="str">
        <f t="shared" si="50"/>
        <v>Realm3.Sample7.Plain.PRJEB23641_R2</v>
      </c>
    </row>
    <row r="277" spans="1:15" x14ac:dyDescent="0.25">
      <c r="A277" s="25" t="s">
        <v>121</v>
      </c>
      <c r="B277" s="25" t="s">
        <v>121</v>
      </c>
      <c r="C277" s="25" t="s">
        <v>463</v>
      </c>
      <c r="D277" s="25" t="s">
        <v>1083</v>
      </c>
      <c r="E277" s="25" t="s">
        <v>1139</v>
      </c>
      <c r="F277" s="6" t="s">
        <v>1348</v>
      </c>
      <c r="G277" s="39">
        <v>134</v>
      </c>
      <c r="H277" s="25" t="s">
        <v>813</v>
      </c>
      <c r="I277" s="6" t="s">
        <v>1395</v>
      </c>
      <c r="J277" s="39">
        <v>3</v>
      </c>
      <c r="K277" s="25" t="str">
        <f t="shared" si="46"/>
        <v>Realm3.Plain.ERR2274993</v>
      </c>
      <c r="L277" s="25" t="str">
        <f t="shared" si="49"/>
        <v>Realm3.Sample7.Plain</v>
      </c>
      <c r="M277" s="25" t="str">
        <f t="shared" si="47"/>
        <v>Realm3.Sample7.Plain.PRJEB23641</v>
      </c>
      <c r="N277" s="25" t="str">
        <f t="shared" si="48"/>
        <v>Realm3.Sample7.Plain.PRJEB23641_R1</v>
      </c>
      <c r="O277" s="25" t="str">
        <f t="shared" si="50"/>
        <v>Realm3.Sample7.Plain.PRJEB23641_R2</v>
      </c>
    </row>
    <row r="278" spans="1:15" x14ac:dyDescent="0.25">
      <c r="A278" s="25" t="s">
        <v>121</v>
      </c>
      <c r="B278" s="25" t="s">
        <v>121</v>
      </c>
      <c r="C278" s="25" t="s">
        <v>464</v>
      </c>
      <c r="D278" s="25" t="s">
        <v>1084</v>
      </c>
      <c r="E278" s="25" t="s">
        <v>1139</v>
      </c>
      <c r="F278" s="6" t="s">
        <v>1348</v>
      </c>
      <c r="G278" s="39">
        <v>134</v>
      </c>
      <c r="H278" s="25" t="s">
        <v>813</v>
      </c>
      <c r="I278" s="6" t="s">
        <v>1395</v>
      </c>
      <c r="J278" s="39">
        <v>3</v>
      </c>
      <c r="K278" s="25" t="str">
        <f t="shared" si="46"/>
        <v>Realm3.Plain.ERR2274994</v>
      </c>
      <c r="L278" s="25" t="str">
        <f t="shared" si="49"/>
        <v>Realm3.Sample7.Plain</v>
      </c>
      <c r="M278" s="25" t="str">
        <f t="shared" si="47"/>
        <v>Realm3.Sample7.Plain.PRJEB23641</v>
      </c>
      <c r="N278" s="25" t="str">
        <f t="shared" si="48"/>
        <v>Realm3.Sample7.Plain.PRJEB23641_R1</v>
      </c>
      <c r="O278" s="25" t="str">
        <f t="shared" si="50"/>
        <v>Realm3.Sample7.Plain.PRJEB23641_R2</v>
      </c>
    </row>
    <row r="279" spans="1:15" x14ac:dyDescent="0.25">
      <c r="A279" s="25" t="s">
        <v>121</v>
      </c>
      <c r="B279" s="25" t="s">
        <v>121</v>
      </c>
      <c r="C279" s="25" t="s">
        <v>465</v>
      </c>
      <c r="D279" s="25" t="s">
        <v>1085</v>
      </c>
      <c r="E279" s="25" t="s">
        <v>1139</v>
      </c>
      <c r="F279" s="6" t="s">
        <v>1348</v>
      </c>
      <c r="G279" s="39">
        <v>134</v>
      </c>
      <c r="H279" s="25" t="s">
        <v>813</v>
      </c>
      <c r="I279" s="6" t="s">
        <v>1395</v>
      </c>
      <c r="J279" s="39">
        <v>3</v>
      </c>
      <c r="K279" s="25" t="str">
        <f t="shared" si="46"/>
        <v>Realm3.Plain.ERR2274995</v>
      </c>
      <c r="L279" s="25" t="str">
        <f t="shared" si="49"/>
        <v>Realm3.Sample7.Plain</v>
      </c>
      <c r="M279" s="25" t="str">
        <f t="shared" si="47"/>
        <v>Realm3.Sample7.Plain.PRJEB23641</v>
      </c>
      <c r="N279" s="25" t="str">
        <f t="shared" si="48"/>
        <v>Realm3.Sample7.Plain.PRJEB23641_R1</v>
      </c>
      <c r="O279" s="25" t="str">
        <f t="shared" si="50"/>
        <v>Realm3.Sample7.Plain.PRJEB23641_R2</v>
      </c>
    </row>
    <row r="280" spans="1:15" x14ac:dyDescent="0.25">
      <c r="A280" s="25" t="s">
        <v>121</v>
      </c>
      <c r="B280" s="25" t="s">
        <v>121</v>
      </c>
      <c r="C280" s="25" t="s">
        <v>466</v>
      </c>
      <c r="D280" s="25" t="s">
        <v>1086</v>
      </c>
      <c r="E280" s="25" t="s">
        <v>1139</v>
      </c>
      <c r="F280" s="6" t="s">
        <v>1348</v>
      </c>
      <c r="G280" s="39">
        <v>134</v>
      </c>
      <c r="H280" s="25" t="s">
        <v>813</v>
      </c>
      <c r="I280" s="6" t="s">
        <v>1395</v>
      </c>
      <c r="J280" s="39">
        <v>3</v>
      </c>
      <c r="K280" s="25" t="str">
        <f t="shared" si="46"/>
        <v>Realm3.Plain.ERR2274996</v>
      </c>
      <c r="L280" s="25" t="str">
        <f t="shared" si="49"/>
        <v>Realm3.Sample7.Plain</v>
      </c>
      <c r="M280" s="25" t="str">
        <f t="shared" si="47"/>
        <v>Realm3.Sample7.Plain.PRJEB23641</v>
      </c>
      <c r="N280" s="25" t="str">
        <f t="shared" si="48"/>
        <v>Realm3.Sample7.Plain.PRJEB23641_R1</v>
      </c>
      <c r="O280" s="25" t="str">
        <f t="shared" si="50"/>
        <v>Realm3.Sample7.Plain.PRJEB23641_R2</v>
      </c>
    </row>
    <row r="281" spans="1:15" x14ac:dyDescent="0.25">
      <c r="A281" s="25" t="s">
        <v>121</v>
      </c>
      <c r="B281" s="25" t="s">
        <v>121</v>
      </c>
      <c r="C281" s="25" t="s">
        <v>467</v>
      </c>
      <c r="D281" s="25" t="s">
        <v>1087</v>
      </c>
      <c r="E281" s="25" t="s">
        <v>1139</v>
      </c>
      <c r="F281" s="6" t="s">
        <v>1348</v>
      </c>
      <c r="G281" s="39">
        <v>134</v>
      </c>
      <c r="H281" s="25" t="s">
        <v>813</v>
      </c>
      <c r="I281" s="6" t="s">
        <v>1395</v>
      </c>
      <c r="J281" s="39">
        <v>3</v>
      </c>
      <c r="K281" s="25" t="str">
        <f t="shared" si="46"/>
        <v>Realm3.Plain.ERR2274997</v>
      </c>
      <c r="L281" s="25" t="str">
        <f t="shared" si="49"/>
        <v>Realm3.Sample7.Plain</v>
      </c>
      <c r="M281" s="25" t="str">
        <f t="shared" si="47"/>
        <v>Realm3.Sample7.Plain.PRJEB23641</v>
      </c>
      <c r="N281" s="25" t="str">
        <f t="shared" si="48"/>
        <v>Realm3.Sample7.Plain.PRJEB23641_R1</v>
      </c>
      <c r="O281" s="25" t="str">
        <f t="shared" si="50"/>
        <v>Realm3.Sample7.Plain.PRJEB23641_R2</v>
      </c>
    </row>
    <row r="282" spans="1:15" x14ac:dyDescent="0.25">
      <c r="A282" s="25" t="s">
        <v>121</v>
      </c>
      <c r="B282" s="25" t="s">
        <v>121</v>
      </c>
      <c r="C282" s="25" t="s">
        <v>468</v>
      </c>
      <c r="D282" s="25" t="s">
        <v>1088</v>
      </c>
      <c r="E282" s="25" t="s">
        <v>1139</v>
      </c>
      <c r="F282" s="6" t="s">
        <v>1348</v>
      </c>
      <c r="G282" s="39">
        <v>136</v>
      </c>
      <c r="H282" s="25" t="s">
        <v>813</v>
      </c>
      <c r="I282" s="6" t="s">
        <v>1395</v>
      </c>
      <c r="J282" s="39">
        <v>3</v>
      </c>
      <c r="K282" s="25" t="str">
        <f t="shared" si="46"/>
        <v>Realm3.Plain.ERR2274998</v>
      </c>
      <c r="L282" s="25" t="str">
        <f t="shared" si="49"/>
        <v>Realm3.Sample7.Plain</v>
      </c>
      <c r="M282" s="25" t="str">
        <f t="shared" ref="M282:M313" si="51">"Realm"&amp;J282&amp;"."&amp;E282&amp;"."&amp;I282&amp;"."&amp;B282</f>
        <v>Realm3.Sample7.Plain.PRJEB23641</v>
      </c>
      <c r="N282" s="25" t="str">
        <f t="shared" ref="N282:N313" si="52">"Realm"&amp;J282&amp;"."&amp;E282&amp;"."&amp;I282&amp;"."&amp;B282&amp;"_R1"</f>
        <v>Realm3.Sample7.Plain.PRJEB23641_R1</v>
      </c>
      <c r="O282" s="25" t="str">
        <f t="shared" si="50"/>
        <v>Realm3.Sample7.Plain.PRJEB23641_R2</v>
      </c>
    </row>
    <row r="283" spans="1:15" x14ac:dyDescent="0.25">
      <c r="A283" s="25" t="s">
        <v>121</v>
      </c>
      <c r="B283" s="25" t="s">
        <v>121</v>
      </c>
      <c r="C283" s="25" t="s">
        <v>469</v>
      </c>
      <c r="D283" s="25" t="s">
        <v>1089</v>
      </c>
      <c r="E283" s="25" t="s">
        <v>1139</v>
      </c>
      <c r="F283" s="6" t="s">
        <v>1348</v>
      </c>
      <c r="G283" s="39">
        <v>136</v>
      </c>
      <c r="H283" s="25" t="s">
        <v>813</v>
      </c>
      <c r="I283" s="6" t="s">
        <v>1395</v>
      </c>
      <c r="J283" s="39">
        <v>3</v>
      </c>
      <c r="K283" s="25" t="str">
        <f t="shared" si="46"/>
        <v>Realm3.Plain.ERR2274999</v>
      </c>
      <c r="L283" s="25" t="str">
        <f t="shared" si="49"/>
        <v>Realm3.Sample7.Plain</v>
      </c>
      <c r="M283" s="25" t="str">
        <f t="shared" si="51"/>
        <v>Realm3.Sample7.Plain.PRJEB23641</v>
      </c>
      <c r="N283" s="25" t="str">
        <f t="shared" si="52"/>
        <v>Realm3.Sample7.Plain.PRJEB23641_R1</v>
      </c>
      <c r="O283" s="25" t="str">
        <f t="shared" si="50"/>
        <v>Realm3.Sample7.Plain.PRJEB23641_R2</v>
      </c>
    </row>
    <row r="284" spans="1:15" x14ac:dyDescent="0.25">
      <c r="A284" s="25" t="s">
        <v>121</v>
      </c>
      <c r="B284" s="25" t="s">
        <v>121</v>
      </c>
      <c r="C284" s="25" t="s">
        <v>470</v>
      </c>
      <c r="D284" s="25" t="s">
        <v>1090</v>
      </c>
      <c r="E284" s="25" t="s">
        <v>1139</v>
      </c>
      <c r="F284" s="6" t="s">
        <v>1348</v>
      </c>
      <c r="G284" s="39">
        <v>136</v>
      </c>
      <c r="H284" s="25" t="s">
        <v>813</v>
      </c>
      <c r="I284" s="6" t="s">
        <v>1395</v>
      </c>
      <c r="J284" s="39">
        <v>3</v>
      </c>
      <c r="K284" s="25" t="str">
        <f t="shared" si="46"/>
        <v>Realm3.Plain.ERR2275000</v>
      </c>
      <c r="L284" s="25" t="str">
        <f t="shared" si="49"/>
        <v>Realm3.Sample7.Plain</v>
      </c>
      <c r="M284" s="25" t="str">
        <f t="shared" si="51"/>
        <v>Realm3.Sample7.Plain.PRJEB23641</v>
      </c>
      <c r="N284" s="25" t="str">
        <f t="shared" si="52"/>
        <v>Realm3.Sample7.Plain.PRJEB23641_R1</v>
      </c>
      <c r="O284" s="25" t="str">
        <f t="shared" si="50"/>
        <v>Realm3.Sample7.Plain.PRJEB23641_R2</v>
      </c>
    </row>
    <row r="285" spans="1:15" x14ac:dyDescent="0.25">
      <c r="A285" s="25" t="s">
        <v>121</v>
      </c>
      <c r="B285" s="25" t="s">
        <v>121</v>
      </c>
      <c r="C285" s="25" t="s">
        <v>471</v>
      </c>
      <c r="D285" s="25" t="s">
        <v>1091</v>
      </c>
      <c r="E285" s="25" t="s">
        <v>1139</v>
      </c>
      <c r="F285" s="6" t="s">
        <v>1348</v>
      </c>
      <c r="G285" s="39">
        <v>136</v>
      </c>
      <c r="H285" s="25" t="s">
        <v>813</v>
      </c>
      <c r="I285" s="6" t="s">
        <v>1395</v>
      </c>
      <c r="J285" s="39">
        <v>3</v>
      </c>
      <c r="K285" s="25" t="str">
        <f t="shared" si="46"/>
        <v>Realm3.Plain.ERR2275001</v>
      </c>
      <c r="L285" s="25" t="str">
        <f t="shared" si="49"/>
        <v>Realm3.Sample7.Plain</v>
      </c>
      <c r="M285" s="25" t="str">
        <f t="shared" si="51"/>
        <v>Realm3.Sample7.Plain.PRJEB23641</v>
      </c>
      <c r="N285" s="25" t="str">
        <f t="shared" si="52"/>
        <v>Realm3.Sample7.Plain.PRJEB23641_R1</v>
      </c>
      <c r="O285" s="25" t="str">
        <f t="shared" si="50"/>
        <v>Realm3.Sample7.Plain.PRJEB23641_R2</v>
      </c>
    </row>
    <row r="286" spans="1:15" x14ac:dyDescent="0.25">
      <c r="A286" s="25" t="s">
        <v>121</v>
      </c>
      <c r="B286" s="25" t="s">
        <v>121</v>
      </c>
      <c r="C286" s="25" t="s">
        <v>472</v>
      </c>
      <c r="D286" s="25" t="s">
        <v>1092</v>
      </c>
      <c r="E286" s="25" t="s">
        <v>1139</v>
      </c>
      <c r="F286" s="6" t="s">
        <v>1348</v>
      </c>
      <c r="G286" s="39">
        <v>136</v>
      </c>
      <c r="H286" s="25" t="s">
        <v>813</v>
      </c>
      <c r="I286" s="6" t="s">
        <v>1395</v>
      </c>
      <c r="J286" s="39">
        <v>3</v>
      </c>
      <c r="K286" s="25" t="str">
        <f t="shared" si="46"/>
        <v>Realm3.Plain.ERR2275002</v>
      </c>
      <c r="L286" s="25" t="str">
        <f t="shared" si="49"/>
        <v>Realm3.Sample7.Plain</v>
      </c>
      <c r="M286" s="25" t="str">
        <f t="shared" si="51"/>
        <v>Realm3.Sample7.Plain.PRJEB23641</v>
      </c>
      <c r="N286" s="25" t="str">
        <f t="shared" si="52"/>
        <v>Realm3.Sample7.Plain.PRJEB23641_R1</v>
      </c>
      <c r="O286" s="25" t="str">
        <f t="shared" si="50"/>
        <v>Realm3.Sample7.Plain.PRJEB23641_R2</v>
      </c>
    </row>
    <row r="287" spans="1:15" x14ac:dyDescent="0.25">
      <c r="A287" s="25" t="s">
        <v>121</v>
      </c>
      <c r="B287" s="25" t="s">
        <v>121</v>
      </c>
      <c r="C287" s="25" t="s">
        <v>473</v>
      </c>
      <c r="D287" s="25" t="s">
        <v>1093</v>
      </c>
      <c r="E287" s="25" t="s">
        <v>1139</v>
      </c>
      <c r="F287" s="6" t="s">
        <v>1348</v>
      </c>
      <c r="G287" s="39">
        <v>136</v>
      </c>
      <c r="H287" s="25" t="s">
        <v>813</v>
      </c>
      <c r="I287" s="6" t="s">
        <v>1395</v>
      </c>
      <c r="J287" s="39">
        <v>3</v>
      </c>
      <c r="K287" s="25" t="str">
        <f t="shared" si="46"/>
        <v>Realm3.Plain.ERR2275003</v>
      </c>
      <c r="L287" s="25" t="str">
        <f t="shared" si="49"/>
        <v>Realm3.Sample7.Plain</v>
      </c>
      <c r="M287" s="25" t="str">
        <f t="shared" si="51"/>
        <v>Realm3.Sample7.Plain.PRJEB23641</v>
      </c>
      <c r="N287" s="25" t="str">
        <f t="shared" si="52"/>
        <v>Realm3.Sample7.Plain.PRJEB23641_R1</v>
      </c>
      <c r="O287" s="25" t="str">
        <f t="shared" si="50"/>
        <v>Realm3.Sample7.Plain.PRJEB23641_R2</v>
      </c>
    </row>
    <row r="288" spans="1:15" x14ac:dyDescent="0.25">
      <c r="A288" s="25" t="s">
        <v>121</v>
      </c>
      <c r="B288" s="25" t="s">
        <v>121</v>
      </c>
      <c r="C288" s="25" t="s">
        <v>474</v>
      </c>
      <c r="D288" s="25" t="s">
        <v>1094</v>
      </c>
      <c r="E288" s="25" t="s">
        <v>1139</v>
      </c>
      <c r="F288" s="6" t="s">
        <v>1348</v>
      </c>
      <c r="G288" s="39">
        <v>190</v>
      </c>
      <c r="H288" s="25" t="s">
        <v>813</v>
      </c>
      <c r="I288" s="6" t="s">
        <v>1395</v>
      </c>
      <c r="J288" s="39">
        <v>3</v>
      </c>
      <c r="K288" s="25" t="str">
        <f t="shared" si="46"/>
        <v>Realm3.Plain.ERR2275004</v>
      </c>
      <c r="L288" s="25" t="str">
        <f t="shared" si="49"/>
        <v>Realm3.Sample7.Plain</v>
      </c>
      <c r="M288" s="25" t="str">
        <f t="shared" si="51"/>
        <v>Realm3.Sample7.Plain.PRJEB23641</v>
      </c>
      <c r="N288" s="25" t="str">
        <f t="shared" si="52"/>
        <v>Realm3.Sample7.Plain.PRJEB23641_R1</v>
      </c>
      <c r="O288" s="25" t="str">
        <f t="shared" si="50"/>
        <v>Realm3.Sample7.Plain.PRJEB23641_R2</v>
      </c>
    </row>
    <row r="289" spans="1:15" x14ac:dyDescent="0.25">
      <c r="A289" s="25" t="s">
        <v>121</v>
      </c>
      <c r="B289" s="25" t="s">
        <v>121</v>
      </c>
      <c r="C289" s="25" t="s">
        <v>475</v>
      </c>
      <c r="D289" s="25" t="s">
        <v>1095</v>
      </c>
      <c r="E289" s="25" t="s">
        <v>1139</v>
      </c>
      <c r="F289" s="6" t="s">
        <v>1348</v>
      </c>
      <c r="G289" s="39">
        <v>190</v>
      </c>
      <c r="H289" s="25" t="s">
        <v>813</v>
      </c>
      <c r="I289" s="6" t="s">
        <v>1395</v>
      </c>
      <c r="J289" s="39">
        <v>3</v>
      </c>
      <c r="K289" s="25" t="str">
        <f t="shared" si="46"/>
        <v>Realm3.Plain.ERR2275005</v>
      </c>
      <c r="L289" s="25" t="str">
        <f t="shared" si="49"/>
        <v>Realm3.Sample7.Plain</v>
      </c>
      <c r="M289" s="25" t="str">
        <f t="shared" si="51"/>
        <v>Realm3.Sample7.Plain.PRJEB23641</v>
      </c>
      <c r="N289" s="25" t="str">
        <f t="shared" si="52"/>
        <v>Realm3.Sample7.Plain.PRJEB23641_R1</v>
      </c>
      <c r="O289" s="25" t="str">
        <f t="shared" si="50"/>
        <v>Realm3.Sample7.Plain.PRJEB23641_R2</v>
      </c>
    </row>
    <row r="290" spans="1:15" x14ac:dyDescent="0.25">
      <c r="A290" s="25" t="s">
        <v>121</v>
      </c>
      <c r="B290" s="25" t="s">
        <v>121</v>
      </c>
      <c r="C290" s="25" t="s">
        <v>476</v>
      </c>
      <c r="D290" s="25" t="s">
        <v>1096</v>
      </c>
      <c r="E290" s="25" t="s">
        <v>1139</v>
      </c>
      <c r="F290" s="6" t="s">
        <v>1348</v>
      </c>
      <c r="G290" s="39">
        <v>190</v>
      </c>
      <c r="H290" s="25" t="s">
        <v>813</v>
      </c>
      <c r="I290" s="6" t="s">
        <v>1395</v>
      </c>
      <c r="J290" s="39">
        <v>3</v>
      </c>
      <c r="K290" s="25" t="str">
        <f t="shared" si="46"/>
        <v>Realm3.Plain.ERR2275006</v>
      </c>
      <c r="L290" s="25" t="str">
        <f t="shared" si="49"/>
        <v>Realm3.Sample7.Plain</v>
      </c>
      <c r="M290" s="25" t="str">
        <f t="shared" si="51"/>
        <v>Realm3.Sample7.Plain.PRJEB23641</v>
      </c>
      <c r="N290" s="25" t="str">
        <f t="shared" si="52"/>
        <v>Realm3.Sample7.Plain.PRJEB23641_R1</v>
      </c>
      <c r="O290" s="25" t="str">
        <f t="shared" si="50"/>
        <v>Realm3.Sample7.Plain.PRJEB23641_R2</v>
      </c>
    </row>
    <row r="291" spans="1:15" x14ac:dyDescent="0.25">
      <c r="A291" s="25" t="s">
        <v>121</v>
      </c>
      <c r="B291" s="25" t="s">
        <v>121</v>
      </c>
      <c r="C291" s="25" t="s">
        <v>477</v>
      </c>
      <c r="D291" s="25" t="s">
        <v>1097</v>
      </c>
      <c r="E291" s="25" t="s">
        <v>1139</v>
      </c>
      <c r="F291" s="6" t="s">
        <v>1348</v>
      </c>
      <c r="G291" s="39">
        <v>190</v>
      </c>
      <c r="H291" s="25" t="s">
        <v>813</v>
      </c>
      <c r="I291" s="6" t="s">
        <v>1395</v>
      </c>
      <c r="J291" s="39">
        <v>3</v>
      </c>
      <c r="K291" s="25" t="str">
        <f t="shared" si="46"/>
        <v>Realm3.Plain.ERR2275007</v>
      </c>
      <c r="L291" s="25" t="str">
        <f t="shared" si="49"/>
        <v>Realm3.Sample7.Plain</v>
      </c>
      <c r="M291" s="25" t="str">
        <f t="shared" si="51"/>
        <v>Realm3.Sample7.Plain.PRJEB23641</v>
      </c>
      <c r="N291" s="25" t="str">
        <f t="shared" si="52"/>
        <v>Realm3.Sample7.Plain.PRJEB23641_R1</v>
      </c>
      <c r="O291" s="25" t="str">
        <f t="shared" si="50"/>
        <v>Realm3.Sample7.Plain.PRJEB23641_R2</v>
      </c>
    </row>
    <row r="292" spans="1:15" x14ac:dyDescent="0.25">
      <c r="A292" s="25" t="s">
        <v>121</v>
      </c>
      <c r="B292" s="25" t="s">
        <v>121</v>
      </c>
      <c r="C292" s="25" t="s">
        <v>478</v>
      </c>
      <c r="D292" s="25" t="s">
        <v>1098</v>
      </c>
      <c r="E292" s="25" t="s">
        <v>1139</v>
      </c>
      <c r="F292" s="6" t="s">
        <v>1348</v>
      </c>
      <c r="G292" s="39">
        <v>190</v>
      </c>
      <c r="H292" s="25" t="s">
        <v>813</v>
      </c>
      <c r="I292" s="6" t="s">
        <v>1395</v>
      </c>
      <c r="J292" s="39">
        <v>3</v>
      </c>
      <c r="K292" s="25" t="str">
        <f t="shared" si="46"/>
        <v>Realm3.Plain.ERR2275008</v>
      </c>
      <c r="L292" s="25" t="str">
        <f t="shared" si="49"/>
        <v>Realm3.Sample7.Plain</v>
      </c>
      <c r="M292" s="25" t="str">
        <f t="shared" si="51"/>
        <v>Realm3.Sample7.Plain.PRJEB23641</v>
      </c>
      <c r="N292" s="25" t="str">
        <f t="shared" si="52"/>
        <v>Realm3.Sample7.Plain.PRJEB23641_R1</v>
      </c>
      <c r="O292" s="25" t="str">
        <f t="shared" si="50"/>
        <v>Realm3.Sample7.Plain.PRJEB23641_R2</v>
      </c>
    </row>
    <row r="293" spans="1:15" x14ac:dyDescent="0.25">
      <c r="A293" s="25" t="s">
        <v>121</v>
      </c>
      <c r="B293" s="25" t="s">
        <v>121</v>
      </c>
      <c r="C293" s="25" t="s">
        <v>479</v>
      </c>
      <c r="D293" s="25" t="s">
        <v>1099</v>
      </c>
      <c r="E293" s="25" t="s">
        <v>1139</v>
      </c>
      <c r="F293" s="6" t="s">
        <v>1348</v>
      </c>
      <c r="G293" s="39">
        <v>190</v>
      </c>
      <c r="H293" s="25" t="s">
        <v>813</v>
      </c>
      <c r="I293" s="6" t="s">
        <v>1395</v>
      </c>
      <c r="J293" s="39">
        <v>3</v>
      </c>
      <c r="K293" s="25" t="str">
        <f t="shared" si="46"/>
        <v>Realm3.Plain.ERR2275009</v>
      </c>
      <c r="L293" s="25" t="str">
        <f t="shared" si="49"/>
        <v>Realm3.Sample7.Plain</v>
      </c>
      <c r="M293" s="25" t="str">
        <f t="shared" si="51"/>
        <v>Realm3.Sample7.Plain.PRJEB23641</v>
      </c>
      <c r="N293" s="25" t="str">
        <f t="shared" si="52"/>
        <v>Realm3.Sample7.Plain.PRJEB23641_R1</v>
      </c>
      <c r="O293" s="25" t="str">
        <f t="shared" si="50"/>
        <v>Realm3.Sample7.Plain.PRJEB23641_R2</v>
      </c>
    </row>
    <row r="294" spans="1:15" x14ac:dyDescent="0.25">
      <c r="A294" s="25" t="s">
        <v>121</v>
      </c>
      <c r="B294" s="25" t="s">
        <v>121</v>
      </c>
      <c r="C294" s="25" t="s">
        <v>480</v>
      </c>
      <c r="D294" s="25" t="s">
        <v>1100</v>
      </c>
      <c r="E294" s="25" t="s">
        <v>1139</v>
      </c>
      <c r="F294" s="6" t="s">
        <v>1348</v>
      </c>
      <c r="G294" s="39">
        <v>195</v>
      </c>
      <c r="H294" s="25" t="s">
        <v>813</v>
      </c>
      <c r="I294" s="6" t="s">
        <v>1395</v>
      </c>
      <c r="J294" s="39">
        <v>3</v>
      </c>
      <c r="K294" s="25" t="str">
        <f t="shared" si="46"/>
        <v>Realm3.Plain.ERR2275010</v>
      </c>
      <c r="L294" s="25" t="str">
        <f t="shared" si="49"/>
        <v>Realm3.Sample7.Plain</v>
      </c>
      <c r="M294" s="25" t="str">
        <f t="shared" si="51"/>
        <v>Realm3.Sample7.Plain.PRJEB23641</v>
      </c>
      <c r="N294" s="25" t="str">
        <f t="shared" si="52"/>
        <v>Realm3.Sample7.Plain.PRJEB23641_R1</v>
      </c>
      <c r="O294" s="25" t="str">
        <f t="shared" si="50"/>
        <v>Realm3.Sample7.Plain.PRJEB23641_R2</v>
      </c>
    </row>
    <row r="295" spans="1:15" x14ac:dyDescent="0.25">
      <c r="A295" s="25" t="s">
        <v>121</v>
      </c>
      <c r="B295" s="25" t="s">
        <v>121</v>
      </c>
      <c r="C295" s="25" t="s">
        <v>481</v>
      </c>
      <c r="D295" s="25" t="s">
        <v>1101</v>
      </c>
      <c r="E295" s="25" t="s">
        <v>1139</v>
      </c>
      <c r="F295" s="6" t="s">
        <v>1348</v>
      </c>
      <c r="G295" s="39">
        <v>195</v>
      </c>
      <c r="H295" s="25" t="s">
        <v>813</v>
      </c>
      <c r="I295" s="6" t="s">
        <v>1395</v>
      </c>
      <c r="J295" s="39">
        <v>3</v>
      </c>
      <c r="K295" s="25" t="str">
        <f t="shared" si="46"/>
        <v>Realm3.Plain.ERR2275011</v>
      </c>
      <c r="L295" s="25" t="str">
        <f t="shared" si="49"/>
        <v>Realm3.Sample7.Plain</v>
      </c>
      <c r="M295" s="25" t="str">
        <f t="shared" si="51"/>
        <v>Realm3.Sample7.Plain.PRJEB23641</v>
      </c>
      <c r="N295" s="25" t="str">
        <f t="shared" si="52"/>
        <v>Realm3.Sample7.Plain.PRJEB23641_R1</v>
      </c>
      <c r="O295" s="25" t="str">
        <f t="shared" si="50"/>
        <v>Realm3.Sample7.Plain.PRJEB23641_R2</v>
      </c>
    </row>
    <row r="296" spans="1:15" x14ac:dyDescent="0.25">
      <c r="A296" s="25" t="s">
        <v>121</v>
      </c>
      <c r="B296" s="25" t="s">
        <v>121</v>
      </c>
      <c r="C296" s="25" t="s">
        <v>482</v>
      </c>
      <c r="D296" s="25" t="s">
        <v>1102</v>
      </c>
      <c r="E296" s="25" t="s">
        <v>1139</v>
      </c>
      <c r="F296" s="6" t="s">
        <v>1348</v>
      </c>
      <c r="G296" s="39">
        <v>195</v>
      </c>
      <c r="H296" s="25" t="s">
        <v>813</v>
      </c>
      <c r="I296" s="6" t="s">
        <v>1395</v>
      </c>
      <c r="J296" s="39">
        <v>3</v>
      </c>
      <c r="K296" s="25" t="str">
        <f t="shared" si="46"/>
        <v>Realm3.Plain.ERR2275012</v>
      </c>
      <c r="L296" s="25" t="str">
        <f t="shared" si="49"/>
        <v>Realm3.Sample7.Plain</v>
      </c>
      <c r="M296" s="25" t="str">
        <f t="shared" si="51"/>
        <v>Realm3.Sample7.Plain.PRJEB23641</v>
      </c>
      <c r="N296" s="25" t="str">
        <f t="shared" si="52"/>
        <v>Realm3.Sample7.Plain.PRJEB23641_R1</v>
      </c>
      <c r="O296" s="25" t="str">
        <f t="shared" si="50"/>
        <v>Realm3.Sample7.Plain.PRJEB23641_R2</v>
      </c>
    </row>
    <row r="297" spans="1:15" x14ac:dyDescent="0.25">
      <c r="A297" s="25" t="s">
        <v>121</v>
      </c>
      <c r="B297" s="25" t="s">
        <v>121</v>
      </c>
      <c r="C297" s="25" t="s">
        <v>483</v>
      </c>
      <c r="D297" s="25" t="s">
        <v>1103</v>
      </c>
      <c r="E297" s="25" t="s">
        <v>1139</v>
      </c>
      <c r="F297" s="6" t="s">
        <v>1348</v>
      </c>
      <c r="G297" s="39">
        <v>195</v>
      </c>
      <c r="H297" s="25" t="s">
        <v>813</v>
      </c>
      <c r="I297" s="6" t="s">
        <v>1395</v>
      </c>
      <c r="J297" s="39">
        <v>3</v>
      </c>
      <c r="K297" s="25" t="str">
        <f t="shared" si="46"/>
        <v>Realm3.Plain.ERR2275013</v>
      </c>
      <c r="L297" s="25" t="str">
        <f t="shared" si="49"/>
        <v>Realm3.Sample7.Plain</v>
      </c>
      <c r="M297" s="25" t="str">
        <f t="shared" si="51"/>
        <v>Realm3.Sample7.Plain.PRJEB23641</v>
      </c>
      <c r="N297" s="25" t="str">
        <f t="shared" si="52"/>
        <v>Realm3.Sample7.Plain.PRJEB23641_R1</v>
      </c>
      <c r="O297" s="25" t="str">
        <f t="shared" si="50"/>
        <v>Realm3.Sample7.Plain.PRJEB23641_R2</v>
      </c>
    </row>
    <row r="298" spans="1:15" x14ac:dyDescent="0.25">
      <c r="A298" s="25" t="s">
        <v>121</v>
      </c>
      <c r="B298" s="25" t="s">
        <v>121</v>
      </c>
      <c r="C298" s="25" t="s">
        <v>484</v>
      </c>
      <c r="D298" s="25" t="s">
        <v>1104</v>
      </c>
      <c r="E298" s="25" t="s">
        <v>1139</v>
      </c>
      <c r="F298" s="6" t="s">
        <v>1348</v>
      </c>
      <c r="G298" s="39">
        <v>195</v>
      </c>
      <c r="H298" s="25" t="s">
        <v>813</v>
      </c>
      <c r="I298" s="6" t="s">
        <v>1395</v>
      </c>
      <c r="J298" s="39">
        <v>3</v>
      </c>
      <c r="K298" s="25" t="str">
        <f t="shared" si="46"/>
        <v>Realm3.Plain.ERR2275014</v>
      </c>
      <c r="L298" s="25" t="str">
        <f t="shared" si="49"/>
        <v>Realm3.Sample7.Plain</v>
      </c>
      <c r="M298" s="25" t="str">
        <f t="shared" si="51"/>
        <v>Realm3.Sample7.Plain.PRJEB23641</v>
      </c>
      <c r="N298" s="25" t="str">
        <f t="shared" si="52"/>
        <v>Realm3.Sample7.Plain.PRJEB23641_R1</v>
      </c>
      <c r="O298" s="25" t="str">
        <f t="shared" si="50"/>
        <v>Realm3.Sample7.Plain.PRJEB23641_R2</v>
      </c>
    </row>
    <row r="299" spans="1:15" x14ac:dyDescent="0.25">
      <c r="A299" s="25" t="s">
        <v>121</v>
      </c>
      <c r="B299" s="25" t="s">
        <v>121</v>
      </c>
      <c r="C299" s="25" t="s">
        <v>485</v>
      </c>
      <c r="D299" s="25" t="s">
        <v>1105</v>
      </c>
      <c r="E299" s="25" t="s">
        <v>1139</v>
      </c>
      <c r="F299" s="6" t="s">
        <v>1348</v>
      </c>
      <c r="G299" s="39">
        <v>195</v>
      </c>
      <c r="H299" s="25" t="s">
        <v>813</v>
      </c>
      <c r="I299" s="6" t="s">
        <v>1395</v>
      </c>
      <c r="J299" s="39">
        <v>3</v>
      </c>
      <c r="K299" s="25" t="str">
        <f t="shared" si="46"/>
        <v>Realm3.Plain.ERR2275015</v>
      </c>
      <c r="L299" s="25" t="str">
        <f t="shared" si="49"/>
        <v>Realm3.Sample7.Plain</v>
      </c>
      <c r="M299" s="25" t="str">
        <f t="shared" si="51"/>
        <v>Realm3.Sample7.Plain.PRJEB23641</v>
      </c>
      <c r="N299" s="25" t="str">
        <f t="shared" si="52"/>
        <v>Realm3.Sample7.Plain.PRJEB23641_R1</v>
      </c>
      <c r="O299" s="25" t="str">
        <f t="shared" si="50"/>
        <v>Realm3.Sample7.Plain.PRJEB23641_R2</v>
      </c>
    </row>
    <row r="300" spans="1:15" x14ac:dyDescent="0.25">
      <c r="A300" s="25" t="s">
        <v>121</v>
      </c>
      <c r="B300" s="25" t="s">
        <v>121</v>
      </c>
      <c r="C300" s="25" t="s">
        <v>486</v>
      </c>
      <c r="D300" s="25" t="s">
        <v>1106</v>
      </c>
      <c r="E300" s="25" t="s">
        <v>1140</v>
      </c>
      <c r="F300" s="6" t="s">
        <v>1348</v>
      </c>
      <c r="G300" s="39">
        <v>89</v>
      </c>
      <c r="H300" s="25" t="s">
        <v>813</v>
      </c>
      <c r="I300" s="6" t="s">
        <v>1395</v>
      </c>
      <c r="J300" s="39">
        <v>3</v>
      </c>
      <c r="K300" s="25" t="str">
        <f t="shared" si="46"/>
        <v>Realm3.Plain.ERR2275016</v>
      </c>
      <c r="L300" s="25" t="str">
        <f t="shared" si="49"/>
        <v>Realm3.Sample8.Plain</v>
      </c>
      <c r="M300" s="25" t="str">
        <f t="shared" si="51"/>
        <v>Realm3.Sample8.Plain.PRJEB23641</v>
      </c>
      <c r="N300" s="25" t="str">
        <f t="shared" si="52"/>
        <v>Realm3.Sample8.Plain.PRJEB23641_R1</v>
      </c>
      <c r="O300" s="25" t="str">
        <f>M300&amp;"_R2"</f>
        <v>Realm3.Sample8.Plain.PRJEB23641_R2</v>
      </c>
    </row>
    <row r="301" spans="1:15" x14ac:dyDescent="0.25">
      <c r="A301" s="25" t="s">
        <v>121</v>
      </c>
      <c r="B301" s="25" t="s">
        <v>121</v>
      </c>
      <c r="C301" s="25" t="s">
        <v>487</v>
      </c>
      <c r="D301" s="25" t="s">
        <v>1107</v>
      </c>
      <c r="E301" s="25" t="s">
        <v>1140</v>
      </c>
      <c r="F301" s="6" t="s">
        <v>1348</v>
      </c>
      <c r="G301" s="39">
        <v>89</v>
      </c>
      <c r="H301" s="25" t="s">
        <v>813</v>
      </c>
      <c r="I301" s="6" t="s">
        <v>1395</v>
      </c>
      <c r="J301" s="39">
        <v>3</v>
      </c>
      <c r="K301" s="25" t="str">
        <f t="shared" si="46"/>
        <v>Realm3.Plain.ERR2275017</v>
      </c>
      <c r="L301" s="25" t="str">
        <f t="shared" si="49"/>
        <v>Realm3.Sample8.Plain</v>
      </c>
      <c r="M301" s="25" t="str">
        <f t="shared" si="51"/>
        <v>Realm3.Sample8.Plain.PRJEB23641</v>
      </c>
      <c r="N301" s="25" t="str">
        <f t="shared" si="52"/>
        <v>Realm3.Sample8.Plain.PRJEB23641_R1</v>
      </c>
      <c r="O301" s="25" t="str">
        <f t="shared" ref="O301:O329" si="53">M301&amp;"_R2"</f>
        <v>Realm3.Sample8.Plain.PRJEB23641_R2</v>
      </c>
    </row>
    <row r="302" spans="1:15" x14ac:dyDescent="0.25">
      <c r="A302" s="25" t="s">
        <v>121</v>
      </c>
      <c r="B302" s="25" t="s">
        <v>121</v>
      </c>
      <c r="C302" s="25" t="s">
        <v>488</v>
      </c>
      <c r="D302" s="25" t="s">
        <v>1108</v>
      </c>
      <c r="E302" s="25" t="s">
        <v>1140</v>
      </c>
      <c r="F302" s="6" t="s">
        <v>1348</v>
      </c>
      <c r="G302" s="39">
        <v>89</v>
      </c>
      <c r="H302" s="25" t="s">
        <v>813</v>
      </c>
      <c r="I302" s="6" t="s">
        <v>1395</v>
      </c>
      <c r="J302" s="39">
        <v>3</v>
      </c>
      <c r="K302" s="25" t="str">
        <f t="shared" si="46"/>
        <v>Realm3.Plain.ERR2275018</v>
      </c>
      <c r="L302" s="25" t="str">
        <f t="shared" si="49"/>
        <v>Realm3.Sample8.Plain</v>
      </c>
      <c r="M302" s="25" t="str">
        <f t="shared" si="51"/>
        <v>Realm3.Sample8.Plain.PRJEB23641</v>
      </c>
      <c r="N302" s="25" t="str">
        <f t="shared" si="52"/>
        <v>Realm3.Sample8.Plain.PRJEB23641_R1</v>
      </c>
      <c r="O302" s="25" t="str">
        <f t="shared" si="53"/>
        <v>Realm3.Sample8.Plain.PRJEB23641_R2</v>
      </c>
    </row>
    <row r="303" spans="1:15" x14ac:dyDescent="0.25">
      <c r="A303" s="25" t="s">
        <v>121</v>
      </c>
      <c r="B303" s="25" t="s">
        <v>121</v>
      </c>
      <c r="C303" s="25" t="s">
        <v>489</v>
      </c>
      <c r="D303" s="25" t="s">
        <v>1109</v>
      </c>
      <c r="E303" s="25" t="s">
        <v>1140</v>
      </c>
      <c r="F303" s="6" t="s">
        <v>1348</v>
      </c>
      <c r="G303" s="39">
        <v>89</v>
      </c>
      <c r="H303" s="25" t="s">
        <v>813</v>
      </c>
      <c r="I303" s="6" t="s">
        <v>1395</v>
      </c>
      <c r="J303" s="39">
        <v>3</v>
      </c>
      <c r="K303" s="25" t="str">
        <f t="shared" si="46"/>
        <v>Realm3.Plain.ERR2275019</v>
      </c>
      <c r="L303" s="25" t="str">
        <f t="shared" si="49"/>
        <v>Realm3.Sample8.Plain</v>
      </c>
      <c r="M303" s="25" t="str">
        <f t="shared" si="51"/>
        <v>Realm3.Sample8.Plain.PRJEB23641</v>
      </c>
      <c r="N303" s="25" t="str">
        <f t="shared" si="52"/>
        <v>Realm3.Sample8.Plain.PRJEB23641_R1</v>
      </c>
      <c r="O303" s="25" t="str">
        <f t="shared" si="53"/>
        <v>Realm3.Sample8.Plain.PRJEB23641_R2</v>
      </c>
    </row>
    <row r="304" spans="1:15" x14ac:dyDescent="0.25">
      <c r="A304" s="25" t="s">
        <v>121</v>
      </c>
      <c r="B304" s="25" t="s">
        <v>121</v>
      </c>
      <c r="C304" s="25" t="s">
        <v>490</v>
      </c>
      <c r="D304" s="25" t="s">
        <v>1110</v>
      </c>
      <c r="E304" s="25" t="s">
        <v>1140</v>
      </c>
      <c r="F304" s="6" t="s">
        <v>1348</v>
      </c>
      <c r="G304" s="39">
        <v>89</v>
      </c>
      <c r="H304" s="25" t="s">
        <v>813</v>
      </c>
      <c r="I304" s="6" t="s">
        <v>1395</v>
      </c>
      <c r="J304" s="39">
        <v>3</v>
      </c>
      <c r="K304" s="25" t="str">
        <f t="shared" si="46"/>
        <v>Realm3.Plain.ERR2275020</v>
      </c>
      <c r="L304" s="25" t="str">
        <f t="shared" si="49"/>
        <v>Realm3.Sample8.Plain</v>
      </c>
      <c r="M304" s="25" t="str">
        <f t="shared" si="51"/>
        <v>Realm3.Sample8.Plain.PRJEB23641</v>
      </c>
      <c r="N304" s="25" t="str">
        <f t="shared" si="52"/>
        <v>Realm3.Sample8.Plain.PRJEB23641_R1</v>
      </c>
      <c r="O304" s="25" t="str">
        <f t="shared" si="53"/>
        <v>Realm3.Sample8.Plain.PRJEB23641_R2</v>
      </c>
    </row>
    <row r="305" spans="1:15" x14ac:dyDescent="0.25">
      <c r="A305" s="25" t="s">
        <v>121</v>
      </c>
      <c r="B305" s="25" t="s">
        <v>121</v>
      </c>
      <c r="C305" s="25" t="s">
        <v>491</v>
      </c>
      <c r="D305" s="25" t="s">
        <v>1111</v>
      </c>
      <c r="E305" s="25" t="s">
        <v>1140</v>
      </c>
      <c r="F305" s="6" t="s">
        <v>1348</v>
      </c>
      <c r="G305" s="39">
        <v>89</v>
      </c>
      <c r="H305" s="25" t="s">
        <v>813</v>
      </c>
      <c r="I305" s="6" t="s">
        <v>1395</v>
      </c>
      <c r="J305" s="39">
        <v>3</v>
      </c>
      <c r="K305" s="25" t="str">
        <f t="shared" si="46"/>
        <v>Realm3.Plain.ERR2275021</v>
      </c>
      <c r="L305" s="25" t="str">
        <f t="shared" si="49"/>
        <v>Realm3.Sample8.Plain</v>
      </c>
      <c r="M305" s="25" t="str">
        <f t="shared" si="51"/>
        <v>Realm3.Sample8.Plain.PRJEB23641</v>
      </c>
      <c r="N305" s="25" t="str">
        <f t="shared" si="52"/>
        <v>Realm3.Sample8.Plain.PRJEB23641_R1</v>
      </c>
      <c r="O305" s="25" t="str">
        <f t="shared" si="53"/>
        <v>Realm3.Sample8.Plain.PRJEB23641_R2</v>
      </c>
    </row>
    <row r="306" spans="1:15" x14ac:dyDescent="0.25">
      <c r="A306" s="25" t="s">
        <v>121</v>
      </c>
      <c r="B306" s="25" t="s">
        <v>121</v>
      </c>
      <c r="C306" s="25" t="s">
        <v>492</v>
      </c>
      <c r="D306" s="25" t="s">
        <v>1112</v>
      </c>
      <c r="E306" s="25" t="s">
        <v>1140</v>
      </c>
      <c r="F306" s="6" t="s">
        <v>1348</v>
      </c>
      <c r="G306" s="39">
        <v>104</v>
      </c>
      <c r="H306" s="25" t="s">
        <v>813</v>
      </c>
      <c r="I306" s="6" t="s">
        <v>1395</v>
      </c>
      <c r="J306" s="39">
        <v>3</v>
      </c>
      <c r="K306" s="25" t="str">
        <f t="shared" si="46"/>
        <v>Realm3.Plain.ERR2275022</v>
      </c>
      <c r="L306" s="25" t="str">
        <f t="shared" si="49"/>
        <v>Realm3.Sample8.Plain</v>
      </c>
      <c r="M306" s="25" t="str">
        <f t="shared" si="51"/>
        <v>Realm3.Sample8.Plain.PRJEB23641</v>
      </c>
      <c r="N306" s="25" t="str">
        <f t="shared" si="52"/>
        <v>Realm3.Sample8.Plain.PRJEB23641_R1</v>
      </c>
      <c r="O306" s="25" t="str">
        <f t="shared" si="53"/>
        <v>Realm3.Sample8.Plain.PRJEB23641_R2</v>
      </c>
    </row>
    <row r="307" spans="1:15" x14ac:dyDescent="0.25">
      <c r="A307" s="25" t="s">
        <v>121</v>
      </c>
      <c r="B307" s="25" t="s">
        <v>121</v>
      </c>
      <c r="C307" s="25" t="s">
        <v>493</v>
      </c>
      <c r="D307" s="25" t="s">
        <v>1113</v>
      </c>
      <c r="E307" s="25" t="s">
        <v>1140</v>
      </c>
      <c r="F307" s="6" t="s">
        <v>1348</v>
      </c>
      <c r="G307" s="39">
        <v>104</v>
      </c>
      <c r="H307" s="25" t="s">
        <v>813</v>
      </c>
      <c r="I307" s="6" t="s">
        <v>1395</v>
      </c>
      <c r="J307" s="39">
        <v>3</v>
      </c>
      <c r="K307" s="25" t="str">
        <f t="shared" si="46"/>
        <v>Realm3.Plain.ERR2275023</v>
      </c>
      <c r="L307" s="25" t="str">
        <f t="shared" si="49"/>
        <v>Realm3.Sample8.Plain</v>
      </c>
      <c r="M307" s="25" t="str">
        <f t="shared" si="51"/>
        <v>Realm3.Sample8.Plain.PRJEB23641</v>
      </c>
      <c r="N307" s="25" t="str">
        <f t="shared" si="52"/>
        <v>Realm3.Sample8.Plain.PRJEB23641_R1</v>
      </c>
      <c r="O307" s="25" t="str">
        <f t="shared" si="53"/>
        <v>Realm3.Sample8.Plain.PRJEB23641_R2</v>
      </c>
    </row>
    <row r="308" spans="1:15" x14ac:dyDescent="0.25">
      <c r="A308" s="25" t="s">
        <v>121</v>
      </c>
      <c r="B308" s="25" t="s">
        <v>121</v>
      </c>
      <c r="C308" s="25" t="s">
        <v>494</v>
      </c>
      <c r="D308" s="25" t="s">
        <v>1114</v>
      </c>
      <c r="E308" s="25" t="s">
        <v>1140</v>
      </c>
      <c r="F308" s="6" t="s">
        <v>1348</v>
      </c>
      <c r="G308" s="39">
        <v>104</v>
      </c>
      <c r="H308" s="25" t="s">
        <v>813</v>
      </c>
      <c r="I308" s="6" t="s">
        <v>1395</v>
      </c>
      <c r="J308" s="39">
        <v>3</v>
      </c>
      <c r="K308" s="25" t="str">
        <f t="shared" si="46"/>
        <v>Realm3.Plain.ERR2275024</v>
      </c>
      <c r="L308" s="25" t="str">
        <f t="shared" si="49"/>
        <v>Realm3.Sample8.Plain</v>
      </c>
      <c r="M308" s="25" t="str">
        <f t="shared" si="51"/>
        <v>Realm3.Sample8.Plain.PRJEB23641</v>
      </c>
      <c r="N308" s="25" t="str">
        <f t="shared" si="52"/>
        <v>Realm3.Sample8.Plain.PRJEB23641_R1</v>
      </c>
      <c r="O308" s="25" t="str">
        <f t="shared" si="53"/>
        <v>Realm3.Sample8.Plain.PRJEB23641_R2</v>
      </c>
    </row>
    <row r="309" spans="1:15" x14ac:dyDescent="0.25">
      <c r="A309" s="25" t="s">
        <v>121</v>
      </c>
      <c r="B309" s="25" t="s">
        <v>121</v>
      </c>
      <c r="C309" s="25" t="s">
        <v>495</v>
      </c>
      <c r="D309" s="25" t="s">
        <v>1115</v>
      </c>
      <c r="E309" s="25" t="s">
        <v>1140</v>
      </c>
      <c r="F309" s="6" t="s">
        <v>1348</v>
      </c>
      <c r="G309" s="39">
        <v>104</v>
      </c>
      <c r="H309" s="25" t="s">
        <v>813</v>
      </c>
      <c r="I309" s="6" t="s">
        <v>1395</v>
      </c>
      <c r="J309" s="39">
        <v>3</v>
      </c>
      <c r="K309" s="25" t="str">
        <f t="shared" si="46"/>
        <v>Realm3.Plain.ERR2275025</v>
      </c>
      <c r="L309" s="25" t="str">
        <f t="shared" si="49"/>
        <v>Realm3.Sample8.Plain</v>
      </c>
      <c r="M309" s="25" t="str">
        <f t="shared" si="51"/>
        <v>Realm3.Sample8.Plain.PRJEB23641</v>
      </c>
      <c r="N309" s="25" t="str">
        <f t="shared" si="52"/>
        <v>Realm3.Sample8.Plain.PRJEB23641_R1</v>
      </c>
      <c r="O309" s="25" t="str">
        <f t="shared" si="53"/>
        <v>Realm3.Sample8.Plain.PRJEB23641_R2</v>
      </c>
    </row>
    <row r="310" spans="1:15" x14ac:dyDescent="0.25">
      <c r="A310" s="25" t="s">
        <v>121</v>
      </c>
      <c r="B310" s="25" t="s">
        <v>121</v>
      </c>
      <c r="C310" s="25" t="s">
        <v>496</v>
      </c>
      <c r="D310" s="25" t="s">
        <v>1116</v>
      </c>
      <c r="E310" s="25" t="s">
        <v>1140</v>
      </c>
      <c r="F310" s="6" t="s">
        <v>1348</v>
      </c>
      <c r="G310" s="39">
        <v>104</v>
      </c>
      <c r="H310" s="25" t="s">
        <v>813</v>
      </c>
      <c r="I310" s="6" t="s">
        <v>1395</v>
      </c>
      <c r="J310" s="39">
        <v>3</v>
      </c>
      <c r="K310" s="25" t="str">
        <f t="shared" ref="K310:K364" si="54">"Realm"&amp;J310&amp;"."&amp;I310&amp;"."&amp;C310</f>
        <v>Realm3.Plain.ERR2275026</v>
      </c>
      <c r="L310" s="25" t="str">
        <f t="shared" si="49"/>
        <v>Realm3.Sample8.Plain</v>
      </c>
      <c r="M310" s="25" t="str">
        <f t="shared" si="51"/>
        <v>Realm3.Sample8.Plain.PRJEB23641</v>
      </c>
      <c r="N310" s="25" t="str">
        <f t="shared" si="52"/>
        <v>Realm3.Sample8.Plain.PRJEB23641_R1</v>
      </c>
      <c r="O310" s="25" t="str">
        <f t="shared" si="53"/>
        <v>Realm3.Sample8.Plain.PRJEB23641_R2</v>
      </c>
    </row>
    <row r="311" spans="1:15" x14ac:dyDescent="0.25">
      <c r="A311" s="25" t="s">
        <v>121</v>
      </c>
      <c r="B311" s="25" t="s">
        <v>121</v>
      </c>
      <c r="C311" s="25" t="s">
        <v>497</v>
      </c>
      <c r="D311" s="25" t="s">
        <v>1117</v>
      </c>
      <c r="E311" s="25" t="s">
        <v>1140</v>
      </c>
      <c r="F311" s="6" t="s">
        <v>1348</v>
      </c>
      <c r="G311" s="39">
        <v>104</v>
      </c>
      <c r="H311" s="25" t="s">
        <v>813</v>
      </c>
      <c r="I311" s="6" t="s">
        <v>1395</v>
      </c>
      <c r="J311" s="39">
        <v>3</v>
      </c>
      <c r="K311" s="25" t="str">
        <f t="shared" si="54"/>
        <v>Realm3.Plain.ERR2275027</v>
      </c>
      <c r="L311" s="25" t="str">
        <f t="shared" si="49"/>
        <v>Realm3.Sample8.Plain</v>
      </c>
      <c r="M311" s="25" t="str">
        <f t="shared" si="51"/>
        <v>Realm3.Sample8.Plain.PRJEB23641</v>
      </c>
      <c r="N311" s="25" t="str">
        <f t="shared" si="52"/>
        <v>Realm3.Sample8.Plain.PRJEB23641_R1</v>
      </c>
      <c r="O311" s="25" t="str">
        <f t="shared" si="53"/>
        <v>Realm3.Sample8.Plain.PRJEB23641_R2</v>
      </c>
    </row>
    <row r="312" spans="1:15" x14ac:dyDescent="0.25">
      <c r="A312" s="25" t="s">
        <v>121</v>
      </c>
      <c r="B312" s="25" t="s">
        <v>121</v>
      </c>
      <c r="C312" s="25" t="s">
        <v>498</v>
      </c>
      <c r="D312" s="25" t="s">
        <v>1118</v>
      </c>
      <c r="E312" s="25" t="s">
        <v>1140</v>
      </c>
      <c r="F312" s="6" t="s">
        <v>1348</v>
      </c>
      <c r="G312" s="39">
        <v>116</v>
      </c>
      <c r="H312" s="25" t="s">
        <v>813</v>
      </c>
      <c r="I312" s="6" t="s">
        <v>1395</v>
      </c>
      <c r="J312" s="39">
        <v>3</v>
      </c>
      <c r="K312" s="25" t="str">
        <f t="shared" si="54"/>
        <v>Realm3.Plain.ERR2275028</v>
      </c>
      <c r="L312" s="25" t="str">
        <f t="shared" si="49"/>
        <v>Realm3.Sample8.Plain</v>
      </c>
      <c r="M312" s="25" t="str">
        <f t="shared" si="51"/>
        <v>Realm3.Sample8.Plain.PRJEB23641</v>
      </c>
      <c r="N312" s="25" t="str">
        <f t="shared" si="52"/>
        <v>Realm3.Sample8.Plain.PRJEB23641_R1</v>
      </c>
      <c r="O312" s="25" t="str">
        <f t="shared" si="53"/>
        <v>Realm3.Sample8.Plain.PRJEB23641_R2</v>
      </c>
    </row>
    <row r="313" spans="1:15" x14ac:dyDescent="0.25">
      <c r="A313" s="25" t="s">
        <v>121</v>
      </c>
      <c r="B313" s="25" t="s">
        <v>121</v>
      </c>
      <c r="C313" s="25" t="s">
        <v>499</v>
      </c>
      <c r="D313" s="25" t="s">
        <v>1119</v>
      </c>
      <c r="E313" s="25" t="s">
        <v>1140</v>
      </c>
      <c r="F313" s="6" t="s">
        <v>1348</v>
      </c>
      <c r="G313" s="39">
        <v>116</v>
      </c>
      <c r="H313" s="25" t="s">
        <v>813</v>
      </c>
      <c r="I313" s="6" t="s">
        <v>1395</v>
      </c>
      <c r="J313" s="39">
        <v>3</v>
      </c>
      <c r="K313" s="25" t="str">
        <f t="shared" si="54"/>
        <v>Realm3.Plain.ERR2275029</v>
      </c>
      <c r="L313" s="25" t="str">
        <f t="shared" si="49"/>
        <v>Realm3.Sample8.Plain</v>
      </c>
      <c r="M313" s="25" t="str">
        <f t="shared" si="51"/>
        <v>Realm3.Sample8.Plain.PRJEB23641</v>
      </c>
      <c r="N313" s="25" t="str">
        <f t="shared" si="52"/>
        <v>Realm3.Sample8.Plain.PRJEB23641_R1</v>
      </c>
      <c r="O313" s="25" t="str">
        <f t="shared" si="53"/>
        <v>Realm3.Sample8.Plain.PRJEB23641_R2</v>
      </c>
    </row>
    <row r="314" spans="1:15" x14ac:dyDescent="0.25">
      <c r="A314" s="25" t="s">
        <v>121</v>
      </c>
      <c r="B314" s="25" t="s">
        <v>121</v>
      </c>
      <c r="C314" s="25" t="s">
        <v>500</v>
      </c>
      <c r="D314" s="25" t="s">
        <v>1120</v>
      </c>
      <c r="E314" s="25" t="s">
        <v>1140</v>
      </c>
      <c r="F314" s="6" t="s">
        <v>1348</v>
      </c>
      <c r="G314" s="39">
        <v>116</v>
      </c>
      <c r="H314" s="25" t="s">
        <v>813</v>
      </c>
      <c r="I314" s="6" t="s">
        <v>1395</v>
      </c>
      <c r="J314" s="39">
        <v>3</v>
      </c>
      <c r="K314" s="25" t="str">
        <f t="shared" si="54"/>
        <v>Realm3.Plain.ERR2275030</v>
      </c>
      <c r="L314" s="25" t="str">
        <f t="shared" si="49"/>
        <v>Realm3.Sample8.Plain</v>
      </c>
      <c r="M314" s="25" t="str">
        <f t="shared" ref="M314:M345" si="55">"Realm"&amp;J314&amp;"."&amp;E314&amp;"."&amp;I314&amp;"."&amp;B314</f>
        <v>Realm3.Sample8.Plain.PRJEB23641</v>
      </c>
      <c r="N314" s="25" t="str">
        <f t="shared" ref="N314:N345" si="56">"Realm"&amp;J314&amp;"."&amp;E314&amp;"."&amp;I314&amp;"."&amp;B314&amp;"_R1"</f>
        <v>Realm3.Sample8.Plain.PRJEB23641_R1</v>
      </c>
      <c r="O314" s="25" t="str">
        <f t="shared" si="53"/>
        <v>Realm3.Sample8.Plain.PRJEB23641_R2</v>
      </c>
    </row>
    <row r="315" spans="1:15" x14ac:dyDescent="0.25">
      <c r="A315" s="25" t="s">
        <v>121</v>
      </c>
      <c r="B315" s="25" t="s">
        <v>121</v>
      </c>
      <c r="C315" s="25" t="s">
        <v>501</v>
      </c>
      <c r="D315" s="25" t="s">
        <v>1121</v>
      </c>
      <c r="E315" s="25" t="s">
        <v>1140</v>
      </c>
      <c r="F315" s="6" t="s">
        <v>1348</v>
      </c>
      <c r="G315" s="39">
        <v>116</v>
      </c>
      <c r="H315" s="25" t="s">
        <v>813</v>
      </c>
      <c r="I315" s="6" t="s">
        <v>1395</v>
      </c>
      <c r="J315" s="39">
        <v>3</v>
      </c>
      <c r="K315" s="25" t="str">
        <f t="shared" si="54"/>
        <v>Realm3.Plain.ERR2275031</v>
      </c>
      <c r="L315" s="25" t="str">
        <f t="shared" si="49"/>
        <v>Realm3.Sample8.Plain</v>
      </c>
      <c r="M315" s="25" t="str">
        <f t="shared" si="55"/>
        <v>Realm3.Sample8.Plain.PRJEB23641</v>
      </c>
      <c r="N315" s="25" t="str">
        <f t="shared" si="56"/>
        <v>Realm3.Sample8.Plain.PRJEB23641_R1</v>
      </c>
      <c r="O315" s="25" t="str">
        <f t="shared" si="53"/>
        <v>Realm3.Sample8.Plain.PRJEB23641_R2</v>
      </c>
    </row>
    <row r="316" spans="1:15" x14ac:dyDescent="0.25">
      <c r="A316" s="25" t="s">
        <v>121</v>
      </c>
      <c r="B316" s="25" t="s">
        <v>121</v>
      </c>
      <c r="C316" s="25" t="s">
        <v>502</v>
      </c>
      <c r="D316" s="25" t="s">
        <v>1122</v>
      </c>
      <c r="E316" s="25" t="s">
        <v>1140</v>
      </c>
      <c r="F316" s="6" t="s">
        <v>1348</v>
      </c>
      <c r="G316" s="39">
        <v>116</v>
      </c>
      <c r="H316" s="25" t="s">
        <v>813</v>
      </c>
      <c r="I316" s="6" t="s">
        <v>1395</v>
      </c>
      <c r="J316" s="39">
        <v>3</v>
      </c>
      <c r="K316" s="25" t="str">
        <f t="shared" si="54"/>
        <v>Realm3.Plain.ERR2275032</v>
      </c>
      <c r="L316" s="25" t="str">
        <f t="shared" si="49"/>
        <v>Realm3.Sample8.Plain</v>
      </c>
      <c r="M316" s="25" t="str">
        <f t="shared" si="55"/>
        <v>Realm3.Sample8.Plain.PRJEB23641</v>
      </c>
      <c r="N316" s="25" t="str">
        <f t="shared" si="56"/>
        <v>Realm3.Sample8.Plain.PRJEB23641_R1</v>
      </c>
      <c r="O316" s="25" t="str">
        <f t="shared" si="53"/>
        <v>Realm3.Sample8.Plain.PRJEB23641_R2</v>
      </c>
    </row>
    <row r="317" spans="1:15" x14ac:dyDescent="0.25">
      <c r="A317" s="25" t="s">
        <v>121</v>
      </c>
      <c r="B317" s="25" t="s">
        <v>121</v>
      </c>
      <c r="C317" s="25" t="s">
        <v>503</v>
      </c>
      <c r="D317" s="25" t="s">
        <v>1123</v>
      </c>
      <c r="E317" s="25" t="s">
        <v>1140</v>
      </c>
      <c r="F317" s="6" t="s">
        <v>1348</v>
      </c>
      <c r="G317" s="39">
        <v>116</v>
      </c>
      <c r="H317" s="25" t="s">
        <v>813</v>
      </c>
      <c r="I317" s="6" t="s">
        <v>1395</v>
      </c>
      <c r="J317" s="39">
        <v>3</v>
      </c>
      <c r="K317" s="25" t="str">
        <f t="shared" si="54"/>
        <v>Realm3.Plain.ERR2275033</v>
      </c>
      <c r="L317" s="25" t="str">
        <f t="shared" si="49"/>
        <v>Realm3.Sample8.Plain</v>
      </c>
      <c r="M317" s="25" t="str">
        <f t="shared" si="55"/>
        <v>Realm3.Sample8.Plain.PRJEB23641</v>
      </c>
      <c r="N317" s="25" t="str">
        <f t="shared" si="56"/>
        <v>Realm3.Sample8.Plain.PRJEB23641_R1</v>
      </c>
      <c r="O317" s="25" t="str">
        <f t="shared" si="53"/>
        <v>Realm3.Sample8.Plain.PRJEB23641_R2</v>
      </c>
    </row>
    <row r="318" spans="1:15" x14ac:dyDescent="0.25">
      <c r="A318" s="25" t="s">
        <v>121</v>
      </c>
      <c r="B318" s="25" t="s">
        <v>121</v>
      </c>
      <c r="C318" s="25" t="s">
        <v>504</v>
      </c>
      <c r="D318" s="25" t="s">
        <v>1124</v>
      </c>
      <c r="E318" s="25" t="s">
        <v>1140</v>
      </c>
      <c r="F318" s="6" t="s">
        <v>1348</v>
      </c>
      <c r="G318" s="39">
        <v>151</v>
      </c>
      <c r="H318" s="25" t="s">
        <v>813</v>
      </c>
      <c r="I318" s="6" t="s">
        <v>1395</v>
      </c>
      <c r="J318" s="39">
        <v>3</v>
      </c>
      <c r="K318" s="25" t="str">
        <f t="shared" si="54"/>
        <v>Realm3.Plain.ERR2275034</v>
      </c>
      <c r="L318" s="25" t="str">
        <f t="shared" si="49"/>
        <v>Realm3.Sample8.Plain</v>
      </c>
      <c r="M318" s="25" t="str">
        <f t="shared" si="55"/>
        <v>Realm3.Sample8.Plain.PRJEB23641</v>
      </c>
      <c r="N318" s="25" t="str">
        <f t="shared" si="56"/>
        <v>Realm3.Sample8.Plain.PRJEB23641_R1</v>
      </c>
      <c r="O318" s="25" t="str">
        <f t="shared" si="53"/>
        <v>Realm3.Sample8.Plain.PRJEB23641_R2</v>
      </c>
    </row>
    <row r="319" spans="1:15" x14ac:dyDescent="0.25">
      <c r="A319" s="25" t="s">
        <v>121</v>
      </c>
      <c r="B319" s="25" t="s">
        <v>121</v>
      </c>
      <c r="C319" s="25" t="s">
        <v>505</v>
      </c>
      <c r="D319" s="25" t="s">
        <v>1125</v>
      </c>
      <c r="E319" s="25" t="s">
        <v>1140</v>
      </c>
      <c r="F319" s="6" t="s">
        <v>1348</v>
      </c>
      <c r="G319" s="39">
        <v>151</v>
      </c>
      <c r="H319" s="25" t="s">
        <v>813</v>
      </c>
      <c r="I319" s="6" t="s">
        <v>1395</v>
      </c>
      <c r="J319" s="39">
        <v>3</v>
      </c>
      <c r="K319" s="25" t="str">
        <f t="shared" si="54"/>
        <v>Realm3.Plain.ERR2275035</v>
      </c>
      <c r="L319" s="25" t="str">
        <f t="shared" si="49"/>
        <v>Realm3.Sample8.Plain</v>
      </c>
      <c r="M319" s="25" t="str">
        <f t="shared" si="55"/>
        <v>Realm3.Sample8.Plain.PRJEB23641</v>
      </c>
      <c r="N319" s="25" t="str">
        <f t="shared" si="56"/>
        <v>Realm3.Sample8.Plain.PRJEB23641_R1</v>
      </c>
      <c r="O319" s="25" t="str">
        <f t="shared" si="53"/>
        <v>Realm3.Sample8.Plain.PRJEB23641_R2</v>
      </c>
    </row>
    <row r="320" spans="1:15" x14ac:dyDescent="0.25">
      <c r="A320" s="25" t="s">
        <v>121</v>
      </c>
      <c r="B320" s="25" t="s">
        <v>121</v>
      </c>
      <c r="C320" s="25" t="s">
        <v>506</v>
      </c>
      <c r="D320" s="25" t="s">
        <v>1126</v>
      </c>
      <c r="E320" s="25" t="s">
        <v>1140</v>
      </c>
      <c r="F320" s="6" t="s">
        <v>1348</v>
      </c>
      <c r="G320" s="39">
        <v>151</v>
      </c>
      <c r="H320" s="25" t="s">
        <v>813</v>
      </c>
      <c r="I320" s="6" t="s">
        <v>1395</v>
      </c>
      <c r="J320" s="39">
        <v>3</v>
      </c>
      <c r="K320" s="25" t="str">
        <f t="shared" si="54"/>
        <v>Realm3.Plain.ERR2275036</v>
      </c>
      <c r="L320" s="25" t="str">
        <f t="shared" si="49"/>
        <v>Realm3.Sample8.Plain</v>
      </c>
      <c r="M320" s="25" t="str">
        <f t="shared" si="55"/>
        <v>Realm3.Sample8.Plain.PRJEB23641</v>
      </c>
      <c r="N320" s="25" t="str">
        <f t="shared" si="56"/>
        <v>Realm3.Sample8.Plain.PRJEB23641_R1</v>
      </c>
      <c r="O320" s="25" t="str">
        <f t="shared" si="53"/>
        <v>Realm3.Sample8.Plain.PRJEB23641_R2</v>
      </c>
    </row>
    <row r="321" spans="1:15" x14ac:dyDescent="0.25">
      <c r="A321" s="25" t="s">
        <v>121</v>
      </c>
      <c r="B321" s="25" t="s">
        <v>121</v>
      </c>
      <c r="C321" s="25" t="s">
        <v>507</v>
      </c>
      <c r="D321" s="25" t="s">
        <v>1127</v>
      </c>
      <c r="E321" s="25" t="s">
        <v>1140</v>
      </c>
      <c r="F321" s="6" t="s">
        <v>1348</v>
      </c>
      <c r="G321" s="39">
        <v>151</v>
      </c>
      <c r="H321" s="25" t="s">
        <v>813</v>
      </c>
      <c r="I321" s="6" t="s">
        <v>1395</v>
      </c>
      <c r="J321" s="39">
        <v>3</v>
      </c>
      <c r="K321" s="25" t="str">
        <f t="shared" si="54"/>
        <v>Realm3.Plain.ERR2275037</v>
      </c>
      <c r="L321" s="25" t="str">
        <f t="shared" si="49"/>
        <v>Realm3.Sample8.Plain</v>
      </c>
      <c r="M321" s="25" t="str">
        <f t="shared" si="55"/>
        <v>Realm3.Sample8.Plain.PRJEB23641</v>
      </c>
      <c r="N321" s="25" t="str">
        <f t="shared" si="56"/>
        <v>Realm3.Sample8.Plain.PRJEB23641_R1</v>
      </c>
      <c r="O321" s="25" t="str">
        <f t="shared" si="53"/>
        <v>Realm3.Sample8.Plain.PRJEB23641_R2</v>
      </c>
    </row>
    <row r="322" spans="1:15" x14ac:dyDescent="0.25">
      <c r="A322" s="25" t="s">
        <v>121</v>
      </c>
      <c r="B322" s="25" t="s">
        <v>121</v>
      </c>
      <c r="C322" s="25" t="s">
        <v>508</v>
      </c>
      <c r="D322" s="25" t="s">
        <v>1128</v>
      </c>
      <c r="E322" s="25" t="s">
        <v>1140</v>
      </c>
      <c r="F322" s="6" t="s">
        <v>1348</v>
      </c>
      <c r="G322" s="39">
        <v>151</v>
      </c>
      <c r="H322" s="25" t="s">
        <v>813</v>
      </c>
      <c r="I322" s="6" t="s">
        <v>1395</v>
      </c>
      <c r="J322" s="39">
        <v>3</v>
      </c>
      <c r="K322" s="25" t="str">
        <f t="shared" si="54"/>
        <v>Realm3.Plain.ERR2275038</v>
      </c>
      <c r="L322" s="25" t="str">
        <f t="shared" ref="L322:L364" si="57">"Realm"&amp;J322&amp;"."&amp;E322&amp;"."&amp;I322</f>
        <v>Realm3.Sample8.Plain</v>
      </c>
      <c r="M322" s="25" t="str">
        <f t="shared" si="55"/>
        <v>Realm3.Sample8.Plain.PRJEB23641</v>
      </c>
      <c r="N322" s="25" t="str">
        <f t="shared" si="56"/>
        <v>Realm3.Sample8.Plain.PRJEB23641_R1</v>
      </c>
      <c r="O322" s="25" t="str">
        <f t="shared" si="53"/>
        <v>Realm3.Sample8.Plain.PRJEB23641_R2</v>
      </c>
    </row>
    <row r="323" spans="1:15" x14ac:dyDescent="0.25">
      <c r="A323" s="25" t="s">
        <v>121</v>
      </c>
      <c r="B323" s="25" t="s">
        <v>121</v>
      </c>
      <c r="C323" s="25" t="s">
        <v>509</v>
      </c>
      <c r="D323" s="25" t="s">
        <v>1129</v>
      </c>
      <c r="E323" s="25" t="s">
        <v>1140</v>
      </c>
      <c r="F323" s="6" t="s">
        <v>1348</v>
      </c>
      <c r="G323" s="39">
        <v>151</v>
      </c>
      <c r="H323" s="25" t="s">
        <v>813</v>
      </c>
      <c r="I323" s="6" t="s">
        <v>1395</v>
      </c>
      <c r="J323" s="39">
        <v>3</v>
      </c>
      <c r="K323" s="25" t="str">
        <f t="shared" si="54"/>
        <v>Realm3.Plain.ERR2275039</v>
      </c>
      <c r="L323" s="25" t="str">
        <f t="shared" si="57"/>
        <v>Realm3.Sample8.Plain</v>
      </c>
      <c r="M323" s="25" t="str">
        <f t="shared" si="55"/>
        <v>Realm3.Sample8.Plain.PRJEB23641</v>
      </c>
      <c r="N323" s="25" t="str">
        <f t="shared" si="56"/>
        <v>Realm3.Sample8.Plain.PRJEB23641_R1</v>
      </c>
      <c r="O323" s="25" t="str">
        <f t="shared" si="53"/>
        <v>Realm3.Sample8.Plain.PRJEB23641_R2</v>
      </c>
    </row>
    <row r="324" spans="1:15" x14ac:dyDescent="0.25">
      <c r="A324" s="25" t="s">
        <v>121</v>
      </c>
      <c r="B324" s="25" t="s">
        <v>121</v>
      </c>
      <c r="C324" s="25" t="s">
        <v>510</v>
      </c>
      <c r="D324" s="25" t="s">
        <v>1130</v>
      </c>
      <c r="E324" s="25" t="s">
        <v>1140</v>
      </c>
      <c r="F324" s="6" t="s">
        <v>1348</v>
      </c>
      <c r="G324" s="39">
        <v>168</v>
      </c>
      <c r="H324" s="25" t="s">
        <v>813</v>
      </c>
      <c r="I324" s="6" t="s">
        <v>1395</v>
      </c>
      <c r="J324" s="39">
        <v>3</v>
      </c>
      <c r="K324" s="25" t="str">
        <f t="shared" si="54"/>
        <v>Realm3.Plain.ERR2275040</v>
      </c>
      <c r="L324" s="25" t="str">
        <f t="shared" si="57"/>
        <v>Realm3.Sample8.Plain</v>
      </c>
      <c r="M324" s="25" t="str">
        <f t="shared" si="55"/>
        <v>Realm3.Sample8.Plain.PRJEB23641</v>
      </c>
      <c r="N324" s="25" t="str">
        <f t="shared" si="56"/>
        <v>Realm3.Sample8.Plain.PRJEB23641_R1</v>
      </c>
      <c r="O324" s="25" t="str">
        <f t="shared" si="53"/>
        <v>Realm3.Sample8.Plain.PRJEB23641_R2</v>
      </c>
    </row>
    <row r="325" spans="1:15" x14ac:dyDescent="0.25">
      <c r="A325" s="25" t="s">
        <v>121</v>
      </c>
      <c r="B325" s="25" t="s">
        <v>121</v>
      </c>
      <c r="C325" s="25" t="s">
        <v>511</v>
      </c>
      <c r="D325" s="25" t="s">
        <v>1131</v>
      </c>
      <c r="E325" s="25" t="s">
        <v>1140</v>
      </c>
      <c r="F325" s="6" t="s">
        <v>1348</v>
      </c>
      <c r="G325" s="39">
        <v>168</v>
      </c>
      <c r="H325" s="25" t="s">
        <v>813</v>
      </c>
      <c r="I325" s="6" t="s">
        <v>1395</v>
      </c>
      <c r="J325" s="39">
        <v>3</v>
      </c>
      <c r="K325" s="25" t="str">
        <f t="shared" si="54"/>
        <v>Realm3.Plain.ERR2275041</v>
      </c>
      <c r="L325" s="25" t="str">
        <f t="shared" si="57"/>
        <v>Realm3.Sample8.Plain</v>
      </c>
      <c r="M325" s="25" t="str">
        <f t="shared" si="55"/>
        <v>Realm3.Sample8.Plain.PRJEB23641</v>
      </c>
      <c r="N325" s="25" t="str">
        <f t="shared" si="56"/>
        <v>Realm3.Sample8.Plain.PRJEB23641_R1</v>
      </c>
      <c r="O325" s="25" t="str">
        <f t="shared" si="53"/>
        <v>Realm3.Sample8.Plain.PRJEB23641_R2</v>
      </c>
    </row>
    <row r="326" spans="1:15" x14ac:dyDescent="0.25">
      <c r="A326" s="25" t="s">
        <v>121</v>
      </c>
      <c r="B326" s="25" t="s">
        <v>121</v>
      </c>
      <c r="C326" s="25" t="s">
        <v>512</v>
      </c>
      <c r="D326" s="25" t="s">
        <v>1132</v>
      </c>
      <c r="E326" s="25" t="s">
        <v>1140</v>
      </c>
      <c r="F326" s="6" t="s">
        <v>1348</v>
      </c>
      <c r="G326" s="39">
        <v>168</v>
      </c>
      <c r="H326" s="25" t="s">
        <v>813</v>
      </c>
      <c r="I326" s="6" t="s">
        <v>1395</v>
      </c>
      <c r="J326" s="39">
        <v>3</v>
      </c>
      <c r="K326" s="25" t="str">
        <f t="shared" si="54"/>
        <v>Realm3.Plain.ERR2275042</v>
      </c>
      <c r="L326" s="25" t="str">
        <f t="shared" si="57"/>
        <v>Realm3.Sample8.Plain</v>
      </c>
      <c r="M326" s="25" t="str">
        <f t="shared" si="55"/>
        <v>Realm3.Sample8.Plain.PRJEB23641</v>
      </c>
      <c r="N326" s="25" t="str">
        <f t="shared" si="56"/>
        <v>Realm3.Sample8.Plain.PRJEB23641_R1</v>
      </c>
      <c r="O326" s="25" t="str">
        <f t="shared" si="53"/>
        <v>Realm3.Sample8.Plain.PRJEB23641_R2</v>
      </c>
    </row>
    <row r="327" spans="1:15" x14ac:dyDescent="0.25">
      <c r="A327" s="25" t="s">
        <v>121</v>
      </c>
      <c r="B327" s="25" t="s">
        <v>121</v>
      </c>
      <c r="C327" s="25" t="s">
        <v>513</v>
      </c>
      <c r="D327" s="25" t="s">
        <v>1133</v>
      </c>
      <c r="E327" s="25" t="s">
        <v>1140</v>
      </c>
      <c r="F327" s="6" t="s">
        <v>1348</v>
      </c>
      <c r="G327" s="39">
        <v>168</v>
      </c>
      <c r="H327" s="25" t="s">
        <v>813</v>
      </c>
      <c r="I327" s="6" t="s">
        <v>1395</v>
      </c>
      <c r="J327" s="39">
        <v>3</v>
      </c>
      <c r="K327" s="25" t="str">
        <f t="shared" si="54"/>
        <v>Realm3.Plain.ERR2275043</v>
      </c>
      <c r="L327" s="25" t="str">
        <f t="shared" si="57"/>
        <v>Realm3.Sample8.Plain</v>
      </c>
      <c r="M327" s="25" t="str">
        <f t="shared" si="55"/>
        <v>Realm3.Sample8.Plain.PRJEB23641</v>
      </c>
      <c r="N327" s="25" t="str">
        <f t="shared" si="56"/>
        <v>Realm3.Sample8.Plain.PRJEB23641_R1</v>
      </c>
      <c r="O327" s="25" t="str">
        <f t="shared" si="53"/>
        <v>Realm3.Sample8.Plain.PRJEB23641_R2</v>
      </c>
    </row>
    <row r="328" spans="1:15" x14ac:dyDescent="0.25">
      <c r="A328" s="25" t="s">
        <v>121</v>
      </c>
      <c r="B328" s="25" t="s">
        <v>121</v>
      </c>
      <c r="C328" s="25" t="s">
        <v>514</v>
      </c>
      <c r="D328" s="25" t="s">
        <v>1134</v>
      </c>
      <c r="E328" s="25" t="s">
        <v>1140</v>
      </c>
      <c r="F328" s="6" t="s">
        <v>1348</v>
      </c>
      <c r="G328" s="39">
        <v>168</v>
      </c>
      <c r="H328" s="25" t="s">
        <v>813</v>
      </c>
      <c r="I328" s="6" t="s">
        <v>1395</v>
      </c>
      <c r="J328" s="39">
        <v>3</v>
      </c>
      <c r="K328" s="25" t="str">
        <f t="shared" si="54"/>
        <v>Realm3.Plain.ERR2275044</v>
      </c>
      <c r="L328" s="25" t="str">
        <f t="shared" si="57"/>
        <v>Realm3.Sample8.Plain</v>
      </c>
      <c r="M328" s="25" t="str">
        <f t="shared" si="55"/>
        <v>Realm3.Sample8.Plain.PRJEB23641</v>
      </c>
      <c r="N328" s="25" t="str">
        <f t="shared" si="56"/>
        <v>Realm3.Sample8.Plain.PRJEB23641_R1</v>
      </c>
      <c r="O328" s="25" t="str">
        <f t="shared" si="53"/>
        <v>Realm3.Sample8.Plain.PRJEB23641_R2</v>
      </c>
    </row>
    <row r="329" spans="1:15" x14ac:dyDescent="0.25">
      <c r="A329" s="25" t="s">
        <v>121</v>
      </c>
      <c r="B329" s="25" t="s">
        <v>121</v>
      </c>
      <c r="C329" s="25" t="s">
        <v>515</v>
      </c>
      <c r="D329" s="25" t="s">
        <v>1135</v>
      </c>
      <c r="E329" s="25" t="s">
        <v>1140</v>
      </c>
      <c r="F329" s="6" t="s">
        <v>1348</v>
      </c>
      <c r="G329" s="39">
        <v>168</v>
      </c>
      <c r="H329" s="25" t="s">
        <v>813</v>
      </c>
      <c r="I329" s="6" t="s">
        <v>1395</v>
      </c>
      <c r="J329" s="39">
        <v>3</v>
      </c>
      <c r="K329" s="25" t="str">
        <f t="shared" si="54"/>
        <v>Realm3.Plain.ERR2275045</v>
      </c>
      <c r="L329" s="25" t="str">
        <f t="shared" si="57"/>
        <v>Realm3.Sample8.Plain</v>
      </c>
      <c r="M329" s="25" t="str">
        <f t="shared" si="55"/>
        <v>Realm3.Sample8.Plain.PRJEB23641</v>
      </c>
      <c r="N329" s="25" t="str">
        <f t="shared" si="56"/>
        <v>Realm3.Sample8.Plain.PRJEB23641_R1</v>
      </c>
      <c r="O329" s="25" t="str">
        <f t="shared" si="53"/>
        <v>Realm3.Sample8.Plain.PRJEB23641_R2</v>
      </c>
    </row>
    <row r="330" spans="1:15" x14ac:dyDescent="0.25">
      <c r="A330" s="25" t="s">
        <v>1292</v>
      </c>
      <c r="B330" s="29" t="s">
        <v>1313</v>
      </c>
      <c r="C330" s="25"/>
      <c r="D330" s="25" t="s">
        <v>796</v>
      </c>
      <c r="E330" s="25" t="s">
        <v>1178</v>
      </c>
      <c r="F330" s="6" t="s">
        <v>1348</v>
      </c>
      <c r="G330" s="39">
        <v>200</v>
      </c>
      <c r="H330" s="25" t="s">
        <v>825</v>
      </c>
      <c r="I330" s="6" t="s">
        <v>1395</v>
      </c>
      <c r="J330" s="39">
        <v>30</v>
      </c>
      <c r="K330" s="25" t="str">
        <f t="shared" si="54"/>
        <v>Realm30.Plain.</v>
      </c>
      <c r="L330" s="25" t="str">
        <f t="shared" si="57"/>
        <v>Realm30.Sample46.Plain</v>
      </c>
      <c r="M330" s="25" t="str">
        <f t="shared" si="55"/>
        <v>Realm30.Sample46.Plain.dryad.n8pk0p2tr</v>
      </c>
      <c r="N330" s="25" t="str">
        <f t="shared" si="56"/>
        <v>Realm30.Sample46.Plain.dryad.n8pk0p2tr_R1</v>
      </c>
      <c r="O330" s="25" t="str">
        <f t="shared" ref="O330:O364" si="58">M330&amp;"_R2"</f>
        <v>Realm30.Sample46.Plain.dryad.n8pk0p2tr_R2</v>
      </c>
    </row>
    <row r="331" spans="1:15" x14ac:dyDescent="0.25">
      <c r="A331" s="25" t="s">
        <v>1292</v>
      </c>
      <c r="B331" s="29" t="s">
        <v>1313</v>
      </c>
      <c r="C331" s="25"/>
      <c r="D331" s="25" t="s">
        <v>797</v>
      </c>
      <c r="E331" s="25" t="s">
        <v>1178</v>
      </c>
      <c r="F331" s="6" t="s">
        <v>1348</v>
      </c>
      <c r="G331" s="39">
        <v>500</v>
      </c>
      <c r="H331" s="25" t="s">
        <v>825</v>
      </c>
      <c r="I331" s="6" t="s">
        <v>1395</v>
      </c>
      <c r="J331" s="39">
        <v>30</v>
      </c>
      <c r="K331" s="25" t="str">
        <f t="shared" si="54"/>
        <v>Realm30.Plain.</v>
      </c>
      <c r="L331" s="25" t="str">
        <f t="shared" si="57"/>
        <v>Realm30.Sample46.Plain</v>
      </c>
      <c r="M331" s="25" t="str">
        <f t="shared" si="55"/>
        <v>Realm30.Sample46.Plain.dryad.n8pk0p2tr</v>
      </c>
      <c r="N331" s="25" t="str">
        <f t="shared" si="56"/>
        <v>Realm30.Sample46.Plain.dryad.n8pk0p2tr_R1</v>
      </c>
      <c r="O331" s="25" t="str">
        <f t="shared" si="58"/>
        <v>Realm30.Sample46.Plain.dryad.n8pk0p2tr_R2</v>
      </c>
    </row>
    <row r="332" spans="1:15" x14ac:dyDescent="0.25">
      <c r="A332" s="25" t="s">
        <v>1292</v>
      </c>
      <c r="B332" s="29" t="s">
        <v>1313</v>
      </c>
      <c r="C332" s="25"/>
      <c r="D332" s="25" t="s">
        <v>798</v>
      </c>
      <c r="E332" s="25" t="s">
        <v>1178</v>
      </c>
      <c r="F332" s="6" t="s">
        <v>1348</v>
      </c>
      <c r="G332" s="39">
        <v>1000</v>
      </c>
      <c r="H332" s="25" t="s">
        <v>825</v>
      </c>
      <c r="I332" s="6" t="s">
        <v>1395</v>
      </c>
      <c r="J332" s="39">
        <v>30</v>
      </c>
      <c r="K332" s="25" t="str">
        <f t="shared" si="54"/>
        <v>Realm30.Plain.</v>
      </c>
      <c r="L332" s="25" t="str">
        <f t="shared" si="57"/>
        <v>Realm30.Sample46.Plain</v>
      </c>
      <c r="M332" s="25" t="str">
        <f t="shared" si="55"/>
        <v>Realm30.Sample46.Plain.dryad.n8pk0p2tr</v>
      </c>
      <c r="N332" s="25" t="str">
        <f t="shared" si="56"/>
        <v>Realm30.Sample46.Plain.dryad.n8pk0p2tr_R1</v>
      </c>
      <c r="O332" s="25" t="str">
        <f t="shared" si="58"/>
        <v>Realm30.Sample46.Plain.dryad.n8pk0p2tr_R2</v>
      </c>
    </row>
    <row r="333" spans="1:15" x14ac:dyDescent="0.25">
      <c r="A333" s="25" t="s">
        <v>1292</v>
      </c>
      <c r="B333" s="29" t="s">
        <v>1313</v>
      </c>
      <c r="C333" s="25"/>
      <c r="D333" s="25" t="s">
        <v>799</v>
      </c>
      <c r="E333" s="25" t="s">
        <v>1178</v>
      </c>
      <c r="F333" s="6" t="s">
        <v>1348</v>
      </c>
      <c r="G333" s="39">
        <v>1000</v>
      </c>
      <c r="H333" s="25" t="s">
        <v>825</v>
      </c>
      <c r="I333" s="6" t="s">
        <v>1395</v>
      </c>
      <c r="J333" s="39">
        <v>30</v>
      </c>
      <c r="K333" s="25" t="str">
        <f t="shared" si="54"/>
        <v>Realm30.Plain.</v>
      </c>
      <c r="L333" s="25" t="str">
        <f t="shared" si="57"/>
        <v>Realm30.Sample46.Plain</v>
      </c>
      <c r="M333" s="25" t="str">
        <f t="shared" si="55"/>
        <v>Realm30.Sample46.Plain.dryad.n8pk0p2tr</v>
      </c>
      <c r="N333" s="25" t="str">
        <f t="shared" si="56"/>
        <v>Realm30.Sample46.Plain.dryad.n8pk0p2tr_R1</v>
      </c>
      <c r="O333" s="25" t="str">
        <f t="shared" si="58"/>
        <v>Realm30.Sample46.Plain.dryad.n8pk0p2tr_R2</v>
      </c>
    </row>
    <row r="334" spans="1:15" x14ac:dyDescent="0.25">
      <c r="A334" s="25" t="s">
        <v>1292</v>
      </c>
      <c r="B334" s="29" t="s">
        <v>1313</v>
      </c>
      <c r="C334" s="25"/>
      <c r="D334" s="25" t="s">
        <v>800</v>
      </c>
      <c r="E334" s="25" t="s">
        <v>1178</v>
      </c>
      <c r="F334" s="6" t="s">
        <v>1348</v>
      </c>
      <c r="G334" s="39">
        <v>1250</v>
      </c>
      <c r="H334" s="25" t="s">
        <v>825</v>
      </c>
      <c r="I334" s="6" t="s">
        <v>1395</v>
      </c>
      <c r="J334" s="39">
        <v>30</v>
      </c>
      <c r="K334" s="25" t="str">
        <f t="shared" si="54"/>
        <v>Realm30.Plain.</v>
      </c>
      <c r="L334" s="25" t="str">
        <f t="shared" si="57"/>
        <v>Realm30.Sample46.Plain</v>
      </c>
      <c r="M334" s="25" t="str">
        <f t="shared" si="55"/>
        <v>Realm30.Sample46.Plain.dryad.n8pk0p2tr</v>
      </c>
      <c r="N334" s="25" t="str">
        <f t="shared" si="56"/>
        <v>Realm30.Sample46.Plain.dryad.n8pk0p2tr_R1</v>
      </c>
      <c r="O334" s="25" t="str">
        <f t="shared" si="58"/>
        <v>Realm30.Sample46.Plain.dryad.n8pk0p2tr_R2</v>
      </c>
    </row>
    <row r="335" spans="1:15" x14ac:dyDescent="0.25">
      <c r="A335" s="25" t="s">
        <v>1311</v>
      </c>
      <c r="B335" s="25" t="s">
        <v>557</v>
      </c>
      <c r="C335" s="25" t="s">
        <v>566</v>
      </c>
      <c r="D335" s="25" t="s">
        <v>532</v>
      </c>
      <c r="E335" s="25" t="s">
        <v>1179</v>
      </c>
      <c r="F335" s="6" t="s">
        <v>1348</v>
      </c>
      <c r="G335" s="39">
        <v>4513</v>
      </c>
      <c r="H335" s="25" t="s">
        <v>816</v>
      </c>
      <c r="I335" s="6" t="s">
        <v>1395</v>
      </c>
      <c r="J335" s="39">
        <v>9</v>
      </c>
      <c r="K335" s="25" t="str">
        <f t="shared" si="54"/>
        <v>Realm9.Plain.SRR9130459</v>
      </c>
      <c r="L335" s="25" t="str">
        <f t="shared" si="57"/>
        <v>Realm9.Sample47.Plain</v>
      </c>
      <c r="M335" s="25" t="str">
        <f t="shared" si="55"/>
        <v>Realm9.Sample47.Plain.PRJNA544999</v>
      </c>
      <c r="N335" s="25" t="str">
        <f t="shared" si="56"/>
        <v>Realm9.Sample47.Plain.PRJNA544999_R1</v>
      </c>
      <c r="O335" s="25" t="str">
        <f t="shared" si="58"/>
        <v>Realm9.Sample47.Plain.PRJNA544999_R2</v>
      </c>
    </row>
    <row r="336" spans="1:15" x14ac:dyDescent="0.25">
      <c r="A336" s="25" t="s">
        <v>1311</v>
      </c>
      <c r="B336" s="25" t="s">
        <v>557</v>
      </c>
      <c r="C336" s="25" t="s">
        <v>580</v>
      </c>
      <c r="D336" s="25" t="s">
        <v>533</v>
      </c>
      <c r="E336" s="25" t="s">
        <v>1179</v>
      </c>
      <c r="F336" s="6" t="s">
        <v>1348</v>
      </c>
      <c r="G336" s="39">
        <v>4513</v>
      </c>
      <c r="H336" s="25" t="s">
        <v>816</v>
      </c>
      <c r="I336" s="6" t="s">
        <v>1395</v>
      </c>
      <c r="J336" s="39">
        <v>9</v>
      </c>
      <c r="K336" s="25" t="str">
        <f t="shared" si="54"/>
        <v>Realm9.Plain.SRR9130460</v>
      </c>
      <c r="L336" s="25" t="str">
        <f t="shared" si="57"/>
        <v>Realm9.Sample47.Plain</v>
      </c>
      <c r="M336" s="25" t="str">
        <f t="shared" si="55"/>
        <v>Realm9.Sample47.Plain.PRJNA544999</v>
      </c>
      <c r="N336" s="25" t="str">
        <f t="shared" si="56"/>
        <v>Realm9.Sample47.Plain.PRJNA544999_R1</v>
      </c>
      <c r="O336" s="25" t="str">
        <f t="shared" si="58"/>
        <v>Realm9.Sample47.Plain.PRJNA544999_R2</v>
      </c>
    </row>
    <row r="337" spans="1:15" x14ac:dyDescent="0.25">
      <c r="A337" s="25" t="s">
        <v>1311</v>
      </c>
      <c r="B337" s="25" t="s">
        <v>557</v>
      </c>
      <c r="C337" s="25" t="s">
        <v>567</v>
      </c>
      <c r="D337" s="25" t="s">
        <v>534</v>
      </c>
      <c r="E337" s="25" t="s">
        <v>1179</v>
      </c>
      <c r="F337" s="6" t="s">
        <v>1348</v>
      </c>
      <c r="G337" s="39">
        <v>4513</v>
      </c>
      <c r="H337" s="25" t="s">
        <v>816</v>
      </c>
      <c r="I337" s="6" t="s">
        <v>1395</v>
      </c>
      <c r="J337" s="39">
        <v>9</v>
      </c>
      <c r="K337" s="25" t="str">
        <f t="shared" si="54"/>
        <v>Realm9.Plain.SRR9130461</v>
      </c>
      <c r="L337" s="25" t="str">
        <f t="shared" si="57"/>
        <v>Realm9.Sample47.Plain</v>
      </c>
      <c r="M337" s="25" t="str">
        <f t="shared" si="55"/>
        <v>Realm9.Sample47.Plain.PRJNA544999</v>
      </c>
      <c r="N337" s="25" t="str">
        <f t="shared" si="56"/>
        <v>Realm9.Sample47.Plain.PRJNA544999_R1</v>
      </c>
      <c r="O337" s="25" t="str">
        <f t="shared" si="58"/>
        <v>Realm9.Sample47.Plain.PRJNA544999_R2</v>
      </c>
    </row>
    <row r="338" spans="1:15" x14ac:dyDescent="0.25">
      <c r="A338" s="25" t="s">
        <v>1311</v>
      </c>
      <c r="B338" s="25" t="s">
        <v>557</v>
      </c>
      <c r="C338" s="25" t="s">
        <v>576</v>
      </c>
      <c r="D338" s="25" t="s">
        <v>535</v>
      </c>
      <c r="E338" s="25" t="s">
        <v>1179</v>
      </c>
      <c r="F338" s="6" t="s">
        <v>1348</v>
      </c>
      <c r="G338" s="39">
        <v>4513</v>
      </c>
      <c r="H338" s="25" t="s">
        <v>816</v>
      </c>
      <c r="I338" s="6" t="s">
        <v>1395</v>
      </c>
      <c r="J338" s="39">
        <v>9</v>
      </c>
      <c r="K338" s="25" t="str">
        <f t="shared" si="54"/>
        <v>Realm9.Plain.SRR9130454</v>
      </c>
      <c r="L338" s="25" t="str">
        <f t="shared" si="57"/>
        <v>Realm9.Sample47.Plain</v>
      </c>
      <c r="M338" s="25" t="str">
        <f t="shared" si="55"/>
        <v>Realm9.Sample47.Plain.PRJNA544999</v>
      </c>
      <c r="N338" s="25" t="str">
        <f t="shared" si="56"/>
        <v>Realm9.Sample47.Plain.PRJNA544999_R1</v>
      </c>
      <c r="O338" s="25" t="str">
        <f t="shared" si="58"/>
        <v>Realm9.Sample47.Plain.PRJNA544999_R2</v>
      </c>
    </row>
    <row r="339" spans="1:15" x14ac:dyDescent="0.25">
      <c r="A339" s="25" t="s">
        <v>1311</v>
      </c>
      <c r="B339" s="25" t="s">
        <v>557</v>
      </c>
      <c r="C339" s="25" t="s">
        <v>579</v>
      </c>
      <c r="D339" s="25" t="s">
        <v>536</v>
      </c>
      <c r="E339" s="25" t="s">
        <v>1180</v>
      </c>
      <c r="F339" s="6" t="s">
        <v>1348</v>
      </c>
      <c r="G339" s="39">
        <v>4949</v>
      </c>
      <c r="H339" s="25" t="s">
        <v>816</v>
      </c>
      <c r="I339" s="6" t="s">
        <v>1395</v>
      </c>
      <c r="J339" s="39">
        <v>9</v>
      </c>
      <c r="K339" s="25" t="str">
        <f t="shared" si="54"/>
        <v>Realm9.Plain.SRR9130455</v>
      </c>
      <c r="L339" s="25" t="str">
        <f t="shared" si="57"/>
        <v>Realm9.Sample48.Plain</v>
      </c>
      <c r="M339" s="25" t="str">
        <f t="shared" si="55"/>
        <v>Realm9.Sample48.Plain.PRJNA544999</v>
      </c>
      <c r="N339" s="25" t="str">
        <f t="shared" si="56"/>
        <v>Realm9.Sample48.Plain.PRJNA544999_R1</v>
      </c>
      <c r="O339" s="25" t="str">
        <f t="shared" si="58"/>
        <v>Realm9.Sample48.Plain.PRJNA544999_R2</v>
      </c>
    </row>
    <row r="340" spans="1:15" x14ac:dyDescent="0.25">
      <c r="A340" s="25" t="s">
        <v>1311</v>
      </c>
      <c r="B340" s="25" t="s">
        <v>557</v>
      </c>
      <c r="C340" s="25" t="s">
        <v>563</v>
      </c>
      <c r="D340" s="25" t="s">
        <v>537</v>
      </c>
      <c r="E340" s="25" t="s">
        <v>1180</v>
      </c>
      <c r="F340" s="6" t="s">
        <v>1348</v>
      </c>
      <c r="G340" s="39">
        <v>4949</v>
      </c>
      <c r="H340" s="25" t="s">
        <v>816</v>
      </c>
      <c r="I340" s="6" t="s">
        <v>1395</v>
      </c>
      <c r="J340" s="39">
        <v>9</v>
      </c>
      <c r="K340" s="25" t="str">
        <f t="shared" si="54"/>
        <v>Realm9.Plain.SRR9130456</v>
      </c>
      <c r="L340" s="25" t="str">
        <f t="shared" si="57"/>
        <v>Realm9.Sample48.Plain</v>
      </c>
      <c r="M340" s="25" t="str">
        <f t="shared" si="55"/>
        <v>Realm9.Sample48.Plain.PRJNA544999</v>
      </c>
      <c r="N340" s="25" t="str">
        <f t="shared" si="56"/>
        <v>Realm9.Sample48.Plain.PRJNA544999_R1</v>
      </c>
      <c r="O340" s="25" t="str">
        <f t="shared" si="58"/>
        <v>Realm9.Sample48.Plain.PRJNA544999_R2</v>
      </c>
    </row>
    <row r="341" spans="1:15" x14ac:dyDescent="0.25">
      <c r="A341" s="25" t="s">
        <v>1311</v>
      </c>
      <c r="B341" s="25" t="s">
        <v>557</v>
      </c>
      <c r="C341" s="25" t="s">
        <v>560</v>
      </c>
      <c r="D341" s="25" t="s">
        <v>538</v>
      </c>
      <c r="E341" s="25" t="s">
        <v>1180</v>
      </c>
      <c r="F341" s="6" t="s">
        <v>1348</v>
      </c>
      <c r="G341" s="39">
        <v>4949</v>
      </c>
      <c r="H341" s="25" t="s">
        <v>816</v>
      </c>
      <c r="I341" s="6" t="s">
        <v>1395</v>
      </c>
      <c r="J341" s="39">
        <v>9</v>
      </c>
      <c r="K341" s="25" t="str">
        <f t="shared" si="54"/>
        <v>Realm9.Plain.SRR9130457</v>
      </c>
      <c r="L341" s="25" t="str">
        <f t="shared" si="57"/>
        <v>Realm9.Sample48.Plain</v>
      </c>
      <c r="M341" s="25" t="str">
        <f t="shared" si="55"/>
        <v>Realm9.Sample48.Plain.PRJNA544999</v>
      </c>
      <c r="N341" s="25" t="str">
        <f t="shared" si="56"/>
        <v>Realm9.Sample48.Plain.PRJNA544999_R1</v>
      </c>
      <c r="O341" s="25" t="str">
        <f t="shared" si="58"/>
        <v>Realm9.Sample48.Plain.PRJNA544999_R2</v>
      </c>
    </row>
    <row r="342" spans="1:15" x14ac:dyDescent="0.25">
      <c r="A342" s="25" t="s">
        <v>1311</v>
      </c>
      <c r="B342" s="25" t="s">
        <v>557</v>
      </c>
      <c r="C342" s="25" t="s">
        <v>561</v>
      </c>
      <c r="D342" s="25" t="s">
        <v>539</v>
      </c>
      <c r="E342" s="25" t="s">
        <v>1180</v>
      </c>
      <c r="F342" s="6" t="s">
        <v>1348</v>
      </c>
      <c r="G342" s="39">
        <v>4949</v>
      </c>
      <c r="H342" s="25" t="s">
        <v>816</v>
      </c>
      <c r="I342" s="6" t="s">
        <v>1395</v>
      </c>
      <c r="J342" s="39">
        <v>9</v>
      </c>
      <c r="K342" s="25" t="str">
        <f t="shared" si="54"/>
        <v>Realm9.Plain.SRR9130452</v>
      </c>
      <c r="L342" s="25" t="str">
        <f t="shared" si="57"/>
        <v>Realm9.Sample48.Plain</v>
      </c>
      <c r="M342" s="25" t="str">
        <f t="shared" si="55"/>
        <v>Realm9.Sample48.Plain.PRJNA544999</v>
      </c>
      <c r="N342" s="25" t="str">
        <f t="shared" si="56"/>
        <v>Realm9.Sample48.Plain.PRJNA544999_R1</v>
      </c>
      <c r="O342" s="25" t="str">
        <f t="shared" si="58"/>
        <v>Realm9.Sample48.Plain.PRJNA544999_R2</v>
      </c>
    </row>
    <row r="343" spans="1:15" x14ac:dyDescent="0.25">
      <c r="A343" s="25" t="s">
        <v>1311</v>
      </c>
      <c r="B343" s="25" t="s">
        <v>557</v>
      </c>
      <c r="C343" s="25" t="s">
        <v>575</v>
      </c>
      <c r="D343" s="25" t="s">
        <v>540</v>
      </c>
      <c r="E343" s="25" t="s">
        <v>1180</v>
      </c>
      <c r="F343" s="6" t="s">
        <v>1348</v>
      </c>
      <c r="G343" s="39">
        <v>4949</v>
      </c>
      <c r="H343" s="25" t="s">
        <v>816</v>
      </c>
      <c r="I343" s="6" t="s">
        <v>1395</v>
      </c>
      <c r="J343" s="39">
        <v>9</v>
      </c>
      <c r="K343" s="25" t="str">
        <f t="shared" si="54"/>
        <v>Realm9.Plain.SRR9130453</v>
      </c>
      <c r="L343" s="25" t="str">
        <f t="shared" si="57"/>
        <v>Realm9.Sample48.Plain</v>
      </c>
      <c r="M343" s="25" t="str">
        <f t="shared" si="55"/>
        <v>Realm9.Sample48.Plain.PRJNA544999</v>
      </c>
      <c r="N343" s="25" t="str">
        <f t="shared" si="56"/>
        <v>Realm9.Sample48.Plain.PRJNA544999_R1</v>
      </c>
      <c r="O343" s="25" t="str">
        <f t="shared" si="58"/>
        <v>Realm9.Sample48.Plain.PRJNA544999_R2</v>
      </c>
    </row>
    <row r="344" spans="1:15" x14ac:dyDescent="0.25">
      <c r="A344" s="25" t="s">
        <v>1311</v>
      </c>
      <c r="B344" s="25" t="s">
        <v>557</v>
      </c>
      <c r="C344" s="25" t="s">
        <v>578</v>
      </c>
      <c r="D344" s="25" t="s">
        <v>541</v>
      </c>
      <c r="E344" s="25" t="s">
        <v>1181</v>
      </c>
      <c r="F344" s="6" t="s">
        <v>1348</v>
      </c>
      <c r="G344" s="39">
        <v>4839</v>
      </c>
      <c r="H344" s="25" t="s">
        <v>816</v>
      </c>
      <c r="I344" s="6" t="s">
        <v>1395</v>
      </c>
      <c r="J344" s="39">
        <v>9</v>
      </c>
      <c r="K344" s="25" t="str">
        <f t="shared" si="54"/>
        <v>Realm9.Plain.SRR9130450</v>
      </c>
      <c r="L344" s="25" t="str">
        <f t="shared" si="57"/>
        <v>Realm9.Sample49.Plain</v>
      </c>
      <c r="M344" s="25" t="str">
        <f t="shared" si="55"/>
        <v>Realm9.Sample49.Plain.PRJNA544999</v>
      </c>
      <c r="N344" s="25" t="str">
        <f t="shared" si="56"/>
        <v>Realm9.Sample49.Plain.PRJNA544999_R1</v>
      </c>
      <c r="O344" s="25" t="str">
        <f t="shared" si="58"/>
        <v>Realm9.Sample49.Plain.PRJNA544999_R2</v>
      </c>
    </row>
    <row r="345" spans="1:15" x14ac:dyDescent="0.25">
      <c r="A345" s="25" t="s">
        <v>1311</v>
      </c>
      <c r="B345" s="25" t="s">
        <v>557</v>
      </c>
      <c r="C345" s="25" t="s">
        <v>573</v>
      </c>
      <c r="D345" s="25" t="s">
        <v>542</v>
      </c>
      <c r="E345" s="25" t="s">
        <v>1181</v>
      </c>
      <c r="F345" s="6" t="s">
        <v>1348</v>
      </c>
      <c r="G345" s="39">
        <v>4839</v>
      </c>
      <c r="H345" s="25" t="s">
        <v>816</v>
      </c>
      <c r="I345" s="6" t="s">
        <v>1395</v>
      </c>
      <c r="J345" s="39">
        <v>9</v>
      </c>
      <c r="K345" s="25" t="str">
        <f t="shared" si="54"/>
        <v>Realm9.Plain.SRR9130449</v>
      </c>
      <c r="L345" s="25" t="str">
        <f t="shared" si="57"/>
        <v>Realm9.Sample49.Plain</v>
      </c>
      <c r="M345" s="25" t="str">
        <f t="shared" si="55"/>
        <v>Realm9.Sample49.Plain.PRJNA544999</v>
      </c>
      <c r="N345" s="25" t="str">
        <f t="shared" si="56"/>
        <v>Realm9.Sample49.Plain.PRJNA544999_R1</v>
      </c>
      <c r="O345" s="25" t="str">
        <f t="shared" si="58"/>
        <v>Realm9.Sample49.Plain.PRJNA544999_R2</v>
      </c>
    </row>
    <row r="346" spans="1:15" x14ac:dyDescent="0.25">
      <c r="A346" s="25" t="s">
        <v>1311</v>
      </c>
      <c r="B346" s="25" t="s">
        <v>557</v>
      </c>
      <c r="C346" s="25" t="s">
        <v>574</v>
      </c>
      <c r="D346" s="25" t="s">
        <v>543</v>
      </c>
      <c r="E346" s="25" t="s">
        <v>1181</v>
      </c>
      <c r="F346" s="6" t="s">
        <v>1348</v>
      </c>
      <c r="G346" s="39">
        <v>4839</v>
      </c>
      <c r="H346" s="25" t="s">
        <v>816</v>
      </c>
      <c r="I346" s="6" t="s">
        <v>1395</v>
      </c>
      <c r="J346" s="39">
        <v>9</v>
      </c>
      <c r="K346" s="25" t="str">
        <f t="shared" si="54"/>
        <v>Realm9.Plain.SRR9130451</v>
      </c>
      <c r="L346" s="25" t="str">
        <f t="shared" si="57"/>
        <v>Realm9.Sample49.Plain</v>
      </c>
      <c r="M346" s="25" t="str">
        <f t="shared" ref="M346:M364" si="59">"Realm"&amp;J346&amp;"."&amp;E346&amp;"."&amp;I346&amp;"."&amp;B346</f>
        <v>Realm9.Sample49.Plain.PRJNA544999</v>
      </c>
      <c r="N346" s="25" t="str">
        <f t="shared" ref="N346:N364" si="60">"Realm"&amp;J346&amp;"."&amp;E346&amp;"."&amp;I346&amp;"."&amp;B346&amp;"_R1"</f>
        <v>Realm9.Sample49.Plain.PRJNA544999_R1</v>
      </c>
      <c r="O346" s="25" t="str">
        <f t="shared" si="58"/>
        <v>Realm9.Sample49.Plain.PRJNA544999_R2</v>
      </c>
    </row>
    <row r="347" spans="1:15" x14ac:dyDescent="0.25">
      <c r="A347" s="25" t="s">
        <v>1312</v>
      </c>
      <c r="B347" s="25" t="s">
        <v>1305</v>
      </c>
      <c r="C347" s="25"/>
      <c r="D347" s="25" t="s">
        <v>582</v>
      </c>
      <c r="E347" s="25" t="s">
        <v>1185</v>
      </c>
      <c r="F347" s="6" t="s">
        <v>1348</v>
      </c>
      <c r="G347" s="39">
        <v>529</v>
      </c>
      <c r="H347" s="25" t="s">
        <v>819</v>
      </c>
      <c r="I347" s="6" t="s">
        <v>1395</v>
      </c>
      <c r="J347" s="39">
        <v>13</v>
      </c>
      <c r="K347" s="25" t="str">
        <f t="shared" si="54"/>
        <v>Realm13.Plain.</v>
      </c>
      <c r="L347" s="25" t="str">
        <f t="shared" si="57"/>
        <v>Realm13.Sample53.Plain</v>
      </c>
      <c r="M347" s="25" t="str">
        <f t="shared" si="59"/>
        <v>Realm13.Sample53.Plain.PRJNA623689</v>
      </c>
      <c r="N347" s="25" t="str">
        <f t="shared" si="60"/>
        <v>Realm13.Sample53.Plain.PRJNA623689_R1</v>
      </c>
      <c r="O347" s="25" t="str">
        <f t="shared" si="58"/>
        <v>Realm13.Sample53.Plain.PRJNA623689_R2</v>
      </c>
    </row>
    <row r="348" spans="1:15" x14ac:dyDescent="0.25">
      <c r="A348" s="25" t="s">
        <v>1312</v>
      </c>
      <c r="B348" s="25" t="s">
        <v>1305</v>
      </c>
      <c r="C348" s="25"/>
      <c r="D348" s="25" t="s">
        <v>583</v>
      </c>
      <c r="E348" s="25" t="s">
        <v>1185</v>
      </c>
      <c r="F348" s="6" t="s">
        <v>1348</v>
      </c>
      <c r="G348" s="39">
        <v>757</v>
      </c>
      <c r="H348" s="25" t="s">
        <v>819</v>
      </c>
      <c r="I348" s="6" t="s">
        <v>1395</v>
      </c>
      <c r="J348" s="39">
        <v>13</v>
      </c>
      <c r="K348" s="25" t="str">
        <f t="shared" si="54"/>
        <v>Realm13.Plain.</v>
      </c>
      <c r="L348" s="25" t="str">
        <f t="shared" si="57"/>
        <v>Realm13.Sample53.Plain</v>
      </c>
      <c r="M348" s="25" t="str">
        <f t="shared" si="59"/>
        <v>Realm13.Sample53.Plain.PRJNA623689</v>
      </c>
      <c r="N348" s="25" t="str">
        <f t="shared" si="60"/>
        <v>Realm13.Sample53.Plain.PRJNA623689_R1</v>
      </c>
      <c r="O348" s="25" t="str">
        <f t="shared" si="58"/>
        <v>Realm13.Sample53.Plain.PRJNA623689_R2</v>
      </c>
    </row>
    <row r="349" spans="1:15" x14ac:dyDescent="0.25">
      <c r="A349" s="25" t="s">
        <v>1312</v>
      </c>
      <c r="B349" s="25" t="s">
        <v>1305</v>
      </c>
      <c r="C349" s="25"/>
      <c r="D349" s="25" t="s">
        <v>584</v>
      </c>
      <c r="E349" s="25" t="s">
        <v>1185</v>
      </c>
      <c r="F349" s="6" t="s">
        <v>1348</v>
      </c>
      <c r="G349" s="39">
        <v>789</v>
      </c>
      <c r="H349" s="25" t="s">
        <v>819</v>
      </c>
      <c r="I349" s="6" t="s">
        <v>1395</v>
      </c>
      <c r="J349" s="39">
        <v>13</v>
      </c>
      <c r="K349" s="25" t="str">
        <f t="shared" si="54"/>
        <v>Realm13.Plain.</v>
      </c>
      <c r="L349" s="25" t="str">
        <f t="shared" si="57"/>
        <v>Realm13.Sample53.Plain</v>
      </c>
      <c r="M349" s="25" t="str">
        <f t="shared" si="59"/>
        <v>Realm13.Sample53.Plain.PRJNA623689</v>
      </c>
      <c r="N349" s="25" t="str">
        <f t="shared" si="60"/>
        <v>Realm13.Sample53.Plain.PRJNA623689_R1</v>
      </c>
      <c r="O349" s="25" t="str">
        <f t="shared" si="58"/>
        <v>Realm13.Sample53.Plain.PRJNA623689_R2</v>
      </c>
    </row>
    <row r="350" spans="1:15" x14ac:dyDescent="0.25">
      <c r="A350" s="25" t="s">
        <v>1312</v>
      </c>
      <c r="B350" s="25" t="s">
        <v>1305</v>
      </c>
      <c r="C350" s="25"/>
      <c r="D350" s="25" t="s">
        <v>585</v>
      </c>
      <c r="E350" s="25" t="s">
        <v>1185</v>
      </c>
      <c r="F350" s="6" t="s">
        <v>1348</v>
      </c>
      <c r="G350" s="39">
        <v>742</v>
      </c>
      <c r="H350" s="25" t="s">
        <v>819</v>
      </c>
      <c r="I350" s="6" t="s">
        <v>1395</v>
      </c>
      <c r="J350" s="39">
        <v>13</v>
      </c>
      <c r="K350" s="25" t="str">
        <f t="shared" si="54"/>
        <v>Realm13.Plain.</v>
      </c>
      <c r="L350" s="25" t="str">
        <f t="shared" si="57"/>
        <v>Realm13.Sample53.Plain</v>
      </c>
      <c r="M350" s="25" t="str">
        <f t="shared" si="59"/>
        <v>Realm13.Sample53.Plain.PRJNA623689</v>
      </c>
      <c r="N350" s="25" t="str">
        <f t="shared" si="60"/>
        <v>Realm13.Sample53.Plain.PRJNA623689_R1</v>
      </c>
      <c r="O350" s="25" t="str">
        <f t="shared" si="58"/>
        <v>Realm13.Sample53.Plain.PRJNA623689_R2</v>
      </c>
    </row>
    <row r="351" spans="1:15" x14ac:dyDescent="0.25">
      <c r="A351" s="25" t="s">
        <v>1312</v>
      </c>
      <c r="B351" s="25" t="s">
        <v>1305</v>
      </c>
      <c r="C351" s="25"/>
      <c r="D351" s="25" t="s">
        <v>586</v>
      </c>
      <c r="E351" s="25" t="s">
        <v>1186</v>
      </c>
      <c r="F351" s="6" t="s">
        <v>1348</v>
      </c>
      <c r="G351" s="39">
        <v>3205</v>
      </c>
      <c r="H351" s="25" t="s">
        <v>819</v>
      </c>
      <c r="I351" s="6" t="s">
        <v>1395</v>
      </c>
      <c r="J351" s="39">
        <v>13</v>
      </c>
      <c r="K351" s="25" t="str">
        <f t="shared" si="54"/>
        <v>Realm13.Plain.</v>
      </c>
      <c r="L351" s="25" t="str">
        <f t="shared" si="57"/>
        <v>Realm13.Sample54.Plain</v>
      </c>
      <c r="M351" s="25" t="str">
        <f t="shared" si="59"/>
        <v>Realm13.Sample54.Plain.PRJNA623689</v>
      </c>
      <c r="N351" s="25" t="str">
        <f t="shared" si="60"/>
        <v>Realm13.Sample54.Plain.PRJNA623689_R1</v>
      </c>
      <c r="O351" s="25" t="str">
        <f t="shared" si="58"/>
        <v>Realm13.Sample54.Plain.PRJNA623689_R2</v>
      </c>
    </row>
    <row r="352" spans="1:15" x14ac:dyDescent="0.25">
      <c r="A352" s="25" t="s">
        <v>1312</v>
      </c>
      <c r="B352" s="25" t="s">
        <v>1305</v>
      </c>
      <c r="C352" s="25"/>
      <c r="D352" s="25" t="s">
        <v>587</v>
      </c>
      <c r="E352" s="25" t="s">
        <v>1186</v>
      </c>
      <c r="F352" s="6" t="s">
        <v>1348</v>
      </c>
      <c r="G352" s="39">
        <v>3082</v>
      </c>
      <c r="H352" s="25" t="s">
        <v>819</v>
      </c>
      <c r="I352" s="6" t="s">
        <v>1395</v>
      </c>
      <c r="J352" s="39">
        <v>13</v>
      </c>
      <c r="K352" s="25" t="str">
        <f t="shared" si="54"/>
        <v>Realm13.Plain.</v>
      </c>
      <c r="L352" s="25" t="str">
        <f t="shared" si="57"/>
        <v>Realm13.Sample54.Plain</v>
      </c>
      <c r="M352" s="25" t="str">
        <f t="shared" si="59"/>
        <v>Realm13.Sample54.Plain.PRJNA623689</v>
      </c>
      <c r="N352" s="25" t="str">
        <f t="shared" si="60"/>
        <v>Realm13.Sample54.Plain.PRJNA623689_R1</v>
      </c>
      <c r="O352" s="25" t="str">
        <f t="shared" si="58"/>
        <v>Realm13.Sample54.Plain.PRJNA623689_R2</v>
      </c>
    </row>
    <row r="353" spans="1:15" x14ac:dyDescent="0.25">
      <c r="A353" s="25" t="s">
        <v>1312</v>
      </c>
      <c r="B353" s="25" t="s">
        <v>1305</v>
      </c>
      <c r="C353" s="25"/>
      <c r="D353" s="25" t="s">
        <v>588</v>
      </c>
      <c r="E353" s="25" t="s">
        <v>1187</v>
      </c>
      <c r="F353" s="6" t="s">
        <v>1348</v>
      </c>
      <c r="G353" s="39">
        <v>4076</v>
      </c>
      <c r="H353" s="25" t="s">
        <v>821</v>
      </c>
      <c r="I353" s="6" t="s">
        <v>1395</v>
      </c>
      <c r="J353" s="39">
        <v>19</v>
      </c>
      <c r="K353" s="25" t="str">
        <f t="shared" si="54"/>
        <v>Realm19.Plain.</v>
      </c>
      <c r="L353" s="25" t="str">
        <f t="shared" si="57"/>
        <v>Realm19.Sample55.Plain</v>
      </c>
      <c r="M353" s="25" t="str">
        <f t="shared" si="59"/>
        <v>Realm19.Sample55.Plain.PRJNA623689</v>
      </c>
      <c r="N353" s="25" t="str">
        <f t="shared" si="60"/>
        <v>Realm19.Sample55.Plain.PRJNA623689_R1</v>
      </c>
      <c r="O353" s="25" t="str">
        <f t="shared" si="58"/>
        <v>Realm19.Sample55.Plain.PRJNA623689_R2</v>
      </c>
    </row>
    <row r="354" spans="1:15" x14ac:dyDescent="0.25">
      <c r="A354" s="25" t="s">
        <v>1311</v>
      </c>
      <c r="B354" s="25" t="s">
        <v>557</v>
      </c>
      <c r="C354" s="25" t="s">
        <v>565</v>
      </c>
      <c r="D354" s="25" t="s">
        <v>544</v>
      </c>
      <c r="E354" s="25" t="s">
        <v>1182</v>
      </c>
      <c r="F354" s="6" t="s">
        <v>1348</v>
      </c>
      <c r="G354" s="39">
        <v>4132</v>
      </c>
      <c r="H354" s="25" t="s">
        <v>824</v>
      </c>
      <c r="I354" s="6" t="s">
        <v>1395</v>
      </c>
      <c r="J354" s="39">
        <v>22</v>
      </c>
      <c r="K354" s="25" t="str">
        <f t="shared" si="54"/>
        <v>Realm22.Plain.SRR9130441</v>
      </c>
      <c r="L354" s="25" t="str">
        <f t="shared" si="57"/>
        <v>Realm22.Sample50.Plain</v>
      </c>
      <c r="M354" s="25" t="str">
        <f t="shared" si="59"/>
        <v>Realm22.Sample50.Plain.PRJNA544999</v>
      </c>
      <c r="N354" s="25" t="str">
        <f t="shared" si="60"/>
        <v>Realm22.Sample50.Plain.PRJNA544999_R1</v>
      </c>
      <c r="O354" s="25" t="str">
        <f t="shared" si="58"/>
        <v>Realm22.Sample50.Plain.PRJNA544999_R2</v>
      </c>
    </row>
    <row r="355" spans="1:15" x14ac:dyDescent="0.25">
      <c r="A355" s="25" t="s">
        <v>1311</v>
      </c>
      <c r="B355" s="25" t="s">
        <v>557</v>
      </c>
      <c r="C355" s="25" t="s">
        <v>570</v>
      </c>
      <c r="D355" s="25" t="s">
        <v>545</v>
      </c>
      <c r="E355" s="25" t="s">
        <v>1182</v>
      </c>
      <c r="F355" s="6" t="s">
        <v>1348</v>
      </c>
      <c r="G355" s="39">
        <v>4132</v>
      </c>
      <c r="H355" s="25" t="s">
        <v>824</v>
      </c>
      <c r="I355" s="6" t="s">
        <v>1395</v>
      </c>
      <c r="J355" s="39">
        <v>22</v>
      </c>
      <c r="K355" s="25" t="str">
        <f t="shared" si="54"/>
        <v>Realm22.Plain.SRR9130442</v>
      </c>
      <c r="L355" s="25" t="str">
        <f t="shared" si="57"/>
        <v>Realm22.Sample50.Plain</v>
      </c>
      <c r="M355" s="25" t="str">
        <f t="shared" si="59"/>
        <v>Realm22.Sample50.Plain.PRJNA544999</v>
      </c>
      <c r="N355" s="25" t="str">
        <f t="shared" si="60"/>
        <v>Realm22.Sample50.Plain.PRJNA544999_R1</v>
      </c>
      <c r="O355" s="25" t="str">
        <f t="shared" si="58"/>
        <v>Realm22.Sample50.Plain.PRJNA544999_R2</v>
      </c>
    </row>
    <row r="356" spans="1:15" x14ac:dyDescent="0.25">
      <c r="A356" s="25" t="s">
        <v>1311</v>
      </c>
      <c r="B356" s="25" t="s">
        <v>557</v>
      </c>
      <c r="C356" s="25" t="s">
        <v>568</v>
      </c>
      <c r="D356" s="25" t="s">
        <v>546</v>
      </c>
      <c r="E356" s="25" t="s">
        <v>1182</v>
      </c>
      <c r="F356" s="6" t="s">
        <v>1348</v>
      </c>
      <c r="G356" s="39">
        <v>4132</v>
      </c>
      <c r="H356" s="25" t="s">
        <v>824</v>
      </c>
      <c r="I356" s="6" t="s">
        <v>1395</v>
      </c>
      <c r="J356" s="39">
        <v>22</v>
      </c>
      <c r="K356" s="25" t="str">
        <f t="shared" si="54"/>
        <v>Realm22.Plain.SRR9130443</v>
      </c>
      <c r="L356" s="25" t="str">
        <f t="shared" si="57"/>
        <v>Realm22.Sample50.Plain</v>
      </c>
      <c r="M356" s="25" t="str">
        <f t="shared" si="59"/>
        <v>Realm22.Sample50.Plain.PRJNA544999</v>
      </c>
      <c r="N356" s="25" t="str">
        <f t="shared" si="60"/>
        <v>Realm22.Sample50.Plain.PRJNA544999_R1</v>
      </c>
      <c r="O356" s="25" t="str">
        <f t="shared" si="58"/>
        <v>Realm22.Sample50.Plain.PRJNA544999_R2</v>
      </c>
    </row>
    <row r="357" spans="1:15" x14ac:dyDescent="0.25">
      <c r="A357" s="25" t="s">
        <v>1311</v>
      </c>
      <c r="B357" s="25" t="s">
        <v>557</v>
      </c>
      <c r="C357" s="25" t="s">
        <v>559</v>
      </c>
      <c r="D357" s="25" t="s">
        <v>547</v>
      </c>
      <c r="E357" s="25" t="s">
        <v>1182</v>
      </c>
      <c r="F357" s="6" t="s">
        <v>1348</v>
      </c>
      <c r="G357" s="39">
        <v>4132</v>
      </c>
      <c r="H357" s="25" t="s">
        <v>824</v>
      </c>
      <c r="I357" s="6" t="s">
        <v>1395</v>
      </c>
      <c r="J357" s="39">
        <v>22</v>
      </c>
      <c r="K357" s="25" t="str">
        <f t="shared" si="54"/>
        <v>Realm22.Plain.SRR9130444</v>
      </c>
      <c r="L357" s="25" t="str">
        <f t="shared" si="57"/>
        <v>Realm22.Sample50.Plain</v>
      </c>
      <c r="M357" s="25" t="str">
        <f t="shared" si="59"/>
        <v>Realm22.Sample50.Plain.PRJNA544999</v>
      </c>
      <c r="N357" s="25" t="str">
        <f t="shared" si="60"/>
        <v>Realm22.Sample50.Plain.PRJNA544999_R1</v>
      </c>
      <c r="O357" s="25" t="str">
        <f t="shared" si="58"/>
        <v>Realm22.Sample50.Plain.PRJNA544999_R2</v>
      </c>
    </row>
    <row r="358" spans="1:15" x14ac:dyDescent="0.25">
      <c r="A358" s="25" t="s">
        <v>1311</v>
      </c>
      <c r="B358" s="25" t="s">
        <v>557</v>
      </c>
      <c r="C358" s="25" t="s">
        <v>577</v>
      </c>
      <c r="D358" s="25" t="s">
        <v>548</v>
      </c>
      <c r="E358" s="25" t="s">
        <v>1182</v>
      </c>
      <c r="F358" s="6" t="s">
        <v>1348</v>
      </c>
      <c r="G358" s="39">
        <v>4132</v>
      </c>
      <c r="H358" s="25" t="s">
        <v>824</v>
      </c>
      <c r="I358" s="6" t="s">
        <v>1395</v>
      </c>
      <c r="J358" s="39">
        <v>22</v>
      </c>
      <c r="K358" s="25" t="str">
        <f t="shared" si="54"/>
        <v>Realm22.Plain.SRR9130445</v>
      </c>
      <c r="L358" s="25" t="str">
        <f t="shared" si="57"/>
        <v>Realm22.Sample50.Plain</v>
      </c>
      <c r="M358" s="25" t="str">
        <f t="shared" si="59"/>
        <v>Realm22.Sample50.Plain.PRJNA544999</v>
      </c>
      <c r="N358" s="25" t="str">
        <f t="shared" si="60"/>
        <v>Realm22.Sample50.Plain.PRJNA544999_R1</v>
      </c>
      <c r="O358" s="25" t="str">
        <f t="shared" si="58"/>
        <v>Realm22.Sample50.Plain.PRJNA544999_R2</v>
      </c>
    </row>
    <row r="359" spans="1:15" x14ac:dyDescent="0.25">
      <c r="A359" s="25" t="s">
        <v>1311</v>
      </c>
      <c r="B359" s="25" t="s">
        <v>557</v>
      </c>
      <c r="C359" s="25" t="s">
        <v>564</v>
      </c>
      <c r="D359" s="25" t="s">
        <v>549</v>
      </c>
      <c r="E359" s="25" t="s">
        <v>1183</v>
      </c>
      <c r="F359" s="6" t="s">
        <v>1348</v>
      </c>
      <c r="G359" s="39">
        <v>4351</v>
      </c>
      <c r="H359" s="25" t="s">
        <v>824</v>
      </c>
      <c r="I359" s="6" t="s">
        <v>1395</v>
      </c>
      <c r="J359" s="39">
        <v>22</v>
      </c>
      <c r="K359" s="25" t="str">
        <f t="shared" si="54"/>
        <v>Realm22.Plain.SRR9130446</v>
      </c>
      <c r="L359" s="25" t="str">
        <f t="shared" si="57"/>
        <v>Realm22.Sample51.Plain</v>
      </c>
      <c r="M359" s="25" t="str">
        <f t="shared" si="59"/>
        <v>Realm22.Sample51.Plain.PRJNA544999</v>
      </c>
      <c r="N359" s="25" t="str">
        <f t="shared" si="60"/>
        <v>Realm22.Sample51.Plain.PRJNA544999_R1</v>
      </c>
      <c r="O359" s="25" t="str">
        <f t="shared" si="58"/>
        <v>Realm22.Sample51.Plain.PRJNA544999_R2</v>
      </c>
    </row>
    <row r="360" spans="1:15" x14ac:dyDescent="0.25">
      <c r="A360" s="25" t="s">
        <v>1311</v>
      </c>
      <c r="B360" s="25" t="s">
        <v>557</v>
      </c>
      <c r="C360" s="25" t="s">
        <v>572</v>
      </c>
      <c r="D360" s="25" t="s">
        <v>550</v>
      </c>
      <c r="E360" s="25" t="s">
        <v>1183</v>
      </c>
      <c r="F360" s="6" t="s">
        <v>1348</v>
      </c>
      <c r="G360" s="39">
        <v>4351</v>
      </c>
      <c r="H360" s="25" t="s">
        <v>824</v>
      </c>
      <c r="I360" s="6" t="s">
        <v>1395</v>
      </c>
      <c r="J360" s="39">
        <v>22</v>
      </c>
      <c r="K360" s="25" t="str">
        <f t="shared" si="54"/>
        <v>Realm22.Plain.SRR9130447</v>
      </c>
      <c r="L360" s="25" t="str">
        <f t="shared" si="57"/>
        <v>Realm22.Sample51.Plain</v>
      </c>
      <c r="M360" s="25" t="str">
        <f t="shared" si="59"/>
        <v>Realm22.Sample51.Plain.PRJNA544999</v>
      </c>
      <c r="N360" s="25" t="str">
        <f t="shared" si="60"/>
        <v>Realm22.Sample51.Plain.PRJNA544999_R1</v>
      </c>
      <c r="O360" s="25" t="str">
        <f t="shared" si="58"/>
        <v>Realm22.Sample51.Plain.PRJNA544999_R2</v>
      </c>
    </row>
    <row r="361" spans="1:15" x14ac:dyDescent="0.25">
      <c r="A361" s="25" t="s">
        <v>1311</v>
      </c>
      <c r="B361" s="25" t="s">
        <v>557</v>
      </c>
      <c r="C361" s="25" t="s">
        <v>569</v>
      </c>
      <c r="D361" s="25" t="s">
        <v>551</v>
      </c>
      <c r="E361" s="25" t="s">
        <v>1183</v>
      </c>
      <c r="F361" s="6" t="s">
        <v>1348</v>
      </c>
      <c r="G361" s="39">
        <v>4351</v>
      </c>
      <c r="H361" s="25" t="s">
        <v>824</v>
      </c>
      <c r="I361" s="6" t="s">
        <v>1395</v>
      </c>
      <c r="J361" s="39">
        <v>22</v>
      </c>
      <c r="K361" s="25" t="str">
        <f t="shared" si="54"/>
        <v>Realm22.Plain.SRR9130448</v>
      </c>
      <c r="L361" s="25" t="str">
        <f t="shared" si="57"/>
        <v>Realm22.Sample51.Plain</v>
      </c>
      <c r="M361" s="25" t="str">
        <f t="shared" si="59"/>
        <v>Realm22.Sample51.Plain.PRJNA544999</v>
      </c>
      <c r="N361" s="25" t="str">
        <f t="shared" si="60"/>
        <v>Realm22.Sample51.Plain.PRJNA544999_R1</v>
      </c>
      <c r="O361" s="25" t="str">
        <f t="shared" si="58"/>
        <v>Realm22.Sample51.Plain.PRJNA544999_R2</v>
      </c>
    </row>
    <row r="362" spans="1:15" x14ac:dyDescent="0.25">
      <c r="A362" s="25" t="s">
        <v>1311</v>
      </c>
      <c r="B362" s="25" t="s">
        <v>557</v>
      </c>
      <c r="C362" s="25" t="s">
        <v>558</v>
      </c>
      <c r="D362" s="25" t="s">
        <v>552</v>
      </c>
      <c r="E362" s="25" t="s">
        <v>1183</v>
      </c>
      <c r="F362" s="6" t="s">
        <v>1348</v>
      </c>
      <c r="G362" s="39">
        <v>4351</v>
      </c>
      <c r="H362" s="25" t="s">
        <v>824</v>
      </c>
      <c r="I362" s="6" t="s">
        <v>1395</v>
      </c>
      <c r="J362" s="39">
        <v>22</v>
      </c>
      <c r="K362" s="25" t="str">
        <f t="shared" si="54"/>
        <v>Realm22.Plain.SRR9130439</v>
      </c>
      <c r="L362" s="25" t="str">
        <f t="shared" si="57"/>
        <v>Realm22.Sample51.Plain</v>
      </c>
      <c r="M362" s="25" t="str">
        <f t="shared" si="59"/>
        <v>Realm22.Sample51.Plain.PRJNA544999</v>
      </c>
      <c r="N362" s="25" t="str">
        <f t="shared" si="60"/>
        <v>Realm22.Sample51.Plain.PRJNA544999_R1</v>
      </c>
      <c r="O362" s="25" t="str">
        <f t="shared" si="58"/>
        <v>Realm22.Sample51.Plain.PRJNA544999_R2</v>
      </c>
    </row>
    <row r="363" spans="1:15" x14ac:dyDescent="0.25">
      <c r="A363" s="25" t="s">
        <v>1311</v>
      </c>
      <c r="B363" s="25" t="s">
        <v>557</v>
      </c>
      <c r="C363" s="25" t="s">
        <v>562</v>
      </c>
      <c r="D363" s="25" t="s">
        <v>553</v>
      </c>
      <c r="E363" s="25" t="s">
        <v>1184</v>
      </c>
      <c r="F363" s="6" t="s">
        <v>1348</v>
      </c>
      <c r="G363" s="39">
        <v>4437</v>
      </c>
      <c r="H363" s="25" t="s">
        <v>824</v>
      </c>
      <c r="I363" s="6" t="s">
        <v>1395</v>
      </c>
      <c r="J363" s="39">
        <v>22</v>
      </c>
      <c r="K363" s="25" t="str">
        <f t="shared" si="54"/>
        <v>Realm22.Plain.SRR9130440</v>
      </c>
      <c r="L363" s="25" t="str">
        <f t="shared" si="57"/>
        <v>Realm22.Sample52.Plain</v>
      </c>
      <c r="M363" s="25" t="str">
        <f t="shared" si="59"/>
        <v>Realm22.Sample52.Plain.PRJNA544999</v>
      </c>
      <c r="N363" s="25" t="str">
        <f t="shared" si="60"/>
        <v>Realm22.Sample52.Plain.PRJNA544999_R1</v>
      </c>
      <c r="O363" s="25" t="str">
        <f t="shared" si="58"/>
        <v>Realm22.Sample52.Plain.PRJNA544999_R2</v>
      </c>
    </row>
    <row r="364" spans="1:15" x14ac:dyDescent="0.25">
      <c r="A364" s="25" t="s">
        <v>1311</v>
      </c>
      <c r="B364" s="25" t="s">
        <v>557</v>
      </c>
      <c r="C364" s="25" t="s">
        <v>571</v>
      </c>
      <c r="D364" s="25" t="s">
        <v>554</v>
      </c>
      <c r="E364" s="25" t="s">
        <v>1184</v>
      </c>
      <c r="F364" s="6" t="s">
        <v>1348</v>
      </c>
      <c r="G364" s="39">
        <v>4437</v>
      </c>
      <c r="H364" s="25" t="s">
        <v>824</v>
      </c>
      <c r="I364" s="6" t="s">
        <v>1395</v>
      </c>
      <c r="J364" s="39">
        <v>22</v>
      </c>
      <c r="K364" s="25" t="str">
        <f t="shared" si="54"/>
        <v>Realm22.Plain.SRR9130458</v>
      </c>
      <c r="L364" s="25" t="str">
        <f t="shared" si="57"/>
        <v>Realm22.Sample52.Plain</v>
      </c>
      <c r="M364" s="25" t="str">
        <f t="shared" si="59"/>
        <v>Realm22.Sample52.Plain.PRJNA544999</v>
      </c>
      <c r="N364" s="25" t="str">
        <f t="shared" si="60"/>
        <v>Realm22.Sample52.Plain.PRJNA544999_R1</v>
      </c>
      <c r="O364" s="25" t="str">
        <f t="shared" si="58"/>
        <v>Realm22.Sample52.Plain.PRJNA544999_R2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671D1-4939-4F3D-9ADA-CE28AF081C24}">
  <dimension ref="A1:C31"/>
  <sheetViews>
    <sheetView workbookViewId="0">
      <selection activeCell="C12" sqref="C12"/>
    </sheetView>
  </sheetViews>
  <sheetFormatPr defaultColWidth="200.140625" defaultRowHeight="16.5" customHeight="1" x14ac:dyDescent="0.25"/>
  <cols>
    <col min="1" max="1" width="8.28515625" style="34" bestFit="1" customWidth="1"/>
    <col min="2" max="2" width="31.7109375" style="35" bestFit="1" customWidth="1"/>
    <col min="3" max="3" width="204.85546875" style="1" bestFit="1" customWidth="1"/>
    <col min="4" max="16384" width="200.140625" style="35"/>
  </cols>
  <sheetData>
    <row r="1" spans="1:3" ht="16.5" customHeight="1" x14ac:dyDescent="0.25">
      <c r="A1" s="33" t="s">
        <v>591</v>
      </c>
      <c r="B1" s="33" t="s">
        <v>592</v>
      </c>
      <c r="C1" s="31" t="s">
        <v>0</v>
      </c>
    </row>
    <row r="2" spans="1:3" ht="16.5" customHeight="1" x14ac:dyDescent="0.25">
      <c r="A2" s="34">
        <v>1</v>
      </c>
      <c r="B2" s="35" t="s">
        <v>1315</v>
      </c>
      <c r="C2" s="35" t="s">
        <v>1314</v>
      </c>
    </row>
    <row r="3" spans="1:3" ht="16.5" customHeight="1" x14ac:dyDescent="0.25">
      <c r="A3" s="34">
        <v>2</v>
      </c>
      <c r="B3" s="35" t="s">
        <v>1316</v>
      </c>
    </row>
    <row r="4" spans="1:3" ht="16.5" customHeight="1" x14ac:dyDescent="0.25">
      <c r="A4" s="34">
        <v>3</v>
      </c>
      <c r="B4" s="35" t="s">
        <v>1317</v>
      </c>
    </row>
    <row r="5" spans="1:3" ht="16.5" customHeight="1" x14ac:dyDescent="0.25">
      <c r="A5" s="34">
        <v>4</v>
      </c>
      <c r="B5" s="35" t="s">
        <v>1318</v>
      </c>
    </row>
    <row r="6" spans="1:3" ht="16.5" customHeight="1" x14ac:dyDescent="0.25">
      <c r="A6" s="34">
        <v>5</v>
      </c>
      <c r="B6" s="35" t="s">
        <v>48</v>
      </c>
    </row>
    <row r="7" spans="1:3" ht="16.5" customHeight="1" x14ac:dyDescent="0.25">
      <c r="A7" s="34">
        <v>6</v>
      </c>
      <c r="B7" s="35" t="s">
        <v>1319</v>
      </c>
    </row>
    <row r="8" spans="1:3" ht="16.5" customHeight="1" x14ac:dyDescent="0.25">
      <c r="A8" s="34">
        <v>7</v>
      </c>
      <c r="B8" s="35" t="s">
        <v>1320</v>
      </c>
    </row>
    <row r="9" spans="1:3" ht="16.5" customHeight="1" x14ac:dyDescent="0.25">
      <c r="A9" s="34">
        <v>8</v>
      </c>
      <c r="B9" s="35" t="s">
        <v>1321</v>
      </c>
    </row>
    <row r="10" spans="1:3" ht="16.5" customHeight="1" x14ac:dyDescent="0.25">
      <c r="A10" s="34">
        <v>9</v>
      </c>
      <c r="B10" s="35" t="s">
        <v>1322</v>
      </c>
    </row>
    <row r="11" spans="1:3" ht="16.5" customHeight="1" x14ac:dyDescent="0.25">
      <c r="A11" s="34">
        <v>10</v>
      </c>
      <c r="B11" s="35" t="s">
        <v>1323</v>
      </c>
    </row>
    <row r="12" spans="1:3" ht="16.5" customHeight="1" x14ac:dyDescent="0.25">
      <c r="A12" s="34">
        <v>11</v>
      </c>
      <c r="B12" s="35" t="s">
        <v>1324</v>
      </c>
    </row>
    <row r="13" spans="1:3" ht="16.5" customHeight="1" x14ac:dyDescent="0.25">
      <c r="A13" s="34">
        <v>12</v>
      </c>
      <c r="B13" s="35" t="s">
        <v>1325</v>
      </c>
    </row>
    <row r="14" spans="1:3" ht="16.5" customHeight="1" x14ac:dyDescent="0.25">
      <c r="A14" s="34">
        <v>13</v>
      </c>
      <c r="B14" s="35" t="s">
        <v>1326</v>
      </c>
    </row>
    <row r="15" spans="1:3" ht="16.5" customHeight="1" x14ac:dyDescent="0.25">
      <c r="A15" s="34">
        <v>14</v>
      </c>
      <c r="B15" s="35" t="s">
        <v>1327</v>
      </c>
    </row>
    <row r="16" spans="1:3" ht="16.5" customHeight="1" x14ac:dyDescent="0.25">
      <c r="A16" s="34">
        <v>15</v>
      </c>
      <c r="B16" s="35" t="s">
        <v>1328</v>
      </c>
    </row>
    <row r="17" spans="1:2" ht="16.5" customHeight="1" x14ac:dyDescent="0.25">
      <c r="A17" s="34">
        <v>16</v>
      </c>
      <c r="B17" s="35" t="s">
        <v>1329</v>
      </c>
    </row>
    <row r="18" spans="1:2" ht="16.5" customHeight="1" x14ac:dyDescent="0.25">
      <c r="A18" s="34">
        <v>17</v>
      </c>
      <c r="B18" s="35" t="s">
        <v>1330</v>
      </c>
    </row>
    <row r="19" spans="1:2" ht="16.5" customHeight="1" x14ac:dyDescent="0.25">
      <c r="A19" s="34">
        <v>18</v>
      </c>
      <c r="B19" s="35" t="s">
        <v>1331</v>
      </c>
    </row>
    <row r="20" spans="1:2" ht="16.5" customHeight="1" x14ac:dyDescent="0.25">
      <c r="A20" s="34">
        <v>19</v>
      </c>
      <c r="B20" s="35" t="s">
        <v>1332</v>
      </c>
    </row>
    <row r="21" spans="1:2" ht="16.5" customHeight="1" x14ac:dyDescent="0.25">
      <c r="A21" s="34">
        <v>20</v>
      </c>
      <c r="B21" s="35" t="s">
        <v>1333</v>
      </c>
    </row>
    <row r="22" spans="1:2" ht="16.5" customHeight="1" x14ac:dyDescent="0.25">
      <c r="A22" s="34">
        <v>21</v>
      </c>
      <c r="B22" s="35" t="s">
        <v>1334</v>
      </c>
    </row>
    <row r="23" spans="1:2" ht="16.5" customHeight="1" x14ac:dyDescent="0.25">
      <c r="A23" s="34">
        <v>22</v>
      </c>
      <c r="B23" s="35" t="s">
        <v>1335</v>
      </c>
    </row>
    <row r="24" spans="1:2" ht="16.5" customHeight="1" x14ac:dyDescent="0.25">
      <c r="A24" s="34">
        <v>23</v>
      </c>
      <c r="B24" s="35" t="s">
        <v>1336</v>
      </c>
    </row>
    <row r="25" spans="1:2" ht="16.5" customHeight="1" x14ac:dyDescent="0.25">
      <c r="A25" s="34">
        <v>24</v>
      </c>
      <c r="B25" s="35" t="s">
        <v>1337</v>
      </c>
    </row>
    <row r="26" spans="1:2" ht="16.5" customHeight="1" x14ac:dyDescent="0.25">
      <c r="A26" s="34">
        <v>25</v>
      </c>
      <c r="B26" s="35" t="s">
        <v>590</v>
      </c>
    </row>
    <row r="27" spans="1:2" ht="16.5" customHeight="1" x14ac:dyDescent="0.25">
      <c r="A27" s="34">
        <v>26</v>
      </c>
      <c r="B27" s="35" t="s">
        <v>1338</v>
      </c>
    </row>
    <row r="28" spans="1:2" ht="16.5" customHeight="1" x14ac:dyDescent="0.25">
      <c r="A28" s="34">
        <v>27</v>
      </c>
      <c r="B28" s="35" t="s">
        <v>1339</v>
      </c>
    </row>
    <row r="29" spans="1:2" ht="16.5" customHeight="1" x14ac:dyDescent="0.25">
      <c r="A29" s="34">
        <v>28</v>
      </c>
      <c r="B29" s="35" t="s">
        <v>1340</v>
      </c>
    </row>
    <row r="30" spans="1:2" ht="16.5" customHeight="1" x14ac:dyDescent="0.25">
      <c r="A30" s="34">
        <v>29</v>
      </c>
      <c r="B30" s="35" t="s">
        <v>1341</v>
      </c>
    </row>
    <row r="31" spans="1:2" ht="16.5" customHeight="1" x14ac:dyDescent="0.25">
      <c r="A31" s="34">
        <v>30</v>
      </c>
      <c r="B31" s="35" t="s">
        <v>1342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47A3E-34AB-4981-8CCF-3CE51F83B444}">
  <dimension ref="A1:H25"/>
  <sheetViews>
    <sheetView zoomScale="115" zoomScaleNormal="115" workbookViewId="0">
      <selection activeCell="C8" sqref="C8"/>
    </sheetView>
  </sheetViews>
  <sheetFormatPr defaultRowHeight="15" x14ac:dyDescent="0.25"/>
  <cols>
    <col min="1" max="1" width="3.5703125" style="37" bestFit="1" customWidth="1" collapsed="1"/>
    <col min="2" max="2" width="40.28515625" style="37" bestFit="1" customWidth="1" collapsed="1"/>
    <col min="3" max="3" width="176.85546875" style="37" bestFit="1" customWidth="1" collapsed="1"/>
    <col min="4" max="4" width="8.140625" style="37" bestFit="1" customWidth="1" collapsed="1"/>
    <col min="5" max="5" width="47" style="37" bestFit="1" customWidth="1" collapsed="1"/>
    <col min="6" max="6" width="7.85546875" style="37" bestFit="1" customWidth="1" collapsed="1"/>
    <col min="7" max="7" width="16.140625" style="37" bestFit="1" customWidth="1"/>
    <col min="8" max="8" width="8" style="37" bestFit="1" customWidth="1"/>
    <col min="9" max="16384" width="9.140625" style="37"/>
  </cols>
  <sheetData>
    <row r="1" spans="1:8" s="31" customFormat="1" x14ac:dyDescent="0.25">
      <c r="A1" s="36"/>
      <c r="B1" s="36" t="s">
        <v>95</v>
      </c>
      <c r="C1" s="36" t="s">
        <v>1418</v>
      </c>
      <c r="D1" s="36" t="s">
        <v>98</v>
      </c>
      <c r="E1" s="36"/>
      <c r="F1" s="36" t="s">
        <v>114</v>
      </c>
      <c r="G1" s="36" t="s">
        <v>116</v>
      </c>
      <c r="H1" s="36" t="s">
        <v>119</v>
      </c>
    </row>
    <row r="2" spans="1:8" x14ac:dyDescent="0.25">
      <c r="A2" s="38">
        <v>1</v>
      </c>
      <c r="B2" s="38" t="s">
        <v>99</v>
      </c>
      <c r="C2" s="38" t="s">
        <v>1419</v>
      </c>
      <c r="D2" s="38">
        <v>311189</v>
      </c>
      <c r="E2" s="38" t="s">
        <v>826</v>
      </c>
      <c r="F2" s="38" t="s">
        <v>115</v>
      </c>
      <c r="G2" s="38" t="s">
        <v>117</v>
      </c>
      <c r="H2" s="38"/>
    </row>
    <row r="3" spans="1:8" x14ac:dyDescent="0.25">
      <c r="A3" s="38">
        <v>2</v>
      </c>
      <c r="B3" s="38" t="s">
        <v>100</v>
      </c>
      <c r="C3" s="38" t="s">
        <v>1420</v>
      </c>
      <c r="D3" s="38">
        <v>435043</v>
      </c>
      <c r="E3" s="38" t="s">
        <v>1421</v>
      </c>
      <c r="F3" s="38" t="s">
        <v>118</v>
      </c>
      <c r="G3" s="38" t="s">
        <v>827</v>
      </c>
      <c r="H3" s="38" t="s">
        <v>120</v>
      </c>
    </row>
    <row r="4" spans="1:8" x14ac:dyDescent="0.25">
      <c r="A4" s="38">
        <v>3</v>
      </c>
      <c r="B4" s="38" t="s">
        <v>101</v>
      </c>
      <c r="C4" s="38" t="s">
        <v>1422</v>
      </c>
      <c r="D4" s="38">
        <v>435261</v>
      </c>
      <c r="E4" s="38" t="s">
        <v>1423</v>
      </c>
      <c r="F4" s="38" t="s">
        <v>115</v>
      </c>
      <c r="G4" s="38" t="s">
        <v>828</v>
      </c>
      <c r="H4" s="38"/>
    </row>
    <row r="5" spans="1:8" x14ac:dyDescent="0.25">
      <c r="A5" s="38">
        <v>4</v>
      </c>
      <c r="B5" s="38" t="s">
        <v>102</v>
      </c>
      <c r="C5" s="38" t="s">
        <v>1424</v>
      </c>
      <c r="D5" s="38">
        <v>599669</v>
      </c>
      <c r="E5" s="38" t="s">
        <v>1425</v>
      </c>
      <c r="F5" s="38" t="s">
        <v>115</v>
      </c>
      <c r="G5" s="38" t="s">
        <v>829</v>
      </c>
      <c r="H5" s="38"/>
    </row>
    <row r="6" spans="1:8" x14ac:dyDescent="0.25">
      <c r="A6" s="38">
        <v>5</v>
      </c>
      <c r="B6" s="38" t="s">
        <v>103</v>
      </c>
      <c r="C6" s="38" t="s">
        <v>1426</v>
      </c>
      <c r="D6" s="38">
        <v>505029</v>
      </c>
      <c r="E6" s="38" t="s">
        <v>1421</v>
      </c>
      <c r="F6" s="38" t="s">
        <v>115</v>
      </c>
      <c r="G6" s="38" t="s">
        <v>828</v>
      </c>
      <c r="H6" s="38"/>
    </row>
    <row r="7" spans="1:8" x14ac:dyDescent="0.25">
      <c r="A7" s="38">
        <v>6</v>
      </c>
      <c r="B7" s="38" t="s">
        <v>104</v>
      </c>
      <c r="C7" s="38" t="s">
        <v>1442</v>
      </c>
      <c r="D7" s="38">
        <v>604742</v>
      </c>
      <c r="E7" s="38" t="s">
        <v>96</v>
      </c>
      <c r="F7" s="38" t="s">
        <v>118</v>
      </c>
      <c r="G7" s="38" t="s">
        <v>830</v>
      </c>
      <c r="H7" s="38"/>
    </row>
    <row r="8" spans="1:8" x14ac:dyDescent="0.25">
      <c r="A8" s="38">
        <v>7</v>
      </c>
      <c r="B8" s="38" t="s">
        <v>105</v>
      </c>
      <c r="C8" s="38" t="s">
        <v>1427</v>
      </c>
      <c r="D8" s="38">
        <v>291850</v>
      </c>
      <c r="E8" s="38" t="s">
        <v>97</v>
      </c>
      <c r="F8" s="38" t="s">
        <v>115</v>
      </c>
      <c r="G8" s="38" t="s">
        <v>831</v>
      </c>
      <c r="H8" s="38"/>
    </row>
    <row r="9" spans="1:8" x14ac:dyDescent="0.25">
      <c r="A9" s="38">
        <v>8</v>
      </c>
      <c r="B9" s="38" t="s">
        <v>106</v>
      </c>
      <c r="C9" s="38" t="s">
        <v>1428</v>
      </c>
      <c r="D9" s="38">
        <v>369002</v>
      </c>
      <c r="E9" s="38" t="s">
        <v>97</v>
      </c>
      <c r="F9" s="38" t="s">
        <v>115</v>
      </c>
      <c r="G9" s="38" t="s">
        <v>123</v>
      </c>
      <c r="H9" s="38"/>
    </row>
    <row r="10" spans="1:8" x14ac:dyDescent="0.25">
      <c r="A10" s="38">
        <v>9</v>
      </c>
      <c r="B10" s="38" t="s">
        <v>107</v>
      </c>
      <c r="C10" s="38" t="s">
        <v>1429</v>
      </c>
      <c r="D10" s="38">
        <v>376130</v>
      </c>
      <c r="E10" s="38" t="s">
        <v>97</v>
      </c>
      <c r="F10" s="38" t="s">
        <v>115</v>
      </c>
      <c r="G10" s="38" t="s">
        <v>832</v>
      </c>
      <c r="H10" s="38"/>
    </row>
    <row r="11" spans="1:8" x14ac:dyDescent="0.25">
      <c r="A11" s="38">
        <v>10</v>
      </c>
      <c r="B11" s="38" t="s">
        <v>108</v>
      </c>
      <c r="C11" s="38" t="s">
        <v>1422</v>
      </c>
      <c r="D11" s="38">
        <v>417326</v>
      </c>
      <c r="E11" s="38" t="s">
        <v>97</v>
      </c>
      <c r="F11" s="38" t="s">
        <v>115</v>
      </c>
      <c r="G11" s="38" t="s">
        <v>117</v>
      </c>
      <c r="H11" s="38"/>
    </row>
    <row r="12" spans="1:8" x14ac:dyDescent="0.25">
      <c r="A12" s="38">
        <v>11</v>
      </c>
      <c r="B12" s="38" t="s">
        <v>109</v>
      </c>
      <c r="C12" s="38" t="s">
        <v>1430</v>
      </c>
      <c r="D12" s="38">
        <v>474384</v>
      </c>
      <c r="E12" s="38" t="s">
        <v>97</v>
      </c>
      <c r="F12" s="38" t="s">
        <v>115</v>
      </c>
      <c r="G12" s="38" t="s">
        <v>123</v>
      </c>
      <c r="H12" s="38"/>
    </row>
    <row r="13" spans="1:8" x14ac:dyDescent="0.25">
      <c r="A13" s="38">
        <v>12</v>
      </c>
      <c r="B13" s="38" t="s">
        <v>110</v>
      </c>
      <c r="C13" s="38" t="s">
        <v>1431</v>
      </c>
      <c r="D13" s="38">
        <v>476328</v>
      </c>
      <c r="E13" s="38" t="s">
        <v>97</v>
      </c>
      <c r="F13" s="38" t="s">
        <v>115</v>
      </c>
      <c r="G13" s="38" t="s">
        <v>831</v>
      </c>
      <c r="H13" s="38"/>
    </row>
    <row r="14" spans="1:8" x14ac:dyDescent="0.25">
      <c r="A14" s="38">
        <v>13</v>
      </c>
      <c r="B14" s="38" t="s">
        <v>111</v>
      </c>
      <c r="C14" s="38" t="s">
        <v>1432</v>
      </c>
      <c r="D14" s="38">
        <v>477428</v>
      </c>
      <c r="E14" s="38" t="s">
        <v>97</v>
      </c>
      <c r="F14" s="38" t="s">
        <v>115</v>
      </c>
      <c r="G14" s="38" t="s">
        <v>832</v>
      </c>
      <c r="H14" s="38"/>
    </row>
    <row r="15" spans="1:8" x14ac:dyDescent="0.25">
      <c r="A15" s="38">
        <v>14</v>
      </c>
      <c r="B15" s="38" t="s">
        <v>112</v>
      </c>
      <c r="C15" s="38" t="s">
        <v>1433</v>
      </c>
      <c r="D15" s="38">
        <v>554310</v>
      </c>
      <c r="E15" s="38" t="s">
        <v>97</v>
      </c>
      <c r="F15" s="38" t="s">
        <v>115</v>
      </c>
      <c r="G15" s="38" t="s">
        <v>833</v>
      </c>
      <c r="H15" s="38"/>
    </row>
    <row r="16" spans="1:8" x14ac:dyDescent="0.25">
      <c r="A16" s="38">
        <v>15</v>
      </c>
      <c r="B16" s="38" t="s">
        <v>113</v>
      </c>
      <c r="C16" s="38" t="s">
        <v>1434</v>
      </c>
      <c r="D16" s="38">
        <v>590493</v>
      </c>
      <c r="E16" s="38" t="s">
        <v>97</v>
      </c>
      <c r="F16" s="38" t="s">
        <v>115</v>
      </c>
      <c r="G16" s="38" t="s">
        <v>122</v>
      </c>
      <c r="H16" s="38"/>
    </row>
    <row r="17" spans="1:8" x14ac:dyDescent="0.25">
      <c r="A17" s="38">
        <v>16</v>
      </c>
      <c r="B17" s="38" t="s">
        <v>223</v>
      </c>
      <c r="C17" s="38"/>
      <c r="D17" s="38"/>
      <c r="E17" s="38"/>
      <c r="F17" s="38" t="s">
        <v>115</v>
      </c>
      <c r="G17" s="38" t="s">
        <v>828</v>
      </c>
      <c r="H17" s="38"/>
    </row>
    <row r="18" spans="1:8" s="31" customFormat="1" x14ac:dyDescent="0.25">
      <c r="A18" s="36"/>
      <c r="B18" s="36"/>
      <c r="C18" s="36" t="s">
        <v>1435</v>
      </c>
      <c r="D18" s="36"/>
      <c r="E18" s="36"/>
      <c r="F18" s="36"/>
      <c r="G18" s="36"/>
      <c r="H18" s="36"/>
    </row>
    <row r="19" spans="1:8" x14ac:dyDescent="0.25">
      <c r="A19" s="38">
        <v>1</v>
      </c>
      <c r="B19" s="38" t="s">
        <v>124</v>
      </c>
      <c r="C19" s="38" t="s">
        <v>1436</v>
      </c>
      <c r="D19" s="38"/>
      <c r="E19" s="38"/>
      <c r="F19" s="38" t="s">
        <v>115</v>
      </c>
      <c r="G19" s="38" t="s">
        <v>829</v>
      </c>
      <c r="H19" s="38"/>
    </row>
    <row r="20" spans="1:8" x14ac:dyDescent="0.25">
      <c r="A20" s="38">
        <v>2</v>
      </c>
      <c r="B20" s="38" t="s">
        <v>125</v>
      </c>
      <c r="C20" s="38" t="s">
        <v>1437</v>
      </c>
      <c r="D20" s="38"/>
      <c r="E20" s="38"/>
      <c r="F20" s="38" t="s">
        <v>118</v>
      </c>
      <c r="G20" s="38" t="s">
        <v>834</v>
      </c>
      <c r="H20" s="38"/>
    </row>
    <row r="21" spans="1:8" x14ac:dyDescent="0.25">
      <c r="A21" s="38">
        <v>3</v>
      </c>
      <c r="B21" s="38" t="s">
        <v>126</v>
      </c>
      <c r="C21" s="38" t="s">
        <v>1438</v>
      </c>
      <c r="D21" s="38"/>
      <c r="E21" s="38"/>
      <c r="F21" s="38" t="s">
        <v>118</v>
      </c>
      <c r="G21" s="38" t="s">
        <v>835</v>
      </c>
      <c r="H21" s="38"/>
    </row>
    <row r="22" spans="1:8" x14ac:dyDescent="0.25">
      <c r="A22" s="38">
        <v>4</v>
      </c>
      <c r="B22" s="38" t="s">
        <v>127</v>
      </c>
      <c r="C22" s="38" t="s">
        <v>1439</v>
      </c>
      <c r="D22" s="38"/>
      <c r="E22" s="38"/>
      <c r="F22" s="38" t="s">
        <v>118</v>
      </c>
      <c r="G22" s="38" t="s">
        <v>835</v>
      </c>
      <c r="H22" s="38"/>
    </row>
    <row r="23" spans="1:8" x14ac:dyDescent="0.25">
      <c r="A23" s="38">
        <v>5</v>
      </c>
      <c r="B23" s="38" t="s">
        <v>128</v>
      </c>
      <c r="C23" s="38" t="s">
        <v>1440</v>
      </c>
      <c r="D23" s="38"/>
      <c r="E23" s="38"/>
      <c r="F23" s="38" t="s">
        <v>115</v>
      </c>
      <c r="G23" s="38" t="s">
        <v>129</v>
      </c>
      <c r="H23" s="38"/>
    </row>
    <row r="24" spans="1:8" x14ac:dyDescent="0.25">
      <c r="A24" s="38">
        <v>6</v>
      </c>
      <c r="B24" s="38" t="s">
        <v>130</v>
      </c>
      <c r="C24" s="38" t="s">
        <v>1441</v>
      </c>
      <c r="D24" s="38"/>
      <c r="E24" s="38"/>
      <c r="F24" s="38" t="s">
        <v>115</v>
      </c>
      <c r="G24" s="38" t="s">
        <v>836</v>
      </c>
      <c r="H24" s="38"/>
    </row>
    <row r="25" spans="1:8" x14ac:dyDescent="0.25">
      <c r="A25" s="38"/>
      <c r="B25" s="38"/>
      <c r="C25" s="38"/>
      <c r="D25" s="38"/>
      <c r="E25" s="38"/>
      <c r="F25" s="38"/>
      <c r="G25" s="38"/>
      <c r="H25" s="3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5FC6-8539-4722-A3D4-2A5D5835EE9D}">
  <dimension ref="A1:W373"/>
  <sheetViews>
    <sheetView zoomScale="115" zoomScaleNormal="115" workbookViewId="0">
      <pane ySplit="1" topLeftCell="A2" activePane="bottomLeft" state="frozen"/>
      <selection activeCell="I1" sqref="I1"/>
      <selection pane="bottomLeft" activeCell="D9" sqref="D9"/>
    </sheetView>
  </sheetViews>
  <sheetFormatPr defaultColWidth="9.140625" defaultRowHeight="15" x14ac:dyDescent="0.25"/>
  <cols>
    <col min="1" max="1" width="3.85546875" style="41" bestFit="1" customWidth="1"/>
    <col min="2" max="2" width="39.5703125" style="42" bestFit="1" customWidth="1" collapsed="1"/>
    <col min="3" max="3" width="55.42578125" style="42" bestFit="1" customWidth="1"/>
    <col min="4" max="4" width="215.28515625" style="42" bestFit="1" customWidth="1"/>
    <col min="5" max="5" width="34" style="42" bestFit="1" customWidth="1"/>
    <col min="6" max="6" width="83.42578125" style="42" bestFit="1" customWidth="1" collapsed="1"/>
    <col min="7" max="7" width="13.42578125" style="41" bestFit="1" customWidth="1"/>
    <col min="8" max="8" width="14" style="41" bestFit="1" customWidth="1"/>
    <col min="9" max="16384" width="9.140625" style="41"/>
  </cols>
  <sheetData>
    <row r="1" spans="1:7" s="26" customFormat="1" x14ac:dyDescent="0.25">
      <c r="B1" s="40" t="s">
        <v>0</v>
      </c>
      <c r="C1" s="40" t="s">
        <v>1284</v>
      </c>
      <c r="D1" s="40" t="s">
        <v>1266</v>
      </c>
      <c r="E1" s="40" t="s">
        <v>1269</v>
      </c>
      <c r="F1" s="40" t="s">
        <v>95</v>
      </c>
      <c r="G1" s="26" t="s">
        <v>1282</v>
      </c>
    </row>
    <row r="2" spans="1:7" x14ac:dyDescent="0.25">
      <c r="A2" s="41">
        <v>1</v>
      </c>
      <c r="B2" s="42" t="s">
        <v>131</v>
      </c>
      <c r="C2" s="42" t="s">
        <v>1285</v>
      </c>
      <c r="D2" s="43" t="s">
        <v>1267</v>
      </c>
      <c r="E2" s="43" t="s">
        <v>1270</v>
      </c>
      <c r="F2" s="42" t="s">
        <v>1200</v>
      </c>
      <c r="G2" s="41" t="s">
        <v>1283</v>
      </c>
    </row>
    <row r="3" spans="1:7" x14ac:dyDescent="0.25">
      <c r="A3" s="41">
        <v>2</v>
      </c>
      <c r="B3" s="42" t="s">
        <v>132</v>
      </c>
      <c r="C3" s="42" t="s">
        <v>1286</v>
      </c>
      <c r="D3" s="42" t="s">
        <v>1268</v>
      </c>
      <c r="E3" s="44" t="s">
        <v>1271</v>
      </c>
      <c r="F3" s="42" t="s">
        <v>139</v>
      </c>
      <c r="G3" s="41" t="s">
        <v>1283</v>
      </c>
    </row>
    <row r="4" spans="1:7" x14ac:dyDescent="0.25">
      <c r="A4" s="41">
        <v>3</v>
      </c>
      <c r="B4" s="45" t="s">
        <v>1194</v>
      </c>
      <c r="C4" s="45" t="s">
        <v>1287</v>
      </c>
      <c r="D4" s="43" t="s">
        <v>1272</v>
      </c>
      <c r="E4" s="45" t="s">
        <v>1273</v>
      </c>
      <c r="F4" s="46" t="s">
        <v>1346</v>
      </c>
      <c r="G4" s="41" t="s">
        <v>1283</v>
      </c>
    </row>
    <row r="5" spans="1:7" x14ac:dyDescent="0.25">
      <c r="A5" s="41">
        <v>4</v>
      </c>
      <c r="B5" s="42" t="s">
        <v>135</v>
      </c>
      <c r="C5" s="42" t="s">
        <v>1288</v>
      </c>
      <c r="D5" s="43" t="s">
        <v>1274</v>
      </c>
      <c r="E5" s="42" t="s">
        <v>1275</v>
      </c>
      <c r="F5" s="47" t="s">
        <v>241</v>
      </c>
      <c r="G5" s="41" t="s">
        <v>1283</v>
      </c>
    </row>
    <row r="6" spans="1:7" x14ac:dyDescent="0.25">
      <c r="A6" s="41">
        <v>5</v>
      </c>
      <c r="B6" s="42" t="s">
        <v>255</v>
      </c>
      <c r="C6" s="43" t="s">
        <v>1289</v>
      </c>
      <c r="D6" s="43" t="s">
        <v>1276</v>
      </c>
      <c r="E6" s="42" t="s">
        <v>1277</v>
      </c>
      <c r="F6" s="42" t="s">
        <v>256</v>
      </c>
      <c r="G6" s="41" t="s">
        <v>1283</v>
      </c>
    </row>
    <row r="7" spans="1:7" x14ac:dyDescent="0.25">
      <c r="A7" s="41">
        <v>6</v>
      </c>
      <c r="B7" s="42" t="s">
        <v>136</v>
      </c>
      <c r="C7" s="43" t="s">
        <v>1290</v>
      </c>
      <c r="D7" s="43" t="s">
        <v>1278</v>
      </c>
      <c r="E7" s="42" t="s">
        <v>1279</v>
      </c>
      <c r="F7" s="48" t="s">
        <v>248</v>
      </c>
      <c r="G7" s="41" t="s">
        <v>1283</v>
      </c>
    </row>
    <row r="8" spans="1:7" x14ac:dyDescent="0.25">
      <c r="A8" s="41">
        <v>7</v>
      </c>
      <c r="B8" s="42" t="s">
        <v>134</v>
      </c>
      <c r="C8" s="42" t="s">
        <v>1291</v>
      </c>
      <c r="D8" s="43" t="s">
        <v>1280</v>
      </c>
      <c r="E8" s="42" t="s">
        <v>1281</v>
      </c>
      <c r="F8" s="42" t="s">
        <v>1345</v>
      </c>
      <c r="G8" s="41" t="s">
        <v>1283</v>
      </c>
    </row>
    <row r="9" spans="1:7" x14ac:dyDescent="0.25">
      <c r="A9" s="41">
        <v>8</v>
      </c>
      <c r="B9" s="42" t="s">
        <v>1292</v>
      </c>
      <c r="C9" s="42" t="s">
        <v>1288</v>
      </c>
      <c r="D9" s="42" t="s">
        <v>1293</v>
      </c>
      <c r="E9" s="42" t="s">
        <v>1343</v>
      </c>
      <c r="F9" s="42" t="s">
        <v>1344</v>
      </c>
      <c r="G9" s="41" t="s">
        <v>1283</v>
      </c>
    </row>
    <row r="10" spans="1:7" x14ac:dyDescent="0.25">
      <c r="A10" s="41">
        <v>9</v>
      </c>
      <c r="B10" s="42" t="s">
        <v>133</v>
      </c>
      <c r="C10" s="41" t="s">
        <v>1295</v>
      </c>
      <c r="D10" s="43" t="s">
        <v>1294</v>
      </c>
      <c r="E10" s="42" t="s">
        <v>1296</v>
      </c>
      <c r="F10" s="42" t="s">
        <v>191</v>
      </c>
      <c r="G10" s="41" t="s">
        <v>1283</v>
      </c>
    </row>
    <row r="11" spans="1:7" x14ac:dyDescent="0.25">
      <c r="A11" s="41">
        <v>10</v>
      </c>
      <c r="B11" s="42" t="s">
        <v>257</v>
      </c>
      <c r="C11" s="42" t="s">
        <v>1288</v>
      </c>
      <c r="D11" s="43" t="s">
        <v>1297</v>
      </c>
      <c r="E11" s="42" t="s">
        <v>1298</v>
      </c>
      <c r="F11" s="42" t="s">
        <v>250</v>
      </c>
      <c r="G11" s="41" t="s">
        <v>1283</v>
      </c>
    </row>
    <row r="12" spans="1:7" x14ac:dyDescent="0.25">
      <c r="A12" s="41">
        <v>11</v>
      </c>
      <c r="B12" s="42" t="s">
        <v>1309</v>
      </c>
      <c r="C12" s="43" t="s">
        <v>1300</v>
      </c>
      <c r="D12" s="43" t="s">
        <v>1299</v>
      </c>
      <c r="E12" s="42" t="s">
        <v>1301</v>
      </c>
      <c r="F12" s="42" t="s">
        <v>557</v>
      </c>
      <c r="G12" s="41" t="s">
        <v>1283</v>
      </c>
    </row>
    <row r="13" spans="1:7" x14ac:dyDescent="0.25">
      <c r="A13" s="41">
        <v>12</v>
      </c>
      <c r="B13" s="42" t="s">
        <v>1302</v>
      </c>
      <c r="C13" s="42" t="s">
        <v>1288</v>
      </c>
      <c r="D13" s="43" t="s">
        <v>1303</v>
      </c>
      <c r="E13" s="42" t="s">
        <v>1304</v>
      </c>
      <c r="F13" s="42" t="s">
        <v>1305</v>
      </c>
      <c r="G13" s="41" t="s">
        <v>1283</v>
      </c>
    </row>
    <row r="14" spans="1:7" x14ac:dyDescent="0.25">
      <c r="A14" s="41">
        <v>13</v>
      </c>
      <c r="B14" s="42" t="s">
        <v>121</v>
      </c>
      <c r="C14" s="42" t="s">
        <v>49</v>
      </c>
      <c r="D14" s="42" t="s">
        <v>1308</v>
      </c>
      <c r="E14" s="42" t="s">
        <v>49</v>
      </c>
      <c r="F14" s="42" t="s">
        <v>121</v>
      </c>
      <c r="G14" s="41" t="s">
        <v>1283</v>
      </c>
    </row>
    <row r="15" spans="1:7" x14ac:dyDescent="0.25">
      <c r="A15" s="41">
        <v>14</v>
      </c>
      <c r="B15" s="42" t="s">
        <v>251</v>
      </c>
      <c r="C15" s="42" t="s">
        <v>1288</v>
      </c>
      <c r="D15" s="43" t="s">
        <v>1306</v>
      </c>
      <c r="E15" s="42" t="s">
        <v>1307</v>
      </c>
      <c r="F15" s="42" t="s">
        <v>249</v>
      </c>
      <c r="G15" s="41" t="s">
        <v>1283</v>
      </c>
    </row>
    <row r="17" spans="2:6" x14ac:dyDescent="0.25">
      <c r="B17" s="43"/>
      <c r="C17" s="43"/>
      <c r="D17" s="43"/>
      <c r="E17" s="43"/>
      <c r="F17" s="43"/>
    </row>
    <row r="18" spans="2:6" x14ac:dyDescent="0.25">
      <c r="B18" s="43"/>
      <c r="C18" s="43"/>
      <c r="D18" s="43"/>
      <c r="E18" s="43"/>
      <c r="F18" s="43"/>
    </row>
    <row r="19" spans="2:6" x14ac:dyDescent="0.25">
      <c r="B19" s="43"/>
      <c r="C19" s="43"/>
      <c r="D19" s="43"/>
      <c r="E19" s="43"/>
      <c r="F19" s="43"/>
    </row>
    <row r="20" spans="2:6" x14ac:dyDescent="0.25">
      <c r="B20" s="43"/>
      <c r="C20" s="43"/>
      <c r="D20" s="43"/>
      <c r="E20" s="43"/>
      <c r="F20" s="43"/>
    </row>
    <row r="21" spans="2:6" x14ac:dyDescent="0.25">
      <c r="B21" s="43"/>
      <c r="C21" s="43"/>
      <c r="D21" s="43"/>
      <c r="E21" s="43"/>
      <c r="F21" s="43"/>
    </row>
    <row r="22" spans="2:6" x14ac:dyDescent="0.25">
      <c r="B22" s="43"/>
      <c r="C22" s="43"/>
      <c r="D22" s="43"/>
      <c r="E22" s="43"/>
      <c r="F22" s="43"/>
    </row>
    <row r="23" spans="2:6" x14ac:dyDescent="0.25">
      <c r="B23" s="43"/>
      <c r="C23" s="43"/>
      <c r="D23" s="43"/>
      <c r="E23" s="43"/>
      <c r="F23" s="43"/>
    </row>
    <row r="24" spans="2:6" x14ac:dyDescent="0.25">
      <c r="B24" s="43"/>
      <c r="C24" s="43"/>
      <c r="D24" s="43"/>
      <c r="E24" s="43"/>
      <c r="F24" s="43"/>
    </row>
    <row r="25" spans="2:6" x14ac:dyDescent="0.25">
      <c r="B25" s="43"/>
      <c r="C25" s="43"/>
      <c r="D25" s="43"/>
      <c r="E25" s="43"/>
      <c r="F25" s="43"/>
    </row>
    <row r="26" spans="2:6" x14ac:dyDescent="0.25">
      <c r="B26" s="43"/>
      <c r="C26" s="43"/>
      <c r="D26" s="43"/>
      <c r="E26" s="43"/>
      <c r="F26" s="43"/>
    </row>
    <row r="27" spans="2:6" x14ac:dyDescent="0.25">
      <c r="B27" s="43"/>
      <c r="C27" s="43"/>
      <c r="D27" s="43"/>
      <c r="E27" s="43"/>
      <c r="F27" s="43"/>
    </row>
    <row r="28" spans="2:6" x14ac:dyDescent="0.25">
      <c r="B28" s="43"/>
      <c r="C28" s="43"/>
      <c r="D28" s="43"/>
      <c r="E28" s="43"/>
      <c r="F28" s="43"/>
    </row>
    <row r="29" spans="2:6" x14ac:dyDescent="0.25">
      <c r="B29" s="43"/>
      <c r="C29" s="43"/>
      <c r="D29" s="43"/>
      <c r="E29" s="43"/>
      <c r="F29" s="43"/>
    </row>
    <row r="30" spans="2:6" x14ac:dyDescent="0.25">
      <c r="B30" s="43"/>
      <c r="C30" s="43"/>
      <c r="D30" s="43"/>
      <c r="E30" s="43"/>
      <c r="F30" s="43"/>
    </row>
    <row r="31" spans="2:6" x14ac:dyDescent="0.25">
      <c r="B31" s="43"/>
      <c r="C31" s="43"/>
      <c r="D31" s="43"/>
      <c r="E31" s="43"/>
      <c r="F31" s="43"/>
    </row>
    <row r="32" spans="2:6" x14ac:dyDescent="0.25">
      <c r="B32" s="43"/>
      <c r="C32" s="43"/>
      <c r="D32" s="43"/>
      <c r="E32" s="43"/>
      <c r="F32" s="43"/>
    </row>
    <row r="33" spans="2:6" x14ac:dyDescent="0.25">
      <c r="B33" s="43"/>
      <c r="C33" s="43"/>
      <c r="D33" s="43"/>
      <c r="E33" s="43"/>
      <c r="F33" s="43"/>
    </row>
    <row r="34" spans="2:6" x14ac:dyDescent="0.25">
      <c r="B34" s="43"/>
      <c r="C34" s="43"/>
      <c r="D34" s="43"/>
      <c r="E34" s="43"/>
      <c r="F34" s="43"/>
    </row>
    <row r="35" spans="2:6" x14ac:dyDescent="0.25">
      <c r="B35" s="43"/>
      <c r="C35" s="43"/>
      <c r="D35" s="43"/>
      <c r="E35" s="43"/>
      <c r="F35" s="43"/>
    </row>
    <row r="36" spans="2:6" x14ac:dyDescent="0.25">
      <c r="B36" s="43"/>
      <c r="C36" s="43"/>
      <c r="D36" s="43"/>
      <c r="E36" s="43"/>
      <c r="F36" s="43"/>
    </row>
    <row r="37" spans="2:6" x14ac:dyDescent="0.25">
      <c r="B37" s="43"/>
      <c r="C37" s="43"/>
      <c r="D37" s="43"/>
      <c r="E37" s="43"/>
      <c r="F37" s="43"/>
    </row>
    <row r="38" spans="2:6" x14ac:dyDescent="0.25">
      <c r="B38" s="43"/>
      <c r="C38" s="43"/>
      <c r="D38" s="43"/>
      <c r="E38" s="43"/>
      <c r="F38" s="43"/>
    </row>
    <row r="39" spans="2:6" x14ac:dyDescent="0.25">
      <c r="B39" s="43"/>
      <c r="C39" s="43"/>
      <c r="D39" s="43"/>
      <c r="E39" s="43"/>
      <c r="F39" s="43"/>
    </row>
    <row r="40" spans="2:6" x14ac:dyDescent="0.25">
      <c r="B40" s="43"/>
      <c r="C40" s="43"/>
      <c r="D40" s="43"/>
      <c r="E40" s="43"/>
      <c r="F40" s="43"/>
    </row>
    <row r="41" spans="2:6" x14ac:dyDescent="0.25">
      <c r="B41" s="43"/>
      <c r="C41" s="43"/>
      <c r="D41" s="43"/>
      <c r="E41" s="43"/>
      <c r="F41" s="43"/>
    </row>
    <row r="42" spans="2:6" x14ac:dyDescent="0.25">
      <c r="B42" s="43"/>
      <c r="C42" s="43"/>
      <c r="D42" s="43"/>
      <c r="E42" s="43"/>
      <c r="F42" s="43"/>
    </row>
    <row r="43" spans="2:6" x14ac:dyDescent="0.25">
      <c r="B43" s="43"/>
      <c r="C43" s="43"/>
      <c r="D43" s="43"/>
      <c r="E43" s="43"/>
      <c r="F43" s="43"/>
    </row>
    <row r="44" spans="2:6" x14ac:dyDescent="0.25">
      <c r="B44" s="43"/>
      <c r="C44" s="43"/>
      <c r="D44" s="43"/>
      <c r="E44" s="43"/>
      <c r="F44" s="43"/>
    </row>
    <row r="45" spans="2:6" x14ac:dyDescent="0.25">
      <c r="B45" s="43"/>
      <c r="C45" s="43"/>
      <c r="D45" s="43"/>
      <c r="E45" s="43"/>
      <c r="F45" s="43"/>
    </row>
    <row r="46" spans="2:6" x14ac:dyDescent="0.25">
      <c r="B46" s="43"/>
      <c r="C46" s="43"/>
      <c r="D46" s="43"/>
      <c r="E46" s="43"/>
      <c r="F46" s="43"/>
    </row>
    <row r="47" spans="2:6" x14ac:dyDescent="0.25">
      <c r="B47" s="43"/>
      <c r="C47" s="43"/>
      <c r="D47" s="43"/>
      <c r="E47" s="43"/>
      <c r="F47" s="43"/>
    </row>
    <row r="48" spans="2:6" x14ac:dyDescent="0.25">
      <c r="B48" s="43"/>
      <c r="C48" s="43"/>
      <c r="D48" s="43"/>
      <c r="E48" s="43"/>
      <c r="F48" s="43"/>
    </row>
    <row r="49" spans="2:6" x14ac:dyDescent="0.25">
      <c r="B49" s="43"/>
      <c r="C49" s="43"/>
      <c r="D49" s="43"/>
      <c r="E49" s="43"/>
      <c r="F49" s="43"/>
    </row>
    <row r="50" spans="2:6" x14ac:dyDescent="0.25">
      <c r="B50" s="43"/>
      <c r="C50" s="43"/>
      <c r="D50" s="43"/>
      <c r="E50" s="43"/>
      <c r="F50" s="43"/>
    </row>
    <row r="51" spans="2:6" x14ac:dyDescent="0.25">
      <c r="B51" s="43"/>
      <c r="C51" s="43"/>
      <c r="D51" s="43"/>
      <c r="E51" s="43"/>
      <c r="F51" s="43"/>
    </row>
    <row r="52" spans="2:6" x14ac:dyDescent="0.25">
      <c r="B52" s="43"/>
      <c r="C52" s="43"/>
      <c r="D52" s="43"/>
      <c r="E52" s="43"/>
      <c r="F52" s="43"/>
    </row>
    <row r="53" spans="2:6" x14ac:dyDescent="0.25">
      <c r="B53" s="43"/>
      <c r="C53" s="43"/>
      <c r="D53" s="43"/>
      <c r="E53" s="43"/>
      <c r="F53" s="43"/>
    </row>
    <row r="54" spans="2:6" x14ac:dyDescent="0.25">
      <c r="B54" s="43"/>
      <c r="C54" s="43"/>
      <c r="D54" s="43"/>
      <c r="E54" s="43"/>
      <c r="F54" s="43"/>
    </row>
    <row r="55" spans="2:6" x14ac:dyDescent="0.25">
      <c r="B55" s="43"/>
      <c r="C55" s="43"/>
      <c r="D55" s="43"/>
      <c r="E55" s="43"/>
      <c r="F55" s="43"/>
    </row>
    <row r="56" spans="2:6" x14ac:dyDescent="0.25">
      <c r="B56" s="43"/>
      <c r="C56" s="43"/>
      <c r="D56" s="43"/>
      <c r="E56" s="43"/>
      <c r="F56" s="43"/>
    </row>
    <row r="57" spans="2:6" x14ac:dyDescent="0.25">
      <c r="B57" s="43"/>
      <c r="C57" s="43"/>
      <c r="D57" s="43"/>
      <c r="E57" s="43"/>
      <c r="F57" s="43"/>
    </row>
    <row r="58" spans="2:6" x14ac:dyDescent="0.25">
      <c r="B58" s="43"/>
      <c r="C58" s="43"/>
      <c r="D58" s="43"/>
      <c r="E58" s="43"/>
      <c r="F58" s="43"/>
    </row>
    <row r="59" spans="2:6" x14ac:dyDescent="0.25">
      <c r="B59" s="43"/>
      <c r="C59" s="43"/>
      <c r="D59" s="43"/>
      <c r="E59" s="43"/>
      <c r="F59" s="43"/>
    </row>
    <row r="60" spans="2:6" x14ac:dyDescent="0.25">
      <c r="B60" s="43"/>
      <c r="C60" s="43"/>
      <c r="D60" s="43"/>
      <c r="E60" s="43"/>
      <c r="F60" s="43"/>
    </row>
    <row r="61" spans="2:6" x14ac:dyDescent="0.25">
      <c r="B61" s="43"/>
      <c r="C61" s="43"/>
      <c r="D61" s="43"/>
      <c r="E61" s="43"/>
      <c r="F61" s="43"/>
    </row>
    <row r="62" spans="2:6" x14ac:dyDescent="0.25">
      <c r="B62" s="43"/>
      <c r="C62" s="43"/>
      <c r="D62" s="43"/>
      <c r="E62" s="43"/>
      <c r="F62" s="43"/>
    </row>
    <row r="63" spans="2:6" x14ac:dyDescent="0.25">
      <c r="B63" s="43"/>
      <c r="C63" s="43"/>
      <c r="D63" s="43"/>
      <c r="E63" s="43"/>
      <c r="F63" s="43"/>
    </row>
    <row r="64" spans="2:6" x14ac:dyDescent="0.25">
      <c r="B64" s="43"/>
      <c r="C64" s="43"/>
      <c r="D64" s="43"/>
      <c r="E64" s="43"/>
      <c r="F64" s="43"/>
    </row>
    <row r="65" spans="2:6" x14ac:dyDescent="0.25">
      <c r="B65" s="43"/>
      <c r="C65" s="43"/>
      <c r="D65" s="43"/>
      <c r="E65" s="43"/>
      <c r="F65" s="43"/>
    </row>
    <row r="66" spans="2:6" x14ac:dyDescent="0.25">
      <c r="B66" s="43"/>
      <c r="C66" s="43"/>
      <c r="D66" s="43"/>
      <c r="E66" s="43"/>
      <c r="F66" s="43"/>
    </row>
    <row r="67" spans="2:6" x14ac:dyDescent="0.25">
      <c r="B67" s="43"/>
      <c r="C67" s="43"/>
      <c r="D67" s="43"/>
      <c r="E67" s="43"/>
      <c r="F67" s="43"/>
    </row>
    <row r="68" spans="2:6" x14ac:dyDescent="0.25">
      <c r="B68" s="43"/>
      <c r="C68" s="43"/>
      <c r="D68" s="43"/>
      <c r="E68" s="43"/>
      <c r="F68" s="43"/>
    </row>
    <row r="69" spans="2:6" x14ac:dyDescent="0.25">
      <c r="B69" s="43"/>
      <c r="C69" s="43"/>
      <c r="D69" s="43"/>
      <c r="E69" s="43"/>
      <c r="F69" s="43"/>
    </row>
    <row r="70" spans="2:6" x14ac:dyDescent="0.25">
      <c r="B70" s="43"/>
      <c r="C70" s="43"/>
      <c r="D70" s="43"/>
      <c r="E70" s="43"/>
      <c r="F70" s="43"/>
    </row>
    <row r="71" spans="2:6" x14ac:dyDescent="0.25">
      <c r="B71" s="43"/>
      <c r="C71" s="43"/>
      <c r="D71" s="43"/>
      <c r="E71" s="43"/>
      <c r="F71" s="43"/>
    </row>
    <row r="72" spans="2:6" x14ac:dyDescent="0.25">
      <c r="B72" s="43"/>
      <c r="C72" s="43"/>
      <c r="D72" s="43"/>
      <c r="E72" s="43"/>
      <c r="F72" s="43"/>
    </row>
    <row r="73" spans="2:6" x14ac:dyDescent="0.25">
      <c r="B73" s="43"/>
      <c r="C73" s="43"/>
      <c r="D73" s="43"/>
      <c r="E73" s="43"/>
      <c r="F73" s="43"/>
    </row>
    <row r="74" spans="2:6" x14ac:dyDescent="0.25">
      <c r="B74" s="43"/>
      <c r="C74" s="43"/>
      <c r="D74" s="43"/>
      <c r="E74" s="43"/>
      <c r="F74" s="43"/>
    </row>
    <row r="75" spans="2:6" x14ac:dyDescent="0.25">
      <c r="B75" s="43"/>
      <c r="C75" s="43"/>
      <c r="D75" s="43"/>
      <c r="E75" s="43"/>
      <c r="F75" s="43"/>
    </row>
    <row r="76" spans="2:6" x14ac:dyDescent="0.25">
      <c r="B76" s="43"/>
      <c r="C76" s="43"/>
      <c r="D76" s="43"/>
      <c r="E76" s="43"/>
      <c r="F76" s="43"/>
    </row>
    <row r="77" spans="2:6" x14ac:dyDescent="0.25">
      <c r="B77" s="43"/>
      <c r="C77" s="43"/>
      <c r="D77" s="43"/>
      <c r="E77" s="43"/>
      <c r="F77" s="43"/>
    </row>
    <row r="78" spans="2:6" x14ac:dyDescent="0.25">
      <c r="B78" s="43"/>
      <c r="C78" s="43"/>
      <c r="D78" s="43"/>
      <c r="E78" s="43"/>
      <c r="F78" s="43"/>
    </row>
    <row r="79" spans="2:6" x14ac:dyDescent="0.25">
      <c r="B79" s="43"/>
      <c r="C79" s="43"/>
      <c r="D79" s="43"/>
      <c r="E79" s="43"/>
      <c r="F79" s="43"/>
    </row>
    <row r="80" spans="2:6" x14ac:dyDescent="0.25">
      <c r="B80" s="43"/>
      <c r="C80" s="43"/>
      <c r="D80" s="43"/>
      <c r="E80" s="43"/>
      <c r="F80" s="43"/>
    </row>
    <row r="81" spans="2:6" x14ac:dyDescent="0.25">
      <c r="B81" s="43"/>
      <c r="C81" s="43"/>
      <c r="D81" s="43"/>
      <c r="E81" s="43"/>
      <c r="F81" s="43"/>
    </row>
    <row r="82" spans="2:6" x14ac:dyDescent="0.25">
      <c r="B82" s="43"/>
      <c r="C82" s="43"/>
      <c r="D82" s="43"/>
      <c r="E82" s="43"/>
      <c r="F82" s="43"/>
    </row>
    <row r="83" spans="2:6" x14ac:dyDescent="0.25">
      <c r="B83" s="43"/>
      <c r="C83" s="43"/>
      <c r="D83" s="43"/>
      <c r="E83" s="43"/>
      <c r="F83" s="43"/>
    </row>
    <row r="84" spans="2:6" x14ac:dyDescent="0.25">
      <c r="B84" s="43"/>
      <c r="C84" s="43"/>
      <c r="D84" s="43"/>
      <c r="E84" s="43"/>
      <c r="F84" s="43"/>
    </row>
    <row r="85" spans="2:6" x14ac:dyDescent="0.25">
      <c r="B85" s="43"/>
      <c r="C85" s="43"/>
      <c r="D85" s="43"/>
      <c r="E85" s="43"/>
      <c r="F85" s="43"/>
    </row>
    <row r="86" spans="2:6" x14ac:dyDescent="0.25">
      <c r="B86" s="43"/>
      <c r="C86" s="43"/>
      <c r="D86" s="43"/>
      <c r="E86" s="43"/>
      <c r="F86" s="43"/>
    </row>
    <row r="87" spans="2:6" x14ac:dyDescent="0.25">
      <c r="B87" s="43"/>
      <c r="C87" s="43"/>
      <c r="D87" s="43"/>
      <c r="E87" s="43"/>
      <c r="F87" s="43"/>
    </row>
    <row r="88" spans="2:6" x14ac:dyDescent="0.25">
      <c r="B88" s="43"/>
      <c r="C88" s="43"/>
      <c r="D88" s="43"/>
      <c r="E88" s="43"/>
      <c r="F88" s="43"/>
    </row>
    <row r="89" spans="2:6" x14ac:dyDescent="0.25">
      <c r="B89" s="43"/>
      <c r="C89" s="43"/>
      <c r="D89" s="43"/>
      <c r="E89" s="43"/>
      <c r="F89" s="43"/>
    </row>
    <row r="90" spans="2:6" x14ac:dyDescent="0.25">
      <c r="B90" s="43"/>
      <c r="C90" s="43"/>
      <c r="D90" s="43"/>
      <c r="E90" s="43"/>
      <c r="F90" s="43"/>
    </row>
    <row r="91" spans="2:6" x14ac:dyDescent="0.25">
      <c r="B91" s="43"/>
      <c r="C91" s="43"/>
      <c r="D91" s="43"/>
      <c r="E91" s="43"/>
      <c r="F91" s="43"/>
    </row>
    <row r="92" spans="2:6" x14ac:dyDescent="0.25">
      <c r="B92" s="43"/>
      <c r="C92" s="43"/>
      <c r="D92" s="43"/>
      <c r="E92" s="43"/>
      <c r="F92" s="43"/>
    </row>
    <row r="93" spans="2:6" x14ac:dyDescent="0.25">
      <c r="B93" s="43"/>
      <c r="C93" s="43"/>
      <c r="D93" s="43"/>
      <c r="E93" s="43"/>
      <c r="F93" s="43"/>
    </row>
    <row r="94" spans="2:6" x14ac:dyDescent="0.25">
      <c r="B94" s="43"/>
      <c r="C94" s="43"/>
      <c r="D94" s="43"/>
      <c r="E94" s="43"/>
      <c r="F94" s="43"/>
    </row>
    <row r="95" spans="2:6" x14ac:dyDescent="0.25">
      <c r="B95" s="43"/>
      <c r="C95" s="43"/>
      <c r="D95" s="43"/>
      <c r="E95" s="43"/>
      <c r="F95" s="43"/>
    </row>
    <row r="96" spans="2:6" x14ac:dyDescent="0.25">
      <c r="B96" s="43"/>
      <c r="C96" s="43"/>
      <c r="D96" s="43"/>
      <c r="E96" s="43"/>
      <c r="F96" s="43"/>
    </row>
    <row r="97" spans="2:7" x14ac:dyDescent="0.25">
      <c r="B97" s="43"/>
      <c r="C97" s="43"/>
      <c r="D97" s="43"/>
      <c r="E97" s="43"/>
      <c r="F97" s="43"/>
    </row>
    <row r="98" spans="2:7" x14ac:dyDescent="0.25">
      <c r="B98" s="43"/>
      <c r="C98" s="43"/>
      <c r="D98" s="43"/>
      <c r="E98" s="43"/>
      <c r="F98" s="43"/>
    </row>
    <row r="99" spans="2:7" x14ac:dyDescent="0.25">
      <c r="B99" s="43"/>
      <c r="C99" s="43"/>
      <c r="D99" s="43"/>
      <c r="E99" s="43"/>
      <c r="F99" s="43"/>
    </row>
    <row r="100" spans="2:7" x14ac:dyDescent="0.25">
      <c r="B100" s="43"/>
      <c r="C100" s="43"/>
      <c r="D100" s="43"/>
      <c r="E100" s="43"/>
      <c r="F100" s="43"/>
    </row>
    <row r="101" spans="2:7" x14ac:dyDescent="0.25">
      <c r="B101" s="43"/>
      <c r="C101" s="43"/>
      <c r="D101" s="43"/>
      <c r="E101" s="43"/>
      <c r="F101" s="43"/>
    </row>
    <row r="102" spans="2:7" s="45" customFormat="1" x14ac:dyDescent="0.25">
      <c r="B102" s="43"/>
      <c r="C102" s="43"/>
      <c r="D102" s="43"/>
      <c r="E102" s="43"/>
      <c r="F102" s="43"/>
      <c r="G102" s="49"/>
    </row>
    <row r="103" spans="2:7" x14ac:dyDescent="0.25">
      <c r="B103" s="43"/>
      <c r="C103" s="43"/>
      <c r="D103" s="43"/>
      <c r="E103" s="43"/>
      <c r="F103" s="43"/>
    </row>
    <row r="104" spans="2:7" x14ac:dyDescent="0.25">
      <c r="B104" s="43"/>
      <c r="C104" s="43"/>
      <c r="D104" s="43"/>
      <c r="E104" s="43"/>
      <c r="F104" s="43"/>
    </row>
    <row r="105" spans="2:7" x14ac:dyDescent="0.25">
      <c r="B105" s="43"/>
      <c r="C105" s="43"/>
      <c r="D105" s="43"/>
      <c r="E105" s="43"/>
      <c r="F105" s="43"/>
    </row>
    <row r="106" spans="2:7" x14ac:dyDescent="0.25">
      <c r="B106" s="43"/>
      <c r="C106" s="43"/>
      <c r="D106" s="43"/>
      <c r="E106" s="43"/>
      <c r="F106" s="43"/>
    </row>
    <row r="107" spans="2:7" x14ac:dyDescent="0.25">
      <c r="B107" s="43"/>
      <c r="C107" s="43"/>
      <c r="D107" s="43"/>
      <c r="E107" s="43"/>
      <c r="F107" s="43"/>
    </row>
    <row r="108" spans="2:7" x14ac:dyDescent="0.25">
      <c r="B108" s="43"/>
      <c r="C108" s="43"/>
      <c r="D108" s="43"/>
      <c r="E108" s="43"/>
      <c r="F108" s="43"/>
    </row>
    <row r="109" spans="2:7" x14ac:dyDescent="0.25">
      <c r="B109" s="43"/>
      <c r="C109" s="43"/>
      <c r="D109" s="43"/>
      <c r="E109" s="43"/>
      <c r="F109" s="43"/>
    </row>
    <row r="110" spans="2:7" x14ac:dyDescent="0.25">
      <c r="B110" s="43"/>
      <c r="C110" s="43"/>
      <c r="D110" s="43"/>
      <c r="E110" s="43"/>
      <c r="F110" s="43"/>
    </row>
    <row r="111" spans="2:7" x14ac:dyDescent="0.25">
      <c r="B111" s="43"/>
      <c r="C111" s="43"/>
      <c r="D111" s="43"/>
      <c r="E111" s="43"/>
      <c r="F111" s="43"/>
    </row>
    <row r="112" spans="2:7" x14ac:dyDescent="0.25">
      <c r="B112" s="43"/>
      <c r="C112" s="43"/>
      <c r="D112" s="43"/>
      <c r="E112" s="43"/>
      <c r="F112" s="43"/>
    </row>
    <row r="113" spans="2:6" x14ac:dyDescent="0.25">
      <c r="B113" s="43"/>
      <c r="C113" s="43"/>
      <c r="D113" s="43"/>
      <c r="E113" s="43"/>
      <c r="F113" s="43"/>
    </row>
    <row r="114" spans="2:6" x14ac:dyDescent="0.25">
      <c r="B114" s="43"/>
      <c r="C114" s="43"/>
      <c r="D114" s="43"/>
      <c r="E114" s="43"/>
      <c r="F114" s="43"/>
    </row>
    <row r="115" spans="2:6" x14ac:dyDescent="0.25">
      <c r="B115" s="43"/>
      <c r="C115" s="43"/>
      <c r="D115" s="43"/>
      <c r="E115" s="43"/>
      <c r="F115" s="43"/>
    </row>
    <row r="116" spans="2:6" x14ac:dyDescent="0.25">
      <c r="B116" s="43"/>
      <c r="C116" s="43"/>
      <c r="D116" s="43"/>
      <c r="E116" s="43"/>
      <c r="F116" s="43"/>
    </row>
    <row r="117" spans="2:6" x14ac:dyDescent="0.25">
      <c r="B117" s="43"/>
      <c r="C117" s="43"/>
      <c r="D117" s="43"/>
      <c r="E117" s="43"/>
      <c r="F117" s="43"/>
    </row>
    <row r="118" spans="2:6" x14ac:dyDescent="0.25">
      <c r="B118" s="43"/>
      <c r="C118" s="43"/>
      <c r="D118" s="43"/>
      <c r="E118" s="43"/>
      <c r="F118" s="43"/>
    </row>
    <row r="119" spans="2:6" x14ac:dyDescent="0.25">
      <c r="B119" s="43"/>
      <c r="C119" s="43"/>
      <c r="D119" s="43"/>
      <c r="E119" s="43"/>
      <c r="F119" s="43"/>
    </row>
    <row r="120" spans="2:6" x14ac:dyDescent="0.25">
      <c r="B120" s="43"/>
      <c r="C120" s="43"/>
      <c r="D120" s="43"/>
      <c r="E120" s="43"/>
      <c r="F120" s="43"/>
    </row>
    <row r="121" spans="2:6" x14ac:dyDescent="0.25">
      <c r="B121" s="43"/>
      <c r="C121" s="43"/>
      <c r="D121" s="43"/>
      <c r="E121" s="43"/>
      <c r="F121" s="43"/>
    </row>
    <row r="122" spans="2:6" x14ac:dyDescent="0.25">
      <c r="B122" s="43"/>
      <c r="C122" s="43"/>
      <c r="D122" s="43"/>
      <c r="E122" s="43"/>
      <c r="F122" s="43"/>
    </row>
    <row r="123" spans="2:6" x14ac:dyDescent="0.25">
      <c r="B123" s="43"/>
      <c r="C123" s="43"/>
      <c r="D123" s="43"/>
      <c r="E123" s="43"/>
      <c r="F123" s="43"/>
    </row>
    <row r="124" spans="2:6" x14ac:dyDescent="0.25">
      <c r="B124" s="43"/>
      <c r="C124" s="43"/>
      <c r="D124" s="43"/>
      <c r="E124" s="43"/>
      <c r="F124" s="43"/>
    </row>
    <row r="125" spans="2:6" x14ac:dyDescent="0.25">
      <c r="B125" s="43"/>
      <c r="C125" s="43"/>
      <c r="D125" s="43"/>
      <c r="E125" s="43"/>
      <c r="F125" s="43"/>
    </row>
    <row r="126" spans="2:6" x14ac:dyDescent="0.25">
      <c r="B126" s="43"/>
      <c r="C126" s="43"/>
      <c r="D126" s="43"/>
      <c r="E126" s="43"/>
      <c r="F126" s="43"/>
    </row>
    <row r="127" spans="2:6" x14ac:dyDescent="0.25">
      <c r="B127" s="43"/>
      <c r="C127" s="43"/>
      <c r="D127" s="43"/>
      <c r="E127" s="43"/>
      <c r="F127" s="43"/>
    </row>
    <row r="128" spans="2:6" x14ac:dyDescent="0.25">
      <c r="B128" s="43"/>
      <c r="C128" s="43"/>
      <c r="D128" s="43"/>
      <c r="E128" s="43"/>
      <c r="F128" s="43"/>
    </row>
    <row r="129" spans="2:6" x14ac:dyDescent="0.25">
      <c r="B129" s="43"/>
      <c r="C129" s="43"/>
      <c r="D129" s="43"/>
      <c r="E129" s="43"/>
      <c r="F129" s="43"/>
    </row>
    <row r="130" spans="2:6" x14ac:dyDescent="0.25">
      <c r="B130" s="43"/>
      <c r="C130" s="43"/>
      <c r="D130" s="43"/>
      <c r="E130" s="43"/>
      <c r="F130" s="43"/>
    </row>
    <row r="131" spans="2:6" x14ac:dyDescent="0.25">
      <c r="B131" s="43"/>
      <c r="C131" s="43"/>
      <c r="D131" s="43"/>
      <c r="E131" s="43"/>
      <c r="F131" s="43"/>
    </row>
    <row r="132" spans="2:6" x14ac:dyDescent="0.25">
      <c r="B132" s="43"/>
      <c r="C132" s="43"/>
      <c r="D132" s="43"/>
      <c r="E132" s="43"/>
      <c r="F132" s="43"/>
    </row>
    <row r="133" spans="2:6" x14ac:dyDescent="0.25">
      <c r="B133" s="43"/>
      <c r="C133" s="43"/>
      <c r="D133" s="43"/>
      <c r="E133" s="43"/>
      <c r="F133" s="43"/>
    </row>
    <row r="134" spans="2:6" x14ac:dyDescent="0.25">
      <c r="B134" s="43"/>
      <c r="C134" s="43"/>
      <c r="D134" s="43"/>
      <c r="E134" s="43"/>
      <c r="F134" s="43"/>
    </row>
    <row r="135" spans="2:6" x14ac:dyDescent="0.25">
      <c r="B135" s="43"/>
      <c r="C135" s="43"/>
      <c r="D135" s="43"/>
      <c r="E135" s="43"/>
      <c r="F135" s="43"/>
    </row>
    <row r="136" spans="2:6" x14ac:dyDescent="0.25">
      <c r="B136" s="43"/>
      <c r="C136" s="43"/>
      <c r="D136" s="43"/>
      <c r="E136" s="43"/>
      <c r="F136" s="43"/>
    </row>
    <row r="137" spans="2:6" x14ac:dyDescent="0.25">
      <c r="B137" s="43"/>
      <c r="C137" s="43"/>
      <c r="D137" s="43"/>
      <c r="E137" s="43"/>
      <c r="F137" s="43"/>
    </row>
    <row r="138" spans="2:6" x14ac:dyDescent="0.25">
      <c r="B138" s="43"/>
      <c r="C138" s="43"/>
      <c r="D138" s="43"/>
      <c r="E138" s="43"/>
      <c r="F138" s="43"/>
    </row>
    <row r="139" spans="2:6" x14ac:dyDescent="0.25">
      <c r="B139" s="43"/>
      <c r="C139" s="43"/>
      <c r="D139" s="43"/>
      <c r="E139" s="43"/>
      <c r="F139" s="43"/>
    </row>
    <row r="140" spans="2:6" x14ac:dyDescent="0.25">
      <c r="B140" s="43"/>
      <c r="C140" s="43"/>
      <c r="D140" s="43"/>
      <c r="E140" s="43"/>
      <c r="F140" s="43"/>
    </row>
    <row r="141" spans="2:6" x14ac:dyDescent="0.25">
      <c r="B141" s="43"/>
      <c r="C141" s="43"/>
      <c r="D141" s="43"/>
      <c r="E141" s="43"/>
      <c r="F141" s="43"/>
    </row>
    <row r="142" spans="2:6" x14ac:dyDescent="0.25">
      <c r="B142" s="43"/>
      <c r="C142" s="43"/>
      <c r="D142" s="43"/>
      <c r="E142" s="43"/>
      <c r="F142" s="43"/>
    </row>
    <row r="143" spans="2:6" x14ac:dyDescent="0.25">
      <c r="B143" s="43"/>
      <c r="C143" s="43"/>
      <c r="D143" s="43"/>
      <c r="E143" s="43"/>
      <c r="F143" s="43"/>
    </row>
    <row r="144" spans="2:6" x14ac:dyDescent="0.25">
      <c r="B144" s="43"/>
      <c r="C144" s="43"/>
      <c r="D144" s="43"/>
      <c r="E144" s="43"/>
      <c r="F144" s="43"/>
    </row>
    <row r="145" spans="2:6" x14ac:dyDescent="0.25">
      <c r="B145" s="43"/>
      <c r="C145" s="43"/>
      <c r="D145" s="43"/>
      <c r="E145" s="43"/>
      <c r="F145" s="43"/>
    </row>
    <row r="146" spans="2:6" x14ac:dyDescent="0.25">
      <c r="B146" s="43"/>
      <c r="C146" s="43"/>
      <c r="D146" s="43"/>
      <c r="E146" s="43"/>
      <c r="F146" s="43"/>
    </row>
    <row r="147" spans="2:6" x14ac:dyDescent="0.25">
      <c r="B147" s="43"/>
      <c r="C147" s="43"/>
      <c r="D147" s="43"/>
      <c r="E147" s="43"/>
      <c r="F147" s="43"/>
    </row>
    <row r="148" spans="2:6" x14ac:dyDescent="0.25">
      <c r="B148" s="43"/>
      <c r="C148" s="43"/>
      <c r="D148" s="43"/>
      <c r="E148" s="43"/>
      <c r="F148" s="43"/>
    </row>
    <row r="149" spans="2:6" x14ac:dyDescent="0.25">
      <c r="B149" s="43"/>
      <c r="C149" s="43"/>
      <c r="D149" s="43"/>
      <c r="E149" s="43"/>
      <c r="F149" s="43"/>
    </row>
    <row r="150" spans="2:6" x14ac:dyDescent="0.25">
      <c r="B150" s="43"/>
      <c r="C150" s="43"/>
      <c r="D150" s="43"/>
      <c r="E150" s="43"/>
      <c r="F150" s="43"/>
    </row>
    <row r="151" spans="2:6" x14ac:dyDescent="0.25">
      <c r="B151" s="43"/>
      <c r="C151" s="43"/>
      <c r="D151" s="43"/>
      <c r="E151" s="43"/>
      <c r="F151" s="43"/>
    </row>
    <row r="152" spans="2:6" x14ac:dyDescent="0.25">
      <c r="B152" s="43"/>
      <c r="C152" s="43"/>
      <c r="D152" s="43"/>
      <c r="E152" s="43"/>
      <c r="F152" s="43"/>
    </row>
    <row r="153" spans="2:6" x14ac:dyDescent="0.25">
      <c r="B153" s="43"/>
      <c r="C153" s="43"/>
      <c r="D153" s="43"/>
      <c r="E153" s="43"/>
      <c r="F153" s="43"/>
    </row>
    <row r="154" spans="2:6" x14ac:dyDescent="0.25">
      <c r="B154" s="43"/>
      <c r="C154" s="43"/>
      <c r="D154" s="43"/>
      <c r="E154" s="43"/>
      <c r="F154" s="43"/>
    </row>
    <row r="155" spans="2:6" x14ac:dyDescent="0.25">
      <c r="B155" s="43"/>
      <c r="C155" s="43"/>
      <c r="D155" s="43"/>
      <c r="E155" s="43"/>
      <c r="F155" s="43"/>
    </row>
    <row r="156" spans="2:6" x14ac:dyDescent="0.25">
      <c r="B156" s="43"/>
      <c r="C156" s="43"/>
      <c r="D156" s="43"/>
      <c r="E156" s="43"/>
      <c r="F156" s="43"/>
    </row>
    <row r="157" spans="2:6" x14ac:dyDescent="0.25">
      <c r="B157" s="43"/>
      <c r="C157" s="43"/>
      <c r="D157" s="43"/>
      <c r="E157" s="43"/>
      <c r="F157" s="43"/>
    </row>
    <row r="158" spans="2:6" x14ac:dyDescent="0.25">
      <c r="B158" s="43"/>
      <c r="C158" s="43"/>
      <c r="D158" s="43"/>
      <c r="E158" s="43"/>
      <c r="F158" s="43"/>
    </row>
    <row r="159" spans="2:6" x14ac:dyDescent="0.25">
      <c r="B159" s="43"/>
      <c r="C159" s="43"/>
      <c r="D159" s="43"/>
      <c r="E159" s="43"/>
      <c r="F159" s="43"/>
    </row>
    <row r="160" spans="2:6" x14ac:dyDescent="0.25">
      <c r="B160" s="43"/>
      <c r="C160" s="43"/>
      <c r="D160" s="43"/>
      <c r="E160" s="43"/>
      <c r="F160" s="43"/>
    </row>
    <row r="161" spans="2:6" x14ac:dyDescent="0.25">
      <c r="B161" s="43"/>
      <c r="C161" s="43"/>
      <c r="D161" s="43"/>
      <c r="E161" s="43"/>
      <c r="F161" s="43"/>
    </row>
    <row r="162" spans="2:6" x14ac:dyDescent="0.25">
      <c r="B162" s="43"/>
      <c r="C162" s="43"/>
      <c r="D162" s="43"/>
      <c r="E162" s="43"/>
      <c r="F162" s="43"/>
    </row>
    <row r="163" spans="2:6" x14ac:dyDescent="0.25">
      <c r="B163" s="43"/>
      <c r="C163" s="43"/>
      <c r="D163" s="43"/>
      <c r="E163" s="43"/>
      <c r="F163" s="43"/>
    </row>
    <row r="164" spans="2:6" x14ac:dyDescent="0.25">
      <c r="B164" s="43"/>
      <c r="C164" s="43"/>
      <c r="D164" s="43"/>
      <c r="E164" s="43"/>
      <c r="F164" s="43"/>
    </row>
    <row r="165" spans="2:6" x14ac:dyDescent="0.25">
      <c r="B165" s="43"/>
      <c r="C165" s="43"/>
      <c r="D165" s="43"/>
      <c r="E165" s="43"/>
      <c r="F165" s="43"/>
    </row>
    <row r="166" spans="2:6" x14ac:dyDescent="0.25">
      <c r="B166" s="43"/>
      <c r="C166" s="43"/>
      <c r="D166" s="43"/>
      <c r="E166" s="43"/>
      <c r="F166" s="43"/>
    </row>
    <row r="167" spans="2:6" x14ac:dyDescent="0.25">
      <c r="B167" s="43"/>
      <c r="C167" s="43"/>
      <c r="D167" s="43"/>
      <c r="E167" s="43"/>
      <c r="F167" s="43"/>
    </row>
    <row r="168" spans="2:6" x14ac:dyDescent="0.25">
      <c r="B168" s="43"/>
      <c r="C168" s="43"/>
      <c r="D168" s="43"/>
      <c r="E168" s="43"/>
      <c r="F168" s="43"/>
    </row>
    <row r="169" spans="2:6" s="42" customFormat="1" x14ac:dyDescent="0.25">
      <c r="B169" s="43"/>
      <c r="C169" s="43"/>
      <c r="D169" s="43"/>
      <c r="E169" s="43"/>
      <c r="F169" s="43"/>
    </row>
    <row r="170" spans="2:6" s="42" customFormat="1" x14ac:dyDescent="0.25">
      <c r="B170" s="43"/>
      <c r="C170" s="43"/>
      <c r="D170" s="43"/>
      <c r="E170" s="43"/>
      <c r="F170" s="43"/>
    </row>
    <row r="171" spans="2:6" s="42" customFormat="1" x14ac:dyDescent="0.25">
      <c r="B171" s="43"/>
      <c r="C171" s="43"/>
      <c r="D171" s="43"/>
      <c r="E171" s="43"/>
      <c r="F171" s="43"/>
    </row>
    <row r="172" spans="2:6" s="42" customFormat="1" x14ac:dyDescent="0.25">
      <c r="B172" s="43"/>
      <c r="C172" s="43"/>
      <c r="D172" s="43"/>
      <c r="E172" s="43"/>
      <c r="F172" s="43"/>
    </row>
    <row r="173" spans="2:6" s="42" customFormat="1" x14ac:dyDescent="0.25">
      <c r="B173" s="43"/>
      <c r="C173" s="43"/>
      <c r="D173" s="43"/>
      <c r="E173" s="43"/>
      <c r="F173" s="43"/>
    </row>
    <row r="174" spans="2:6" s="42" customFormat="1" x14ac:dyDescent="0.25">
      <c r="B174" s="43"/>
      <c r="C174" s="43"/>
      <c r="D174" s="43"/>
      <c r="E174" s="43"/>
      <c r="F174" s="43"/>
    </row>
    <row r="175" spans="2:6" s="42" customFormat="1" x14ac:dyDescent="0.25">
      <c r="B175" s="43"/>
      <c r="C175" s="43"/>
      <c r="D175" s="43"/>
      <c r="E175" s="43"/>
      <c r="F175" s="43"/>
    </row>
    <row r="176" spans="2:6" s="42" customFormat="1" x14ac:dyDescent="0.25">
      <c r="B176" s="43"/>
      <c r="C176" s="43"/>
      <c r="D176" s="43"/>
      <c r="E176" s="43"/>
      <c r="F176" s="43"/>
    </row>
    <row r="177" spans="2:6" s="42" customFormat="1" x14ac:dyDescent="0.25">
      <c r="B177" s="43"/>
      <c r="C177" s="43"/>
      <c r="D177" s="43"/>
      <c r="E177" s="43"/>
      <c r="F177" s="43"/>
    </row>
    <row r="178" spans="2:6" s="42" customFormat="1" x14ac:dyDescent="0.25">
      <c r="B178" s="43"/>
      <c r="C178" s="43"/>
      <c r="D178" s="43"/>
      <c r="E178" s="43"/>
      <c r="F178" s="43"/>
    </row>
    <row r="179" spans="2:6" s="42" customFormat="1" x14ac:dyDescent="0.25">
      <c r="B179" s="43"/>
      <c r="C179" s="43"/>
      <c r="D179" s="43"/>
      <c r="E179" s="43"/>
      <c r="F179" s="43"/>
    </row>
    <row r="180" spans="2:6" s="42" customFormat="1" x14ac:dyDescent="0.25">
      <c r="B180" s="43"/>
      <c r="C180" s="43"/>
      <c r="D180" s="43"/>
      <c r="E180" s="43"/>
      <c r="F180" s="43"/>
    </row>
    <row r="181" spans="2:6" s="42" customFormat="1" x14ac:dyDescent="0.25">
      <c r="B181" s="43"/>
      <c r="C181" s="43"/>
      <c r="D181" s="43"/>
      <c r="E181" s="43"/>
      <c r="F181" s="43"/>
    </row>
    <row r="182" spans="2:6" s="42" customFormat="1" x14ac:dyDescent="0.25">
      <c r="B182" s="43"/>
      <c r="C182" s="43"/>
      <c r="D182" s="43"/>
      <c r="E182" s="43"/>
      <c r="F182" s="43"/>
    </row>
    <row r="183" spans="2:6" s="42" customFormat="1" x14ac:dyDescent="0.25">
      <c r="B183" s="43"/>
      <c r="C183" s="43"/>
      <c r="D183" s="43"/>
      <c r="E183" s="43"/>
      <c r="F183" s="43"/>
    </row>
    <row r="184" spans="2:6" x14ac:dyDescent="0.25">
      <c r="B184" s="43"/>
      <c r="C184" s="43"/>
      <c r="D184" s="43"/>
      <c r="E184" s="43"/>
      <c r="F184" s="43"/>
    </row>
    <row r="185" spans="2:6" x14ac:dyDescent="0.25">
      <c r="B185" s="43"/>
      <c r="C185" s="43"/>
      <c r="D185" s="43"/>
      <c r="E185" s="43"/>
      <c r="F185" s="43"/>
    </row>
    <row r="186" spans="2:6" x14ac:dyDescent="0.25">
      <c r="B186" s="43"/>
      <c r="C186" s="43"/>
      <c r="D186" s="43"/>
      <c r="E186" s="43"/>
      <c r="F186" s="43"/>
    </row>
    <row r="187" spans="2:6" x14ac:dyDescent="0.25">
      <c r="B187" s="43"/>
      <c r="C187" s="43"/>
      <c r="D187" s="43"/>
      <c r="E187" s="43"/>
      <c r="F187" s="43"/>
    </row>
    <row r="188" spans="2:6" x14ac:dyDescent="0.25">
      <c r="B188" s="43"/>
      <c r="C188" s="43"/>
      <c r="D188" s="43"/>
      <c r="E188" s="43"/>
      <c r="F188" s="43"/>
    </row>
    <row r="189" spans="2:6" x14ac:dyDescent="0.25">
      <c r="B189" s="43"/>
      <c r="C189" s="43"/>
      <c r="D189" s="43"/>
      <c r="E189" s="43"/>
      <c r="F189" s="43"/>
    </row>
    <row r="190" spans="2:6" x14ac:dyDescent="0.25">
      <c r="B190" s="43"/>
      <c r="C190" s="43"/>
      <c r="D190" s="43"/>
      <c r="E190" s="43"/>
      <c r="F190" s="43"/>
    </row>
    <row r="191" spans="2:6" x14ac:dyDescent="0.25">
      <c r="B191" s="43"/>
      <c r="C191" s="43"/>
      <c r="D191" s="43"/>
      <c r="E191" s="43"/>
      <c r="F191" s="43"/>
    </row>
    <row r="192" spans="2:6" x14ac:dyDescent="0.25">
      <c r="B192" s="43"/>
      <c r="C192" s="43"/>
      <c r="D192" s="43"/>
      <c r="E192" s="43"/>
      <c r="F192" s="43"/>
    </row>
    <row r="193" spans="2:6" x14ac:dyDescent="0.25">
      <c r="B193" s="43"/>
      <c r="C193" s="43"/>
      <c r="D193" s="43"/>
      <c r="E193" s="43"/>
      <c r="F193" s="43"/>
    </row>
    <row r="194" spans="2:6" x14ac:dyDescent="0.25">
      <c r="B194" s="43"/>
      <c r="C194" s="43"/>
      <c r="D194" s="43"/>
      <c r="E194" s="43"/>
      <c r="F194" s="43"/>
    </row>
    <row r="195" spans="2:6" x14ac:dyDescent="0.25">
      <c r="B195" s="43"/>
      <c r="C195" s="43"/>
      <c r="D195" s="43"/>
      <c r="E195" s="43"/>
      <c r="F195" s="43"/>
    </row>
    <row r="196" spans="2:6" x14ac:dyDescent="0.25">
      <c r="B196" s="43"/>
      <c r="C196" s="43"/>
      <c r="D196" s="43"/>
      <c r="E196" s="43"/>
      <c r="F196" s="43"/>
    </row>
    <row r="197" spans="2:6" x14ac:dyDescent="0.25">
      <c r="B197" s="43"/>
      <c r="C197" s="43"/>
      <c r="D197" s="43"/>
      <c r="E197" s="43"/>
      <c r="F197" s="43"/>
    </row>
    <row r="198" spans="2:6" x14ac:dyDescent="0.25">
      <c r="B198" s="43"/>
      <c r="C198" s="43"/>
      <c r="D198" s="43"/>
      <c r="E198" s="43"/>
      <c r="F198" s="43"/>
    </row>
    <row r="199" spans="2:6" x14ac:dyDescent="0.25">
      <c r="B199" s="43"/>
      <c r="C199" s="43"/>
      <c r="D199" s="43"/>
      <c r="E199" s="43"/>
      <c r="F199" s="43"/>
    </row>
    <row r="200" spans="2:6" x14ac:dyDescent="0.25">
      <c r="B200" s="43"/>
      <c r="C200" s="43"/>
      <c r="D200" s="43"/>
      <c r="E200" s="43"/>
      <c r="F200" s="43"/>
    </row>
    <row r="201" spans="2:6" x14ac:dyDescent="0.25">
      <c r="B201" s="43"/>
      <c r="C201" s="43"/>
      <c r="D201" s="43"/>
      <c r="E201" s="43"/>
      <c r="F201" s="43"/>
    </row>
    <row r="202" spans="2:6" x14ac:dyDescent="0.25">
      <c r="B202" s="43"/>
      <c r="C202" s="43"/>
      <c r="D202" s="43"/>
      <c r="E202" s="43"/>
      <c r="F202" s="43"/>
    </row>
    <row r="203" spans="2:6" x14ac:dyDescent="0.25">
      <c r="B203" s="43"/>
      <c r="C203" s="43"/>
      <c r="D203" s="43"/>
      <c r="E203" s="43"/>
      <c r="F203" s="43"/>
    </row>
    <row r="204" spans="2:6" x14ac:dyDescent="0.25">
      <c r="B204" s="43"/>
      <c r="C204" s="43"/>
      <c r="D204" s="43"/>
      <c r="E204" s="43"/>
      <c r="F204" s="43"/>
    </row>
    <row r="205" spans="2:6" x14ac:dyDescent="0.25">
      <c r="B205" s="43"/>
      <c r="C205" s="43"/>
      <c r="D205" s="43"/>
      <c r="E205" s="43"/>
      <c r="F205" s="43"/>
    </row>
    <row r="206" spans="2:6" x14ac:dyDescent="0.25">
      <c r="B206" s="43"/>
      <c r="C206" s="43"/>
      <c r="D206" s="43"/>
      <c r="E206" s="43"/>
      <c r="F206" s="43"/>
    </row>
    <row r="207" spans="2:6" x14ac:dyDescent="0.25">
      <c r="B207" s="43"/>
      <c r="C207" s="43"/>
      <c r="D207" s="43"/>
      <c r="E207" s="43"/>
      <c r="F207" s="43"/>
    </row>
    <row r="208" spans="2:6" x14ac:dyDescent="0.25">
      <c r="B208" s="43"/>
      <c r="C208" s="43"/>
      <c r="D208" s="43"/>
      <c r="E208" s="43"/>
      <c r="F208" s="43"/>
    </row>
    <row r="209" spans="2:6" x14ac:dyDescent="0.25">
      <c r="B209" s="43"/>
      <c r="C209" s="43"/>
      <c r="D209" s="43"/>
      <c r="E209" s="43"/>
      <c r="F209" s="43"/>
    </row>
    <row r="210" spans="2:6" x14ac:dyDescent="0.25">
      <c r="B210" s="43"/>
      <c r="C210" s="43"/>
      <c r="D210" s="43"/>
      <c r="E210" s="43"/>
      <c r="F210" s="43"/>
    </row>
    <row r="211" spans="2:6" x14ac:dyDescent="0.25">
      <c r="B211" s="43"/>
      <c r="C211" s="43"/>
      <c r="D211" s="43"/>
      <c r="E211" s="43"/>
      <c r="F211" s="43"/>
    </row>
    <row r="212" spans="2:6" x14ac:dyDescent="0.25">
      <c r="B212" s="43"/>
      <c r="C212" s="43"/>
      <c r="D212" s="43"/>
      <c r="E212" s="43"/>
      <c r="F212" s="43"/>
    </row>
    <row r="213" spans="2:6" x14ac:dyDescent="0.25">
      <c r="B213" s="43"/>
      <c r="C213" s="43"/>
      <c r="D213" s="43"/>
      <c r="E213" s="43"/>
      <c r="F213" s="43"/>
    </row>
    <row r="214" spans="2:6" x14ac:dyDescent="0.25">
      <c r="B214" s="43"/>
      <c r="C214" s="43"/>
      <c r="D214" s="43"/>
      <c r="E214" s="43"/>
      <c r="F214" s="43"/>
    </row>
    <row r="215" spans="2:6" x14ac:dyDescent="0.25">
      <c r="B215" s="43"/>
      <c r="C215" s="43"/>
      <c r="D215" s="43"/>
      <c r="E215" s="43"/>
      <c r="F215" s="43"/>
    </row>
    <row r="216" spans="2:6" x14ac:dyDescent="0.25">
      <c r="B216" s="43"/>
      <c r="C216" s="43"/>
      <c r="D216" s="43"/>
      <c r="E216" s="43"/>
      <c r="F216" s="43"/>
    </row>
    <row r="217" spans="2:6" x14ac:dyDescent="0.25">
      <c r="B217" s="43"/>
      <c r="C217" s="43"/>
      <c r="D217" s="43"/>
      <c r="E217" s="43"/>
      <c r="F217" s="43"/>
    </row>
    <row r="218" spans="2:6" x14ac:dyDescent="0.25">
      <c r="B218" s="43"/>
      <c r="C218" s="43"/>
      <c r="D218" s="43"/>
      <c r="E218" s="43"/>
      <c r="F218" s="43"/>
    </row>
    <row r="219" spans="2:6" x14ac:dyDescent="0.25">
      <c r="B219" s="43"/>
      <c r="C219" s="43"/>
      <c r="D219" s="43"/>
      <c r="E219" s="43"/>
      <c r="F219" s="43"/>
    </row>
    <row r="220" spans="2:6" x14ac:dyDescent="0.25">
      <c r="B220" s="43"/>
      <c r="C220" s="43"/>
      <c r="D220" s="43"/>
      <c r="E220" s="43"/>
      <c r="F220" s="43"/>
    </row>
    <row r="221" spans="2:6" x14ac:dyDescent="0.25">
      <c r="B221" s="43"/>
      <c r="C221" s="43"/>
      <c r="D221" s="43"/>
      <c r="E221" s="43"/>
      <c r="F221" s="43"/>
    </row>
    <row r="222" spans="2:6" x14ac:dyDescent="0.25">
      <c r="B222" s="43"/>
      <c r="C222" s="43"/>
      <c r="D222" s="43"/>
      <c r="E222" s="43"/>
      <c r="F222" s="43"/>
    </row>
    <row r="223" spans="2:6" x14ac:dyDescent="0.25">
      <c r="B223" s="43"/>
      <c r="C223" s="43"/>
      <c r="D223" s="43"/>
      <c r="E223" s="43"/>
      <c r="F223" s="43"/>
    </row>
    <row r="224" spans="2:6" x14ac:dyDescent="0.25">
      <c r="B224" s="43"/>
      <c r="C224" s="43"/>
      <c r="D224" s="43"/>
      <c r="E224" s="43"/>
      <c r="F224" s="43"/>
    </row>
    <row r="225" spans="2:6" x14ac:dyDescent="0.25">
      <c r="B225" s="43"/>
      <c r="C225" s="43"/>
      <c r="D225" s="43"/>
      <c r="E225" s="43"/>
      <c r="F225" s="43"/>
    </row>
    <row r="226" spans="2:6" x14ac:dyDescent="0.25">
      <c r="B226" s="43"/>
      <c r="C226" s="43"/>
      <c r="D226" s="43"/>
      <c r="E226" s="43"/>
      <c r="F226" s="43"/>
    </row>
    <row r="227" spans="2:6" x14ac:dyDescent="0.25">
      <c r="B227" s="43"/>
      <c r="C227" s="43"/>
      <c r="D227" s="43"/>
      <c r="E227" s="43"/>
      <c r="F227" s="43"/>
    </row>
    <row r="228" spans="2:6" x14ac:dyDescent="0.25">
      <c r="B228" s="43"/>
      <c r="C228" s="43"/>
      <c r="D228" s="43"/>
      <c r="E228" s="43"/>
      <c r="F228" s="43"/>
    </row>
    <row r="229" spans="2:6" x14ac:dyDescent="0.25">
      <c r="B229" s="43"/>
      <c r="C229" s="43"/>
      <c r="D229" s="43"/>
      <c r="E229" s="43"/>
      <c r="F229" s="43"/>
    </row>
    <row r="230" spans="2:6" x14ac:dyDescent="0.25">
      <c r="B230" s="43"/>
      <c r="C230" s="43"/>
      <c r="D230" s="43"/>
      <c r="E230" s="43"/>
      <c r="F230" s="43"/>
    </row>
    <row r="231" spans="2:6" x14ac:dyDescent="0.25">
      <c r="B231" s="43"/>
      <c r="C231" s="43"/>
      <c r="D231" s="43"/>
      <c r="E231" s="43"/>
      <c r="F231" s="43"/>
    </row>
    <row r="232" spans="2:6" x14ac:dyDescent="0.25">
      <c r="B232" s="43"/>
      <c r="C232" s="43"/>
      <c r="D232" s="43"/>
      <c r="E232" s="43"/>
      <c r="F232" s="43"/>
    </row>
    <row r="233" spans="2:6" x14ac:dyDescent="0.25">
      <c r="B233" s="43"/>
      <c r="C233" s="43"/>
      <c r="D233" s="43"/>
      <c r="E233" s="43"/>
      <c r="F233" s="43"/>
    </row>
    <row r="234" spans="2:6" x14ac:dyDescent="0.25">
      <c r="B234" s="43"/>
      <c r="C234" s="43"/>
      <c r="D234" s="43"/>
      <c r="E234" s="43"/>
      <c r="F234" s="43"/>
    </row>
    <row r="235" spans="2:6" x14ac:dyDescent="0.25">
      <c r="B235" s="43"/>
      <c r="C235" s="43"/>
      <c r="D235" s="43"/>
      <c r="E235" s="43"/>
      <c r="F235" s="43"/>
    </row>
    <row r="236" spans="2:6" x14ac:dyDescent="0.25">
      <c r="B236" s="43"/>
      <c r="C236" s="43"/>
      <c r="D236" s="43"/>
      <c r="E236" s="43"/>
      <c r="F236" s="43"/>
    </row>
    <row r="237" spans="2:6" x14ac:dyDescent="0.25">
      <c r="B237" s="43"/>
      <c r="C237" s="43"/>
      <c r="D237" s="43"/>
      <c r="E237" s="43"/>
      <c r="F237" s="43"/>
    </row>
    <row r="238" spans="2:6" x14ac:dyDescent="0.25">
      <c r="B238" s="43"/>
      <c r="C238" s="43"/>
      <c r="D238" s="43"/>
      <c r="E238" s="43"/>
      <c r="F238" s="43"/>
    </row>
    <row r="239" spans="2:6" x14ac:dyDescent="0.25">
      <c r="B239" s="43"/>
      <c r="C239" s="43"/>
      <c r="D239" s="43"/>
      <c r="E239" s="43"/>
      <c r="F239" s="43"/>
    </row>
    <row r="240" spans="2:6" x14ac:dyDescent="0.25">
      <c r="B240" s="43"/>
      <c r="C240" s="43"/>
      <c r="D240" s="43"/>
      <c r="E240" s="43"/>
      <c r="F240" s="43"/>
    </row>
    <row r="241" spans="2:6" x14ac:dyDescent="0.25">
      <c r="B241" s="43"/>
      <c r="C241" s="43"/>
      <c r="D241" s="43"/>
      <c r="E241" s="43"/>
      <c r="F241" s="43"/>
    </row>
    <row r="242" spans="2:6" x14ac:dyDescent="0.25">
      <c r="B242" s="43"/>
      <c r="C242" s="43"/>
      <c r="D242" s="43"/>
      <c r="E242" s="43"/>
      <c r="F242" s="43"/>
    </row>
    <row r="243" spans="2:6" x14ac:dyDescent="0.25">
      <c r="B243" s="43"/>
      <c r="C243" s="43"/>
      <c r="D243" s="43"/>
      <c r="E243" s="43"/>
      <c r="F243" s="43"/>
    </row>
    <row r="244" spans="2:6" x14ac:dyDescent="0.25">
      <c r="B244" s="43"/>
      <c r="C244" s="43"/>
      <c r="D244" s="43"/>
      <c r="E244" s="43"/>
      <c r="F244" s="43"/>
    </row>
    <row r="245" spans="2:6" x14ac:dyDescent="0.25">
      <c r="B245" s="43"/>
      <c r="C245" s="43"/>
      <c r="D245" s="43"/>
      <c r="E245" s="43"/>
      <c r="F245" s="43"/>
    </row>
    <row r="246" spans="2:6" x14ac:dyDescent="0.25">
      <c r="B246" s="43"/>
      <c r="C246" s="43"/>
      <c r="D246" s="43"/>
      <c r="E246" s="43"/>
      <c r="F246" s="43"/>
    </row>
    <row r="247" spans="2:6" x14ac:dyDescent="0.25">
      <c r="B247" s="43"/>
      <c r="C247" s="43"/>
      <c r="D247" s="43"/>
      <c r="E247" s="43"/>
      <c r="F247" s="43"/>
    </row>
    <row r="248" spans="2:6" x14ac:dyDescent="0.25">
      <c r="B248" s="43"/>
      <c r="C248" s="43"/>
      <c r="D248" s="43"/>
      <c r="E248" s="43"/>
      <c r="F248" s="43"/>
    </row>
    <row r="249" spans="2:6" x14ac:dyDescent="0.25">
      <c r="B249" s="43"/>
      <c r="C249" s="43"/>
      <c r="D249" s="43"/>
      <c r="E249" s="43"/>
      <c r="F249" s="43"/>
    </row>
    <row r="250" spans="2:6" x14ac:dyDescent="0.25">
      <c r="B250" s="43"/>
      <c r="C250" s="43"/>
      <c r="D250" s="43"/>
      <c r="E250" s="43"/>
      <c r="F250" s="43"/>
    </row>
    <row r="251" spans="2:6" x14ac:dyDescent="0.25">
      <c r="B251" s="43"/>
      <c r="C251" s="43"/>
      <c r="D251" s="43"/>
      <c r="E251" s="43"/>
      <c r="F251" s="43"/>
    </row>
    <row r="252" spans="2:6" x14ac:dyDescent="0.25">
      <c r="B252" s="43"/>
      <c r="C252" s="43"/>
      <c r="D252" s="43"/>
      <c r="E252" s="43"/>
      <c r="F252" s="43"/>
    </row>
    <row r="253" spans="2:6" x14ac:dyDescent="0.25">
      <c r="B253" s="43"/>
      <c r="C253" s="43"/>
      <c r="D253" s="43"/>
      <c r="E253" s="43"/>
      <c r="F253" s="43"/>
    </row>
    <row r="254" spans="2:6" x14ac:dyDescent="0.25">
      <c r="B254" s="43"/>
      <c r="C254" s="43"/>
      <c r="D254" s="43"/>
      <c r="E254" s="43"/>
      <c r="F254" s="43"/>
    </row>
    <row r="255" spans="2:6" x14ac:dyDescent="0.25">
      <c r="B255" s="43"/>
      <c r="C255" s="43"/>
      <c r="D255" s="43"/>
      <c r="E255" s="43"/>
      <c r="F255" s="43"/>
    </row>
    <row r="256" spans="2:6" x14ac:dyDescent="0.25">
      <c r="B256" s="43"/>
      <c r="C256" s="43"/>
      <c r="D256" s="43"/>
      <c r="E256" s="43"/>
      <c r="F256" s="43"/>
    </row>
    <row r="257" spans="2:6" x14ac:dyDescent="0.25">
      <c r="B257" s="43"/>
      <c r="C257" s="43"/>
      <c r="D257" s="43"/>
      <c r="E257" s="43"/>
      <c r="F257" s="43"/>
    </row>
    <row r="258" spans="2:6" x14ac:dyDescent="0.25">
      <c r="B258" s="43"/>
      <c r="C258" s="43"/>
      <c r="D258" s="43"/>
      <c r="E258" s="43"/>
      <c r="F258" s="43"/>
    </row>
    <row r="259" spans="2:6" x14ac:dyDescent="0.25">
      <c r="B259" s="43"/>
      <c r="C259" s="43"/>
      <c r="D259" s="43"/>
      <c r="E259" s="43"/>
      <c r="F259" s="43"/>
    </row>
    <row r="260" spans="2:6" x14ac:dyDescent="0.25">
      <c r="B260" s="43"/>
      <c r="C260" s="43"/>
      <c r="D260" s="43"/>
      <c r="E260" s="43"/>
      <c r="F260" s="43"/>
    </row>
    <row r="261" spans="2:6" x14ac:dyDescent="0.25">
      <c r="B261" s="43"/>
      <c r="C261" s="43"/>
      <c r="D261" s="43"/>
      <c r="E261" s="43"/>
      <c r="F261" s="43"/>
    </row>
    <row r="262" spans="2:6" x14ac:dyDescent="0.25">
      <c r="B262" s="43"/>
      <c r="C262" s="43"/>
      <c r="D262" s="43"/>
      <c r="E262" s="43"/>
      <c r="F262" s="43"/>
    </row>
    <row r="263" spans="2:6" x14ac:dyDescent="0.25">
      <c r="B263" s="43"/>
      <c r="C263" s="43"/>
      <c r="D263" s="43"/>
      <c r="E263" s="43"/>
      <c r="F263" s="43"/>
    </row>
    <row r="264" spans="2:6" x14ac:dyDescent="0.25">
      <c r="B264" s="43"/>
      <c r="C264" s="43"/>
      <c r="D264" s="43"/>
      <c r="E264" s="43"/>
      <c r="F264" s="43"/>
    </row>
    <row r="265" spans="2:6" x14ac:dyDescent="0.25">
      <c r="B265" s="43"/>
      <c r="C265" s="43"/>
      <c r="D265" s="43"/>
      <c r="E265" s="43"/>
      <c r="F265" s="43"/>
    </row>
    <row r="266" spans="2:6" x14ac:dyDescent="0.25">
      <c r="B266" s="43"/>
      <c r="C266" s="43"/>
      <c r="D266" s="43"/>
      <c r="E266" s="43"/>
      <c r="F266" s="43"/>
    </row>
    <row r="267" spans="2:6" x14ac:dyDescent="0.25">
      <c r="B267" s="43"/>
      <c r="C267" s="43"/>
      <c r="D267" s="43"/>
      <c r="E267" s="43"/>
      <c r="F267" s="43"/>
    </row>
    <row r="268" spans="2:6" x14ac:dyDescent="0.25">
      <c r="B268" s="43"/>
      <c r="C268" s="43"/>
      <c r="D268" s="43"/>
      <c r="E268" s="43"/>
      <c r="F268" s="43"/>
    </row>
    <row r="269" spans="2:6" x14ac:dyDescent="0.25">
      <c r="B269" s="43"/>
      <c r="C269" s="43"/>
      <c r="D269" s="43"/>
      <c r="E269" s="43"/>
      <c r="F269" s="43"/>
    </row>
    <row r="270" spans="2:6" x14ac:dyDescent="0.25">
      <c r="B270" s="43"/>
      <c r="C270" s="43"/>
      <c r="D270" s="43"/>
      <c r="E270" s="43"/>
      <c r="F270" s="43"/>
    </row>
    <row r="271" spans="2:6" x14ac:dyDescent="0.25">
      <c r="B271" s="43"/>
      <c r="C271" s="43"/>
      <c r="D271" s="43"/>
      <c r="E271" s="43"/>
      <c r="F271" s="43"/>
    </row>
    <row r="272" spans="2:6" x14ac:dyDescent="0.25">
      <c r="B272" s="43"/>
      <c r="C272" s="43"/>
      <c r="D272" s="43"/>
      <c r="E272" s="43"/>
      <c r="F272" s="43"/>
    </row>
    <row r="273" spans="2:6" x14ac:dyDescent="0.25">
      <c r="B273" s="43"/>
      <c r="C273" s="43"/>
      <c r="D273" s="43"/>
      <c r="E273" s="43"/>
      <c r="F273" s="43"/>
    </row>
    <row r="274" spans="2:6" x14ac:dyDescent="0.25">
      <c r="B274" s="43"/>
      <c r="C274" s="43"/>
      <c r="D274" s="43"/>
      <c r="E274" s="43"/>
      <c r="F274" s="43"/>
    </row>
    <row r="275" spans="2:6" x14ac:dyDescent="0.25">
      <c r="B275" s="43"/>
      <c r="C275" s="43"/>
      <c r="D275" s="43"/>
      <c r="E275" s="43"/>
      <c r="F275" s="43"/>
    </row>
    <row r="276" spans="2:6" x14ac:dyDescent="0.25">
      <c r="B276" s="43"/>
      <c r="C276" s="43"/>
      <c r="D276" s="43"/>
      <c r="E276" s="43"/>
      <c r="F276" s="43"/>
    </row>
    <row r="277" spans="2:6" x14ac:dyDescent="0.25">
      <c r="B277" s="43"/>
      <c r="C277" s="43"/>
      <c r="D277" s="43"/>
      <c r="E277" s="43"/>
      <c r="F277" s="43"/>
    </row>
    <row r="278" spans="2:6" x14ac:dyDescent="0.25">
      <c r="B278" s="43"/>
      <c r="C278" s="43"/>
      <c r="D278" s="43"/>
      <c r="E278" s="43"/>
      <c r="F278" s="43"/>
    </row>
    <row r="279" spans="2:6" x14ac:dyDescent="0.25">
      <c r="B279" s="43"/>
      <c r="C279" s="43"/>
      <c r="D279" s="43"/>
      <c r="E279" s="43"/>
      <c r="F279" s="43"/>
    </row>
    <row r="280" spans="2:6" x14ac:dyDescent="0.25">
      <c r="B280" s="43"/>
      <c r="C280" s="43"/>
      <c r="D280" s="43"/>
      <c r="E280" s="43"/>
      <c r="F280" s="43"/>
    </row>
    <row r="281" spans="2:6" x14ac:dyDescent="0.25">
      <c r="B281" s="43"/>
      <c r="C281" s="43"/>
      <c r="D281" s="43"/>
      <c r="E281" s="43"/>
      <c r="F281" s="43"/>
    </row>
    <row r="282" spans="2:6" x14ac:dyDescent="0.25">
      <c r="B282" s="43"/>
      <c r="C282" s="43"/>
      <c r="D282" s="43"/>
      <c r="E282" s="43"/>
      <c r="F282" s="43"/>
    </row>
    <row r="283" spans="2:6" x14ac:dyDescent="0.25">
      <c r="B283" s="43"/>
      <c r="C283" s="43"/>
      <c r="D283" s="43"/>
      <c r="E283" s="43"/>
      <c r="F283" s="43"/>
    </row>
    <row r="284" spans="2:6" x14ac:dyDescent="0.25">
      <c r="B284" s="43"/>
      <c r="C284" s="43"/>
      <c r="D284" s="43"/>
      <c r="E284" s="43"/>
      <c r="F284" s="43"/>
    </row>
    <row r="285" spans="2:6" x14ac:dyDescent="0.25">
      <c r="B285" s="43"/>
      <c r="C285" s="43"/>
      <c r="D285" s="43"/>
      <c r="E285" s="43"/>
      <c r="F285" s="43"/>
    </row>
    <row r="286" spans="2:6" x14ac:dyDescent="0.25">
      <c r="B286" s="43"/>
      <c r="C286" s="43"/>
      <c r="D286" s="43"/>
      <c r="E286" s="43"/>
      <c r="F286" s="43"/>
    </row>
    <row r="287" spans="2:6" x14ac:dyDescent="0.25">
      <c r="B287" s="43"/>
      <c r="C287" s="43"/>
      <c r="D287" s="43"/>
      <c r="E287" s="43"/>
      <c r="F287" s="43"/>
    </row>
    <row r="288" spans="2:6" x14ac:dyDescent="0.25">
      <c r="B288" s="43"/>
      <c r="C288" s="43"/>
      <c r="D288" s="43"/>
      <c r="E288" s="43"/>
      <c r="F288" s="43"/>
    </row>
    <row r="289" spans="2:6" x14ac:dyDescent="0.25">
      <c r="B289" s="43"/>
      <c r="C289" s="43"/>
      <c r="D289" s="43"/>
      <c r="E289" s="43"/>
      <c r="F289" s="43"/>
    </row>
    <row r="290" spans="2:6" x14ac:dyDescent="0.25">
      <c r="B290" s="43"/>
      <c r="C290" s="43"/>
      <c r="D290" s="43"/>
      <c r="E290" s="43"/>
      <c r="F290" s="43"/>
    </row>
    <row r="291" spans="2:6" x14ac:dyDescent="0.25">
      <c r="B291" s="43"/>
      <c r="C291" s="43"/>
      <c r="D291" s="43"/>
      <c r="E291" s="43"/>
      <c r="F291" s="43"/>
    </row>
    <row r="292" spans="2:6" x14ac:dyDescent="0.25">
      <c r="B292" s="43"/>
      <c r="C292" s="43"/>
      <c r="D292" s="43"/>
      <c r="E292" s="43"/>
      <c r="F292" s="43"/>
    </row>
    <row r="293" spans="2:6" x14ac:dyDescent="0.25">
      <c r="B293" s="43"/>
      <c r="C293" s="43"/>
      <c r="D293" s="43"/>
      <c r="E293" s="43"/>
      <c r="F293" s="43"/>
    </row>
    <row r="294" spans="2:6" x14ac:dyDescent="0.25">
      <c r="B294" s="43"/>
      <c r="C294" s="43"/>
      <c r="D294" s="43"/>
      <c r="E294" s="43"/>
      <c r="F294" s="43"/>
    </row>
    <row r="295" spans="2:6" x14ac:dyDescent="0.25">
      <c r="B295" s="43"/>
      <c r="C295" s="43"/>
      <c r="D295" s="43"/>
      <c r="E295" s="43"/>
      <c r="F295" s="43"/>
    </row>
    <row r="296" spans="2:6" x14ac:dyDescent="0.25">
      <c r="B296" s="43"/>
      <c r="C296" s="43"/>
      <c r="D296" s="43"/>
      <c r="E296" s="43"/>
      <c r="F296" s="43"/>
    </row>
    <row r="297" spans="2:6" x14ac:dyDescent="0.25">
      <c r="B297" s="43"/>
      <c r="C297" s="43"/>
      <c r="D297" s="43"/>
      <c r="E297" s="43"/>
      <c r="F297" s="43"/>
    </row>
    <row r="298" spans="2:6" x14ac:dyDescent="0.25">
      <c r="B298" s="43"/>
      <c r="C298" s="43"/>
      <c r="D298" s="43"/>
      <c r="E298" s="43"/>
      <c r="F298" s="43"/>
    </row>
    <row r="299" spans="2:6" x14ac:dyDescent="0.25">
      <c r="B299" s="43"/>
      <c r="C299" s="43"/>
      <c r="D299" s="43"/>
      <c r="E299" s="43"/>
      <c r="F299" s="43"/>
    </row>
    <row r="300" spans="2:6" x14ac:dyDescent="0.25">
      <c r="B300" s="43"/>
      <c r="C300" s="43"/>
      <c r="D300" s="43"/>
      <c r="E300" s="43"/>
      <c r="F300" s="43"/>
    </row>
    <row r="301" spans="2:6" x14ac:dyDescent="0.25">
      <c r="B301" s="43"/>
      <c r="C301" s="43"/>
      <c r="D301" s="43"/>
      <c r="E301" s="43"/>
      <c r="F301" s="43"/>
    </row>
    <row r="302" spans="2:6" x14ac:dyDescent="0.25">
      <c r="B302" s="43"/>
      <c r="C302" s="43"/>
      <c r="D302" s="43"/>
      <c r="E302" s="43"/>
      <c r="F302" s="43"/>
    </row>
    <row r="303" spans="2:6" x14ac:dyDescent="0.25">
      <c r="B303" s="43"/>
      <c r="C303" s="43"/>
      <c r="D303" s="43"/>
      <c r="E303" s="43"/>
      <c r="F303" s="43"/>
    </row>
    <row r="304" spans="2:6" x14ac:dyDescent="0.25">
      <c r="B304" s="43"/>
      <c r="C304" s="43"/>
      <c r="D304" s="43"/>
      <c r="E304" s="43"/>
      <c r="F304" s="43"/>
    </row>
    <row r="305" spans="2:6" x14ac:dyDescent="0.25">
      <c r="B305" s="43"/>
      <c r="C305" s="43"/>
      <c r="D305" s="43"/>
      <c r="E305" s="43"/>
      <c r="F305" s="43"/>
    </row>
    <row r="306" spans="2:6" x14ac:dyDescent="0.25">
      <c r="B306" s="43"/>
      <c r="C306" s="43"/>
      <c r="D306" s="43"/>
      <c r="E306" s="43"/>
      <c r="F306" s="43"/>
    </row>
    <row r="307" spans="2:6" x14ac:dyDescent="0.25">
      <c r="B307" s="43"/>
      <c r="C307" s="43"/>
      <c r="D307" s="43"/>
      <c r="E307" s="43"/>
      <c r="F307" s="43"/>
    </row>
    <row r="308" spans="2:6" x14ac:dyDescent="0.25">
      <c r="B308" s="43"/>
      <c r="C308" s="43"/>
      <c r="D308" s="43"/>
      <c r="E308" s="43"/>
      <c r="F308" s="43"/>
    </row>
    <row r="309" spans="2:6" x14ac:dyDescent="0.25">
      <c r="B309" s="43"/>
      <c r="C309" s="43"/>
      <c r="D309" s="43"/>
      <c r="E309" s="43"/>
      <c r="F309" s="43"/>
    </row>
    <row r="310" spans="2:6" x14ac:dyDescent="0.25">
      <c r="B310" s="43"/>
      <c r="C310" s="43"/>
      <c r="D310" s="43"/>
      <c r="E310" s="43"/>
      <c r="F310" s="43"/>
    </row>
    <row r="311" spans="2:6" x14ac:dyDescent="0.25">
      <c r="B311" s="43"/>
      <c r="C311" s="43"/>
      <c r="D311" s="43"/>
      <c r="E311" s="43"/>
      <c r="F311" s="43"/>
    </row>
    <row r="312" spans="2:6" x14ac:dyDescent="0.25">
      <c r="B312" s="43"/>
      <c r="C312" s="43"/>
      <c r="D312" s="43"/>
      <c r="E312" s="43"/>
      <c r="F312" s="43"/>
    </row>
    <row r="313" spans="2:6" x14ac:dyDescent="0.25">
      <c r="B313" s="43"/>
      <c r="C313" s="43"/>
      <c r="D313" s="43"/>
      <c r="E313" s="43"/>
      <c r="F313" s="43"/>
    </row>
    <row r="314" spans="2:6" x14ac:dyDescent="0.25">
      <c r="B314" s="43"/>
      <c r="C314" s="43"/>
      <c r="D314" s="43"/>
      <c r="E314" s="43"/>
      <c r="F314" s="43"/>
    </row>
    <row r="315" spans="2:6" x14ac:dyDescent="0.25">
      <c r="B315" s="43"/>
      <c r="C315" s="43"/>
      <c r="D315" s="43"/>
      <c r="E315" s="43"/>
      <c r="F315" s="43"/>
    </row>
    <row r="316" spans="2:6" x14ac:dyDescent="0.25">
      <c r="B316" s="43"/>
      <c r="C316" s="43"/>
      <c r="D316" s="43"/>
      <c r="E316" s="43"/>
      <c r="F316" s="43"/>
    </row>
    <row r="317" spans="2:6" x14ac:dyDescent="0.25">
      <c r="B317" s="43"/>
      <c r="C317" s="43"/>
      <c r="D317" s="43"/>
      <c r="E317" s="43"/>
      <c r="F317" s="43"/>
    </row>
    <row r="318" spans="2:6" x14ac:dyDescent="0.25">
      <c r="B318" s="43"/>
      <c r="C318" s="43"/>
      <c r="D318" s="43"/>
      <c r="E318" s="43"/>
      <c r="F318" s="43"/>
    </row>
    <row r="319" spans="2:6" x14ac:dyDescent="0.25">
      <c r="B319" s="43"/>
      <c r="C319" s="43"/>
      <c r="D319" s="43"/>
      <c r="E319" s="43"/>
      <c r="F319" s="43"/>
    </row>
    <row r="320" spans="2:6" x14ac:dyDescent="0.25">
      <c r="B320" s="43"/>
      <c r="C320" s="43"/>
      <c r="D320" s="43"/>
      <c r="E320" s="43"/>
      <c r="F320" s="43"/>
    </row>
    <row r="321" spans="2:6" x14ac:dyDescent="0.25">
      <c r="B321" s="43"/>
      <c r="C321" s="43"/>
      <c r="D321" s="43"/>
      <c r="E321" s="43"/>
      <c r="F321" s="43"/>
    </row>
    <row r="322" spans="2:6" x14ac:dyDescent="0.25">
      <c r="B322" s="43"/>
      <c r="C322" s="43"/>
      <c r="D322" s="43"/>
      <c r="E322" s="43"/>
      <c r="F322" s="43"/>
    </row>
    <row r="323" spans="2:6" x14ac:dyDescent="0.25">
      <c r="B323" s="43"/>
      <c r="C323" s="43"/>
      <c r="D323" s="43"/>
      <c r="E323" s="43"/>
      <c r="F323" s="43"/>
    </row>
    <row r="324" spans="2:6" x14ac:dyDescent="0.25">
      <c r="B324" s="43"/>
      <c r="C324" s="43"/>
      <c r="D324" s="43"/>
      <c r="E324" s="43"/>
      <c r="F324" s="43"/>
    </row>
    <row r="325" spans="2:6" x14ac:dyDescent="0.25">
      <c r="B325" s="43"/>
      <c r="C325" s="43"/>
      <c r="D325" s="43"/>
      <c r="E325" s="43"/>
      <c r="F325" s="43"/>
    </row>
    <row r="326" spans="2:6" x14ac:dyDescent="0.25">
      <c r="B326" s="43"/>
      <c r="C326" s="43"/>
      <c r="D326" s="43"/>
      <c r="E326" s="43"/>
      <c r="F326" s="43"/>
    </row>
    <row r="327" spans="2:6" x14ac:dyDescent="0.25">
      <c r="B327" s="43"/>
      <c r="C327" s="43"/>
      <c r="D327" s="43"/>
      <c r="E327" s="43"/>
      <c r="F327" s="43"/>
    </row>
    <row r="328" spans="2:6" x14ac:dyDescent="0.25">
      <c r="B328" s="43"/>
      <c r="C328" s="43"/>
      <c r="D328" s="43"/>
      <c r="E328" s="43"/>
      <c r="F328" s="43"/>
    </row>
    <row r="329" spans="2:6" x14ac:dyDescent="0.25">
      <c r="B329" s="43"/>
      <c r="C329" s="43"/>
      <c r="D329" s="43"/>
      <c r="E329" s="43"/>
      <c r="F329" s="43"/>
    </row>
    <row r="330" spans="2:6" x14ac:dyDescent="0.25">
      <c r="B330" s="43"/>
      <c r="C330" s="43"/>
      <c r="D330" s="43"/>
      <c r="E330" s="43"/>
      <c r="F330" s="43"/>
    </row>
    <row r="331" spans="2:6" x14ac:dyDescent="0.25">
      <c r="B331" s="43"/>
      <c r="C331" s="43"/>
      <c r="D331" s="43"/>
      <c r="E331" s="43"/>
      <c r="F331" s="43"/>
    </row>
    <row r="332" spans="2:6" x14ac:dyDescent="0.25">
      <c r="B332" s="43"/>
      <c r="C332" s="43"/>
      <c r="D332" s="43"/>
      <c r="E332" s="43"/>
      <c r="F332" s="43"/>
    </row>
    <row r="333" spans="2:6" x14ac:dyDescent="0.25">
      <c r="B333" s="43"/>
      <c r="C333" s="43"/>
      <c r="D333" s="43"/>
      <c r="E333" s="43"/>
      <c r="F333" s="43"/>
    </row>
    <row r="334" spans="2:6" x14ac:dyDescent="0.25">
      <c r="B334" s="43"/>
      <c r="C334" s="43"/>
      <c r="D334" s="43"/>
      <c r="E334" s="43"/>
      <c r="F334" s="43"/>
    </row>
    <row r="335" spans="2:6" x14ac:dyDescent="0.25">
      <c r="B335" s="43"/>
      <c r="C335" s="43"/>
      <c r="D335" s="43"/>
      <c r="E335" s="43"/>
      <c r="F335" s="43"/>
    </row>
    <row r="336" spans="2:6" x14ac:dyDescent="0.25">
      <c r="B336" s="43"/>
      <c r="C336" s="43"/>
      <c r="D336" s="43"/>
      <c r="E336" s="43"/>
      <c r="F336" s="43"/>
    </row>
    <row r="337" spans="2:6" x14ac:dyDescent="0.25">
      <c r="B337" s="43"/>
      <c r="C337" s="43"/>
      <c r="D337" s="43"/>
      <c r="E337" s="43"/>
      <c r="F337" s="43"/>
    </row>
    <row r="338" spans="2:6" x14ac:dyDescent="0.25">
      <c r="B338" s="43"/>
      <c r="C338" s="43"/>
      <c r="D338" s="43"/>
      <c r="E338" s="43"/>
      <c r="F338" s="43"/>
    </row>
    <row r="339" spans="2:6" x14ac:dyDescent="0.25">
      <c r="B339" s="43"/>
      <c r="C339" s="43"/>
      <c r="D339" s="43"/>
      <c r="E339" s="43"/>
      <c r="F339" s="43"/>
    </row>
    <row r="340" spans="2:6" x14ac:dyDescent="0.25">
      <c r="B340" s="43"/>
      <c r="C340" s="43"/>
      <c r="D340" s="43"/>
      <c r="E340" s="43"/>
      <c r="F340" s="43"/>
    </row>
    <row r="341" spans="2:6" x14ac:dyDescent="0.25">
      <c r="B341" s="43"/>
      <c r="C341" s="43"/>
      <c r="D341" s="43"/>
      <c r="E341" s="43"/>
      <c r="F341" s="43"/>
    </row>
    <row r="342" spans="2:6" x14ac:dyDescent="0.25">
      <c r="B342" s="43"/>
      <c r="C342" s="43"/>
      <c r="D342" s="43"/>
      <c r="E342" s="43"/>
      <c r="F342" s="43"/>
    </row>
    <row r="343" spans="2:6" x14ac:dyDescent="0.25">
      <c r="B343" s="43"/>
      <c r="C343" s="43"/>
      <c r="D343" s="43"/>
      <c r="E343" s="43"/>
      <c r="F343" s="43"/>
    </row>
    <row r="344" spans="2:6" x14ac:dyDescent="0.25">
      <c r="B344" s="43"/>
      <c r="C344" s="43"/>
      <c r="D344" s="43"/>
      <c r="E344" s="43"/>
      <c r="F344" s="43"/>
    </row>
    <row r="345" spans="2:6" x14ac:dyDescent="0.25">
      <c r="B345" s="43"/>
      <c r="C345" s="43"/>
      <c r="D345" s="43"/>
      <c r="E345" s="43"/>
      <c r="F345" s="43"/>
    </row>
    <row r="346" spans="2:6" x14ac:dyDescent="0.25">
      <c r="B346" s="43"/>
      <c r="C346" s="43"/>
      <c r="D346" s="43"/>
      <c r="E346" s="43"/>
      <c r="F346" s="43"/>
    </row>
    <row r="347" spans="2:6" x14ac:dyDescent="0.25">
      <c r="B347" s="43"/>
      <c r="C347" s="43"/>
      <c r="D347" s="43"/>
      <c r="E347" s="43"/>
      <c r="F347" s="43"/>
    </row>
    <row r="348" spans="2:6" x14ac:dyDescent="0.25">
      <c r="B348" s="43"/>
      <c r="C348" s="43"/>
      <c r="D348" s="43"/>
      <c r="E348" s="43"/>
      <c r="F348" s="43"/>
    </row>
    <row r="349" spans="2:6" x14ac:dyDescent="0.25">
      <c r="B349" s="43"/>
      <c r="C349" s="43"/>
      <c r="D349" s="43"/>
      <c r="E349" s="43"/>
      <c r="F349" s="43"/>
    </row>
    <row r="350" spans="2:6" x14ac:dyDescent="0.25">
      <c r="B350" s="43"/>
      <c r="C350" s="43"/>
      <c r="D350" s="43"/>
      <c r="E350" s="43"/>
      <c r="F350" s="43"/>
    </row>
    <row r="351" spans="2:6" x14ac:dyDescent="0.25">
      <c r="B351" s="43"/>
      <c r="C351" s="43"/>
      <c r="D351" s="43"/>
      <c r="E351" s="43"/>
      <c r="F351" s="43"/>
    </row>
    <row r="352" spans="2:6" x14ac:dyDescent="0.25">
      <c r="B352" s="43"/>
      <c r="C352" s="43"/>
      <c r="D352" s="43"/>
      <c r="E352" s="43"/>
      <c r="F352" s="43"/>
    </row>
    <row r="353" spans="1:23" x14ac:dyDescent="0.25">
      <c r="B353" s="43"/>
      <c r="C353" s="43"/>
      <c r="D353" s="43"/>
      <c r="E353" s="43"/>
      <c r="F353" s="43"/>
    </row>
    <row r="354" spans="1:23" x14ac:dyDescent="0.25">
      <c r="B354" s="43"/>
      <c r="C354" s="43"/>
      <c r="D354" s="43"/>
      <c r="E354" s="43"/>
      <c r="F354" s="43"/>
    </row>
    <row r="355" spans="1:23" x14ac:dyDescent="0.25">
      <c r="B355" s="43"/>
      <c r="C355" s="43"/>
      <c r="D355" s="43"/>
      <c r="E355" s="43"/>
      <c r="F355" s="43"/>
    </row>
    <row r="356" spans="1:23" x14ac:dyDescent="0.25">
      <c r="B356" s="43"/>
      <c r="C356" s="43"/>
      <c r="D356" s="43"/>
      <c r="E356" s="43"/>
      <c r="F356" s="43"/>
    </row>
    <row r="357" spans="1:23" x14ac:dyDescent="0.25">
      <c r="B357" s="43"/>
      <c r="C357" s="43"/>
      <c r="D357" s="43"/>
      <c r="E357" s="43"/>
      <c r="F357" s="43"/>
    </row>
    <row r="358" spans="1:23" x14ac:dyDescent="0.25">
      <c r="B358" s="43"/>
      <c r="C358" s="43"/>
      <c r="D358" s="43"/>
      <c r="E358" s="43"/>
      <c r="F358" s="43"/>
    </row>
    <row r="359" spans="1:23" x14ac:dyDescent="0.25">
      <c r="B359" s="43"/>
      <c r="C359" s="43"/>
      <c r="D359" s="43"/>
      <c r="E359" s="43"/>
      <c r="F359" s="43"/>
    </row>
    <row r="360" spans="1:23" x14ac:dyDescent="0.25">
      <c r="B360" s="43"/>
      <c r="C360" s="43"/>
      <c r="D360" s="43"/>
      <c r="E360" s="43"/>
      <c r="F360" s="43"/>
    </row>
    <row r="361" spans="1:23" x14ac:dyDescent="0.25">
      <c r="B361" s="43"/>
      <c r="C361" s="43"/>
      <c r="D361" s="43"/>
      <c r="E361" s="43"/>
      <c r="F361" s="43"/>
    </row>
    <row r="362" spans="1:23" x14ac:dyDescent="0.25">
      <c r="B362" s="43"/>
      <c r="C362" s="43"/>
      <c r="D362" s="43"/>
      <c r="E362" s="43"/>
      <c r="F362" s="43"/>
    </row>
    <row r="363" spans="1:23" x14ac:dyDescent="0.25">
      <c r="B363" s="43"/>
      <c r="C363" s="43"/>
      <c r="D363" s="43"/>
      <c r="E363" s="43"/>
      <c r="F363" s="43"/>
    </row>
    <row r="364" spans="1:23" x14ac:dyDescent="0.25">
      <c r="B364" s="43"/>
      <c r="C364" s="43"/>
      <c r="D364" s="43"/>
      <c r="E364" s="43"/>
      <c r="F364" s="43"/>
    </row>
    <row r="365" spans="1:23" x14ac:dyDescent="0.25">
      <c r="B365" s="43"/>
      <c r="C365" s="43"/>
      <c r="D365" s="43"/>
      <c r="E365" s="43"/>
      <c r="F365" s="43"/>
    </row>
    <row r="366" spans="1:23" x14ac:dyDescent="0.25">
      <c r="B366" s="43"/>
      <c r="C366" s="43"/>
      <c r="D366" s="43"/>
      <c r="E366" s="43"/>
      <c r="F366" s="43"/>
    </row>
    <row r="367" spans="1:23" s="42" customFormat="1" x14ac:dyDescent="0.25">
      <c r="A367" s="41"/>
      <c r="B367" s="43"/>
      <c r="C367" s="43"/>
      <c r="D367" s="43"/>
      <c r="E367" s="43"/>
      <c r="F367" s="43"/>
      <c r="G367" s="41"/>
      <c r="H367" s="41"/>
      <c r="I367" s="41"/>
      <c r="J367" s="41"/>
      <c r="K367" s="41"/>
      <c r="L367" s="41"/>
      <c r="M367" s="41"/>
      <c r="N367" s="41"/>
      <c r="O367" s="41"/>
      <c r="P367" s="41"/>
      <c r="Q367" s="41"/>
      <c r="R367" s="41"/>
      <c r="S367" s="41"/>
      <c r="T367" s="41"/>
      <c r="U367" s="41"/>
      <c r="V367" s="41"/>
      <c r="W367" s="41"/>
    </row>
    <row r="368" spans="1:23" s="42" customFormat="1" x14ac:dyDescent="0.25">
      <c r="A368" s="41"/>
      <c r="B368" s="43"/>
      <c r="C368" s="43"/>
      <c r="D368" s="43"/>
      <c r="E368" s="43"/>
      <c r="F368" s="43"/>
      <c r="G368" s="41"/>
      <c r="H368" s="41"/>
      <c r="I368" s="41"/>
      <c r="J368" s="41"/>
      <c r="K368" s="41"/>
      <c r="L368" s="41"/>
      <c r="M368" s="41"/>
      <c r="N368" s="41"/>
      <c r="O368" s="41"/>
      <c r="P368" s="41"/>
      <c r="Q368" s="41"/>
      <c r="R368" s="41"/>
      <c r="S368" s="41"/>
      <c r="T368" s="41"/>
      <c r="U368" s="41"/>
      <c r="V368" s="41"/>
      <c r="W368" s="41"/>
    </row>
    <row r="369" spans="1:23" s="42" customFormat="1" x14ac:dyDescent="0.25">
      <c r="A369" s="41"/>
      <c r="B369" s="43"/>
      <c r="C369" s="43"/>
      <c r="D369" s="43"/>
      <c r="E369" s="43"/>
      <c r="F369" s="43"/>
      <c r="G369" s="41"/>
      <c r="H369" s="41"/>
      <c r="I369" s="41"/>
      <c r="J369" s="41"/>
      <c r="K369" s="41"/>
      <c r="L369" s="41"/>
      <c r="M369" s="41"/>
      <c r="N369" s="41"/>
      <c r="O369" s="41"/>
      <c r="P369" s="41"/>
      <c r="Q369" s="41"/>
      <c r="R369" s="41"/>
      <c r="S369" s="41"/>
      <c r="T369" s="41"/>
      <c r="U369" s="41"/>
      <c r="V369" s="41"/>
      <c r="W369" s="41"/>
    </row>
    <row r="370" spans="1:23" s="42" customFormat="1" x14ac:dyDescent="0.25">
      <c r="A370" s="41"/>
      <c r="B370" s="43"/>
      <c r="C370" s="43"/>
      <c r="D370" s="43"/>
      <c r="E370" s="43"/>
      <c r="F370" s="43"/>
      <c r="G370" s="41"/>
      <c r="H370" s="41"/>
      <c r="I370" s="41"/>
      <c r="J370" s="41"/>
      <c r="K370" s="41"/>
      <c r="L370" s="41"/>
      <c r="M370" s="41"/>
      <c r="N370" s="41"/>
      <c r="O370" s="41"/>
      <c r="P370" s="41"/>
      <c r="Q370" s="41"/>
      <c r="R370" s="41"/>
      <c r="S370" s="41"/>
      <c r="T370" s="41"/>
      <c r="U370" s="41"/>
      <c r="V370" s="41"/>
      <c r="W370" s="41"/>
    </row>
    <row r="371" spans="1:23" s="42" customFormat="1" x14ac:dyDescent="0.25">
      <c r="A371" s="41"/>
      <c r="B371" s="43"/>
      <c r="C371" s="43"/>
      <c r="D371" s="43"/>
      <c r="E371" s="43"/>
      <c r="F371" s="43"/>
      <c r="G371" s="41"/>
      <c r="H371" s="41"/>
      <c r="I371" s="41"/>
      <c r="J371" s="41"/>
      <c r="K371" s="41"/>
      <c r="L371" s="41"/>
      <c r="M371" s="41"/>
      <c r="N371" s="41"/>
      <c r="O371" s="41"/>
      <c r="P371" s="41"/>
      <c r="Q371" s="41"/>
      <c r="R371" s="41"/>
      <c r="S371" s="41"/>
      <c r="T371" s="41"/>
      <c r="U371" s="41"/>
      <c r="V371" s="41"/>
      <c r="W371" s="41"/>
    </row>
    <row r="372" spans="1:23" s="42" customFormat="1" x14ac:dyDescent="0.25">
      <c r="A372" s="41"/>
      <c r="B372" s="43"/>
      <c r="C372" s="43"/>
      <c r="D372" s="43"/>
      <c r="E372" s="43"/>
      <c r="F372" s="43"/>
      <c r="G372" s="41"/>
      <c r="H372" s="41"/>
      <c r="I372" s="41"/>
      <c r="J372" s="41"/>
      <c r="K372" s="41"/>
      <c r="L372" s="41"/>
      <c r="M372" s="41"/>
      <c r="N372" s="41"/>
      <c r="O372" s="41"/>
      <c r="P372" s="41"/>
      <c r="Q372" s="41"/>
      <c r="R372" s="41"/>
      <c r="S372" s="41"/>
      <c r="T372" s="41"/>
      <c r="U372" s="41"/>
      <c r="V372" s="41"/>
      <c r="W372" s="41"/>
    </row>
    <row r="373" spans="1:23" s="42" customFormat="1" x14ac:dyDescent="0.25">
      <c r="A373" s="41"/>
      <c r="B373" s="43"/>
      <c r="C373" s="43"/>
      <c r="D373" s="43"/>
      <c r="E373" s="43"/>
      <c r="F373" s="43"/>
      <c r="G373" s="41"/>
      <c r="H373" s="41"/>
      <c r="I373" s="41"/>
      <c r="J373" s="41"/>
      <c r="K373" s="41"/>
      <c r="L373" s="41"/>
      <c r="M373" s="41"/>
      <c r="N373" s="41"/>
      <c r="O373" s="41"/>
      <c r="P373" s="41"/>
      <c r="Q373" s="41"/>
      <c r="R373" s="41"/>
      <c r="S373" s="41"/>
      <c r="T373" s="41"/>
      <c r="U373" s="41"/>
      <c r="V373" s="41"/>
      <c r="W373" s="41"/>
    </row>
  </sheetData>
  <sortState ref="A2:F373">
    <sortCondition ref="B2:B373"/>
  </sortState>
  <hyperlinks>
    <hyperlink ref="F7" r:id="rId1" xr:uid="{80ABDA82-FF83-4EF5-B888-4DEF6B5C8E94}"/>
    <hyperlink ref="F4" r:id="rId2" xr:uid="{6B64B12B-81CA-4086-BBF6-30EECF134A2B}"/>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08B21-F42B-434C-8A75-089790F68EB8}">
  <dimension ref="A1:C5"/>
  <sheetViews>
    <sheetView workbookViewId="0">
      <selection sqref="A1:XFD1048576"/>
    </sheetView>
  </sheetViews>
  <sheetFormatPr defaultRowHeight="15" x14ac:dyDescent="0.25"/>
  <cols>
    <col min="1" max="1" width="13.5703125" bestFit="1" customWidth="1"/>
    <col min="2" max="2" width="27" bestFit="1" customWidth="1"/>
    <col min="3" max="3" width="8.28515625" bestFit="1" customWidth="1"/>
  </cols>
  <sheetData>
    <row r="1" spans="1:3" x14ac:dyDescent="0.25">
      <c r="A1" s="31" t="s">
        <v>1417</v>
      </c>
      <c r="B1" s="31" t="s">
        <v>1411</v>
      </c>
      <c r="C1" s="32" t="s">
        <v>1414</v>
      </c>
    </row>
    <row r="2" spans="1:3" x14ac:dyDescent="0.25">
      <c r="A2" s="1" t="s">
        <v>4</v>
      </c>
      <c r="B2" s="1" t="s">
        <v>985</v>
      </c>
      <c r="C2" t="s">
        <v>1415</v>
      </c>
    </row>
    <row r="3" spans="1:3" x14ac:dyDescent="0.25">
      <c r="A3" s="1" t="s">
        <v>1396</v>
      </c>
      <c r="B3" s="1" t="s">
        <v>1413</v>
      </c>
      <c r="C3" t="s">
        <v>1415</v>
      </c>
    </row>
    <row r="4" spans="1:3" x14ac:dyDescent="0.25">
      <c r="A4" t="s">
        <v>5</v>
      </c>
      <c r="B4" s="1" t="s">
        <v>1412</v>
      </c>
      <c r="C4" t="s">
        <v>1416</v>
      </c>
    </row>
    <row r="5" spans="1:3" x14ac:dyDescent="0.25">
      <c r="A5" s="1" t="s">
        <v>46</v>
      </c>
      <c r="B5" s="1" t="s">
        <v>986</v>
      </c>
      <c r="C5" t="s">
        <v>1416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84B7-A96B-4D34-89A9-BDD81BF2A69D}">
  <dimension ref="A1:A20"/>
  <sheetViews>
    <sheetView tabSelected="1" workbookViewId="0">
      <selection activeCell="A22" sqref="A22"/>
    </sheetView>
  </sheetViews>
  <sheetFormatPr defaultRowHeight="15" x14ac:dyDescent="0.25"/>
  <cols>
    <col min="1" max="1" width="238.7109375" bestFit="1" customWidth="1"/>
  </cols>
  <sheetData>
    <row r="1" spans="1:1" x14ac:dyDescent="0.25">
      <c r="A1" t="s">
        <v>1443</v>
      </c>
    </row>
    <row r="2" spans="1:1" x14ac:dyDescent="0.25">
      <c r="A2" t="s">
        <v>1444</v>
      </c>
    </row>
    <row r="3" spans="1:1" x14ac:dyDescent="0.25">
      <c r="A3" t="s">
        <v>1445</v>
      </c>
    </row>
    <row r="4" spans="1:1" x14ac:dyDescent="0.25">
      <c r="A4" t="s">
        <v>1446</v>
      </c>
    </row>
    <row r="5" spans="1:1" x14ac:dyDescent="0.25">
      <c r="A5" t="s">
        <v>1447</v>
      </c>
    </row>
    <row r="6" spans="1:1" x14ac:dyDescent="0.25">
      <c r="A6" t="s">
        <v>1448</v>
      </c>
    </row>
    <row r="7" spans="1:1" x14ac:dyDescent="0.25">
      <c r="A7" t="s">
        <v>1446</v>
      </c>
    </row>
    <row r="8" spans="1:1" x14ac:dyDescent="0.25">
      <c r="A8" t="s">
        <v>1449</v>
      </c>
    </row>
    <row r="9" spans="1:1" x14ac:dyDescent="0.25">
      <c r="A9" t="s">
        <v>1450</v>
      </c>
    </row>
    <row r="10" spans="1:1" x14ac:dyDescent="0.25">
      <c r="A10" t="s">
        <v>1451</v>
      </c>
    </row>
    <row r="11" spans="1:1" x14ac:dyDescent="0.25">
      <c r="A11" t="s">
        <v>1452</v>
      </c>
    </row>
    <row r="12" spans="1:1" x14ac:dyDescent="0.25">
      <c r="A12" t="s">
        <v>1453</v>
      </c>
    </row>
    <row r="13" spans="1:1" x14ac:dyDescent="0.25">
      <c r="A13" t="s">
        <v>1454</v>
      </c>
    </row>
    <row r="14" spans="1:1" x14ac:dyDescent="0.25">
      <c r="A14" t="s">
        <v>1455</v>
      </c>
    </row>
    <row r="15" spans="1:1" x14ac:dyDescent="0.25">
      <c r="A15" t="s">
        <v>1456</v>
      </c>
    </row>
    <row r="16" spans="1:1" x14ac:dyDescent="0.25">
      <c r="A16" t="s">
        <v>1457</v>
      </c>
    </row>
    <row r="17" spans="1:1" x14ac:dyDescent="0.25">
      <c r="A17" t="s">
        <v>1458</v>
      </c>
    </row>
    <row r="18" spans="1:1" x14ac:dyDescent="0.25">
      <c r="A18" t="s">
        <v>1459</v>
      </c>
    </row>
    <row r="19" spans="1:1" x14ac:dyDescent="0.25">
      <c r="A19" t="s">
        <v>1460</v>
      </c>
    </row>
    <row r="20" spans="1:1" x14ac:dyDescent="0.25">
      <c r="A20" t="s">
        <v>1446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339CAC3FE5A9439143D9B4DD3762DA" ma:contentTypeVersion="14" ma:contentTypeDescription="Een nieuw document maken." ma:contentTypeScope="" ma:versionID="5c9f72412f9499e20f6be4b7ea49f1ff">
  <xsd:schema xmlns:xsd="http://www.w3.org/2001/XMLSchema" xmlns:xs="http://www.w3.org/2001/XMLSchema" xmlns:p="http://schemas.microsoft.com/office/2006/metadata/properties" xmlns:ns3="e9eefd5e-eb8a-4690-b8a3-e9c1d5bacbad" xmlns:ns4="accf210d-3568-470d-bc24-8f84c293f95d" targetNamespace="http://schemas.microsoft.com/office/2006/metadata/properties" ma:root="true" ma:fieldsID="9c224b192933c7390c023e3822552026" ns3:_="" ns4:_="">
    <xsd:import namespace="e9eefd5e-eb8a-4690-b8a3-e9c1d5bacbad"/>
    <xsd:import namespace="accf210d-3568-470d-bc24-8f84c293f95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eefd5e-eb8a-4690-b8a3-e9c1d5bacba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ccf210d-3568-470d-bc24-8f84c293f95d" elementFormDefault="qualified">
    <xsd:import namespace="http://schemas.microsoft.com/office/2006/documentManagement/types"/>
    <xsd:import namespace="http://schemas.microsoft.com/office/infopath/2007/PartnerControls"/>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element name="SharingHintHash" ma:index="20"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A53808-159D-44D4-A383-7EE267263C51}">
  <ds:schemaRefs>
    <ds:schemaRef ds:uri="http://schemas.microsoft.com/sharepoint/v3/contenttype/forms"/>
  </ds:schemaRefs>
</ds:datastoreItem>
</file>

<file path=customXml/itemProps2.xml><?xml version="1.0" encoding="utf-8"?>
<ds:datastoreItem xmlns:ds="http://schemas.openxmlformats.org/officeDocument/2006/customXml" ds:itemID="{C70B4BDD-EC6B-4AD8-BBCA-A8CE86C8E20E}">
  <ds:schemaRefs>
    <ds:schemaRef ds:uri="http://schemas.microsoft.com/office/2006/documentManagement/types"/>
    <ds:schemaRef ds:uri="http://purl.org/dc/elements/1.1/"/>
    <ds:schemaRef ds:uri="accf210d-3568-470d-bc24-8f84c293f95d"/>
    <ds:schemaRef ds:uri="http://purl.org/dc/terms/"/>
    <ds:schemaRef ds:uri="http://schemas.microsoft.com/office/infopath/2007/PartnerControls"/>
    <ds:schemaRef ds:uri="http://purl.org/dc/dcmitype/"/>
    <ds:schemaRef ds:uri="http://schemas.openxmlformats.org/package/2006/metadata/core-properties"/>
    <ds:schemaRef ds:uri="e9eefd5e-eb8a-4690-b8a3-e9c1d5bacba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C687714-BEE4-4AED-80BF-DE40A330A0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eefd5e-eb8a-4690-b8a3-e9c1d5bacbad"/>
    <ds:schemaRef ds:uri="accf210d-3568-470d-bc24-8f84c293f9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Datasets</vt:lpstr>
      <vt:lpstr>Stations_pooled</vt:lpstr>
      <vt:lpstr>BMRE</vt:lpstr>
      <vt:lpstr>Queries</vt:lpstr>
      <vt:lpstr>Data sources</vt:lpstr>
      <vt:lpstr>Primers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 Macheriotou</dc:creator>
  <cp:lastModifiedBy>Lara Macheriotou</cp:lastModifiedBy>
  <dcterms:created xsi:type="dcterms:W3CDTF">2020-03-26T11:18:46Z</dcterms:created>
  <dcterms:modified xsi:type="dcterms:W3CDTF">2022-09-13T11:21:22Z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0x010100C9339CAC3FE5A9439143D9B4DD3762DA</vt:lpwstr>
  </property>
</Properties>
</file>