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oStore\Desktop\Fourth Semester\Projects\Data Analysis Projects\"/>
    </mc:Choice>
  </mc:AlternateContent>
  <bookViews>
    <workbookView xWindow="0" yWindow="0" windowWidth="23040" windowHeight="9192" tabRatio="608" activeTab="1"/>
  </bookViews>
  <sheets>
    <sheet name="Sheet3" sheetId="6" r:id="rId1"/>
    <sheet name="DashBoard" sheetId="3" r:id="rId2"/>
    <sheet name="Data Table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5" i="3" l="1"/>
  <c r="AN20" i="3" l="1"/>
  <c r="AO20" i="3"/>
</calcChain>
</file>

<file path=xl/sharedStrings.xml><?xml version="1.0" encoding="utf-8"?>
<sst xmlns="http://schemas.openxmlformats.org/spreadsheetml/2006/main" count="1280" uniqueCount="85">
  <si>
    <t>Date</t>
  </si>
  <si>
    <t>Product Name</t>
  </si>
  <si>
    <t>Category</t>
  </si>
  <si>
    <t>Sales Representative</t>
  </si>
  <si>
    <t>Region</t>
  </si>
  <si>
    <t>Quantity Sold</t>
  </si>
  <si>
    <t>Unit Price</t>
  </si>
  <si>
    <t>Total Sale</t>
  </si>
  <si>
    <t>Cost Price</t>
  </si>
  <si>
    <t>Profit</t>
  </si>
  <si>
    <t>Payment Method</t>
  </si>
  <si>
    <t>Order Status</t>
  </si>
  <si>
    <t>Region Manager</t>
  </si>
  <si>
    <t>Customer Type</t>
  </si>
  <si>
    <t>Table</t>
  </si>
  <si>
    <t>Home Goods</t>
  </si>
  <si>
    <t>Charlie</t>
  </si>
  <si>
    <t>West</t>
  </si>
  <si>
    <t>Credit Card</t>
  </si>
  <si>
    <t>Completed</t>
  </si>
  <si>
    <t>Lisa White</t>
  </si>
  <si>
    <t>Regular</t>
  </si>
  <si>
    <t>Curtains</t>
  </si>
  <si>
    <t>Bob</t>
  </si>
  <si>
    <t>East</t>
  </si>
  <si>
    <t>Cash</t>
  </si>
  <si>
    <t>Pending</t>
  </si>
  <si>
    <t>Tom Brown</t>
  </si>
  <si>
    <t>VIP</t>
  </si>
  <si>
    <t>Sneakers</t>
  </si>
  <si>
    <t>Clothing</t>
  </si>
  <si>
    <t>South</t>
  </si>
  <si>
    <t>Online Transfer</t>
  </si>
  <si>
    <t>Cancelled</t>
  </si>
  <si>
    <t>Mark Davis</t>
  </si>
  <si>
    <t>New</t>
  </si>
  <si>
    <t>Chair</t>
  </si>
  <si>
    <t>Sarah Johnson</t>
  </si>
  <si>
    <t>Lamp</t>
  </si>
  <si>
    <t>Laptop</t>
  </si>
  <si>
    <t>Electronics</t>
  </si>
  <si>
    <t>T-Shirt</t>
  </si>
  <si>
    <t>Alice</t>
  </si>
  <si>
    <t>Yoga Mat</t>
  </si>
  <si>
    <t>Sports</t>
  </si>
  <si>
    <t>Tennis Racket</t>
  </si>
  <si>
    <t>North</t>
  </si>
  <si>
    <t>Dumbbells</t>
  </si>
  <si>
    <t>Eve</t>
  </si>
  <si>
    <t>Diana</t>
  </si>
  <si>
    <t>Smartphone</t>
  </si>
  <si>
    <t>Perfume</t>
  </si>
  <si>
    <t>Beauty</t>
  </si>
  <si>
    <t>Camera</t>
  </si>
  <si>
    <t>Headphones</t>
  </si>
  <si>
    <t>Football</t>
  </si>
  <si>
    <t>Shampoo</t>
  </si>
  <si>
    <t>Jeans</t>
  </si>
  <si>
    <t>Face Cream</t>
  </si>
  <si>
    <t>Jacket</t>
  </si>
  <si>
    <t>Lipstick</t>
  </si>
  <si>
    <t>Row Labels</t>
  </si>
  <si>
    <t>Grand Total</t>
  </si>
  <si>
    <t>Sum of Profit</t>
  </si>
  <si>
    <t>Profit Per Region</t>
  </si>
  <si>
    <t>Sum of Total Sale</t>
  </si>
  <si>
    <t>Sales Per Region</t>
  </si>
  <si>
    <t>Month</t>
  </si>
  <si>
    <t>Total Sales</t>
  </si>
  <si>
    <t>May</t>
  </si>
  <si>
    <t>Jan</t>
  </si>
  <si>
    <t>Feb</t>
  </si>
  <si>
    <t>Mar</t>
  </si>
  <si>
    <t>Apr</t>
  </si>
  <si>
    <t>Ju</t>
  </si>
  <si>
    <t>Jul</t>
  </si>
  <si>
    <t>Aug</t>
  </si>
  <si>
    <t>Sep</t>
  </si>
  <si>
    <t>Oct</t>
  </si>
  <si>
    <t>Nov</t>
  </si>
  <si>
    <t>Dec</t>
  </si>
  <si>
    <t>Count of Product Name</t>
  </si>
  <si>
    <t>Sum of Quantity Sold</t>
  </si>
  <si>
    <t>Top 4 sellers</t>
  </si>
  <si>
    <t>Pivot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</si>
</sst>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[$$-409]* #,##0_ ;_-[$$-409]* \-#,##0\ ;_-[$$-409]* &quot;-&quot;??_ ;_-@_ "/>
    <numFmt numFmtId="165" formatCode="[$-F800]dddd\,\ mmmm\ dd\,\ yyyy"/>
    <numFmt numFmtId="166" formatCode="[$-809]d\ mmmm\ yyyy;@"/>
    <numFmt numFmtId="167" formatCode="[$$-409]#,##0"/>
  </numFmts>
  <fonts count="6">
    <font>
      <sz val="11"/>
      <color theme="1"/>
      <name val="Aptos Narrow"/>
      <family val="2"/>
      <scheme val="minor"/>
    </font>
    <font>
      <sz val="11"/>
      <color theme="1"/>
      <name val="Kulim Park"/>
    </font>
    <font>
      <b/>
      <sz val="11"/>
      <color theme="0"/>
      <name val="Kulim Park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0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pivotButton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/>
    <xf numFmtId="164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4" fillId="0" borderId="0" xfId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165" fontId="5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60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7" formatCode="[$$-409]#,##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/>
      </font>
    </dxf>
    <dxf>
      <font>
        <i val="0"/>
      </font>
    </dxf>
    <dxf>
      <font>
        <u val="none"/>
      </font>
    </dxf>
    <dxf>
      <numFmt numFmtId="164" formatCode="_-[$$-409]* #,##0_ ;_-[$$-409]* \-#,##0\ ;_-[$$-409]* &quot;-&quot;??_ ;_-@_ "/>
    </dxf>
    <dxf>
      <numFmt numFmtId="167" formatCode="[$$-409]#,##0"/>
    </dxf>
    <dxf>
      <numFmt numFmtId="164" formatCode="_-[$$-409]* #,##0_ ;_-[$$-409]* \-#,##0\ ;_-[$$-409]* &quot;-&quot;??_ ;_-@_ "/>
    </dxf>
    <dxf>
      <numFmt numFmtId="167" formatCode="[$$-409]#,##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/>
      </font>
    </dxf>
    <dxf>
      <font>
        <i val="0"/>
      </font>
    </dxf>
    <dxf>
      <font>
        <u val="none"/>
      </font>
    </dxf>
    <dxf>
      <numFmt numFmtId="164" formatCode="_-[$$-409]* #,##0_ ;_-[$$-409]* \-#,##0\ ;_-[$$-409]* &quot;-&quot;??_ ;_-@_ "/>
    </dxf>
    <dxf>
      <font>
        <b/>
      </font>
    </dxf>
    <dxf>
      <font>
        <i val="0"/>
      </font>
    </dxf>
    <dxf>
      <font>
        <u val="none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/>
      </font>
    </dxf>
    <dxf>
      <font>
        <i val="0"/>
      </font>
    </dxf>
    <dxf>
      <font>
        <u val="none"/>
      </font>
    </dxf>
    <dxf>
      <numFmt numFmtId="164" formatCode="_-[$$-409]* #,##0_ ;_-[$$-409]* \-#,##0\ ;_-[$$-409]* &quot;-&quot;??_ ;_-@_ "/>
    </dxf>
    <dxf>
      <font>
        <b/>
      </font>
    </dxf>
    <dxf>
      <font>
        <i val="0"/>
      </font>
    </dxf>
    <dxf>
      <font>
        <u val="none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ont>
        <u val="none"/>
      </font>
    </dxf>
    <dxf>
      <font>
        <i val="0"/>
      </font>
    </dxf>
    <dxf>
      <font>
        <b/>
      </font>
    </dxf>
    <dxf>
      <numFmt numFmtId="164" formatCode="_-[$$-409]* #,##0_ ;_-[$$-409]* \-#,##0\ ;_-[$$-409]* &quot;-&quot;??_ ;_-@_ "/>
    </dxf>
    <dxf>
      <font>
        <u val="none"/>
      </font>
    </dxf>
    <dxf>
      <font>
        <i val="0"/>
      </font>
    </dxf>
    <dxf>
      <font>
        <b/>
      </font>
    </dxf>
    <dxf>
      <numFmt numFmtId="164" formatCode="_-[$$-409]* #,##0_ ;_-[$$-409]* \-#,##0\ ;_-[$$-409]* &quot;-&quot;??_ ;_-@_ "/>
    </dxf>
    <dxf>
      <font>
        <u val="none"/>
      </font>
    </dxf>
    <dxf>
      <font>
        <i val="0"/>
      </font>
    </dxf>
    <dxf>
      <font>
        <b/>
      </font>
    </dxf>
    <dxf>
      <numFmt numFmtId="164" formatCode="_-[$$-409]* #,##0_ ;_-[$$-409]* \-#,##0\ ;_-[$$-409]* &quot;-&quot;??_ ;_-@_ "/>
    </dxf>
    <dxf>
      <numFmt numFmtId="167" formatCode="[$$-409]#,##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</dxfs>
  <tableStyles count="0" defaultTableStyle="TableStyleMedium2" defaultPivotStyle="PivotStyleLight16"/>
  <colors>
    <mruColors>
      <color rgb="FF93B70D"/>
      <color rgb="FF071B09"/>
      <color rgb="FFE0E0E0"/>
      <color rgb="FFF0F0F0"/>
      <color rgb="FFB4B010"/>
      <color rgb="FF57E226"/>
      <color rgb="FF1FD328"/>
      <color rgb="FFABDF87"/>
      <color rgb="FFBEE38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</a:t>
            </a:r>
            <a:r>
              <a:rPr lang="en-US" baseline="0"/>
              <a:t> Region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23935185185185184"/>
          <c:w val="0.85490048118985129"/>
          <c:h val="0.7606481481481481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Sheet3!$A$13:$A$16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Sheet3!$B$13:$B$16</c:f>
              <c:numCache>
                <c:formatCode>_-[$$-409]* #,##0_ ;_-[$$-409]* \-#,##0\ ;_-[$$-409]* "-"??_ ;_-@_ </c:formatCode>
                <c:ptCount val="4"/>
                <c:pt idx="0">
                  <c:v>60100.989999999983</c:v>
                </c:pt>
                <c:pt idx="1">
                  <c:v>50329.01</c:v>
                </c:pt>
                <c:pt idx="2">
                  <c:v>67158.789999999994</c:v>
                </c:pt>
                <c:pt idx="3">
                  <c:v>31182.520000000004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2-4361-918B-F3AF79F1A3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3908480"/>
        <c:axId val="103910016"/>
      </c:barChart>
      <c:catAx>
        <c:axId val="10390848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crossAx val="103910016"/>
        <c:crosses val="autoZero"/>
        <c:auto val="1"/>
        <c:lblAlgn val="ctr"/>
        <c:lblOffset val="100"/>
        <c:noMultiLvlLbl val="0"/>
      </c:catAx>
      <c:valAx>
        <c:axId val="103910016"/>
        <c:scaling>
          <c:orientation val="maxMin"/>
        </c:scaling>
        <c:delete val="1"/>
        <c:axPos val="b"/>
        <c:numFmt formatCode="_-[$$-409]* #,##0_ ;_-[$$-409]* \-#,##0\ ;_-[$$-409]* &quot;-&quot;??_ ;_-@_ " sourceLinked="1"/>
        <c:majorTickMark val="out"/>
        <c:minorTickMark val="none"/>
        <c:tickLblPos val="nextTo"/>
        <c:crossAx val="10390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Sheet3!$B$44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Sheet3!$A$45:$A$56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Sheet3!$B$45:$B$56</c:f>
              <c:numCache>
                <c:formatCode>General</c:formatCode>
                <c:ptCount val="12"/>
                <c:pt idx="0">
                  <c:v>25868.91</c:v>
                </c:pt>
                <c:pt idx="1">
                  <c:v>16604.77</c:v>
                </c:pt>
                <c:pt idx="2">
                  <c:v>21851.83</c:v>
                </c:pt>
                <c:pt idx="3">
                  <c:v>19182.22</c:v>
                </c:pt>
                <c:pt idx="4">
                  <c:v>14445.86</c:v>
                </c:pt>
                <c:pt idx="5">
                  <c:v>18250.88</c:v>
                </c:pt>
                <c:pt idx="6">
                  <c:v>15325.33</c:v>
                </c:pt>
                <c:pt idx="7">
                  <c:v>13120.64</c:v>
                </c:pt>
                <c:pt idx="8">
                  <c:v>17436.14</c:v>
                </c:pt>
                <c:pt idx="9">
                  <c:v>12612.55</c:v>
                </c:pt>
                <c:pt idx="10">
                  <c:v>9876.14</c:v>
                </c:pt>
                <c:pt idx="11">
                  <c:v>5957.96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473-988A-CC0C8847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26016"/>
        <c:axId val="103931904"/>
      </c:lineChart>
      <c:catAx>
        <c:axId val="10392601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03931904"/>
        <c:crosses val="autoZero"/>
        <c:auto val="1"/>
        <c:lblAlgn val="ctr"/>
        <c:lblOffset val="100"/>
        <c:noMultiLvlLbl val="0"/>
      </c:catAx>
      <c:valAx>
        <c:axId val="103931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392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[Sales Analysis Project.xlsx]Sheet3!PivotTable6</c:name>
    <c:fmtId val="0"/>
  </c:pivotSource>
  <c:chart>
    <c:autoTitleDeleted val="0"/>
    <c:pivotFmts>
      <c:pivotFmt>
        <c:idx val="0"/>
        <c:spPr>
          <a:noFill/>
        </c:spPr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noFill/>
          <a:ln>
            <a:noFill/>
          </a:ln>
        </c:spPr>
      </c:pivotFmt>
      <c:pivotFmt>
        <c:idx val="3"/>
        <c:spPr>
          <a:noFill/>
          <a:ln>
            <a:noFill/>
          </a:ln>
        </c:spPr>
      </c:pivotFmt>
      <c:pivotFmt>
        <c:idx val="4"/>
        <c:spPr>
          <a:noFill/>
          <a:ln>
            <a:noFill/>
          </a:ln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Sheet3!$H$3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BD8-40BC-A83A-8A40256012DE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BD8-40BC-A83A-8A40256012DE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BD8-40BC-A83A-8A40256012DE}"/>
              </c:ext>
            </c:extLst>
          </c:dPt>
          <c:cat>
            <c:strRef>
              <c:f>Sheet3!$G$4:$G$7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Sheet3!$H$4:$H$7</c:f>
              <c:numCache>
                <c:formatCode>[$$-409]#,##0</c:formatCode>
                <c:ptCount val="3"/>
                <c:pt idx="0">
                  <c:v>37</c:v>
                </c:pt>
                <c:pt idx="1">
                  <c:v>71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D8-40BC-A83A-8A40256012DE}"/>
            </c:ext>
          </c:extLst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Sum of Quantity Sold</c:v>
                </c:pt>
              </c:strCache>
            </c:strRef>
          </c:tx>
          <c:cat>
            <c:strRef>
              <c:f>Sheet3!$G$4:$G$7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Sheet3!$I$4:$I$7</c:f>
              <c:numCache>
                <c:formatCode>_-[$$-409]* #,##0_ ;_-[$$-409]* \-#,##0\ ;_-[$$-409]* "-"??_ ;_-@_ </c:formatCode>
                <c:ptCount val="3"/>
                <c:pt idx="0">
                  <c:v>192</c:v>
                </c:pt>
                <c:pt idx="1">
                  <c:v>373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D8-40BC-A83A-8A402560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Sales Per</a:t>
            </a:r>
            <a:r>
              <a:rPr lang="en-US" sz="1400" baseline="0"/>
              <a:t> Region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11135996897987E-2"/>
          <c:y val="0.24810983136627357"/>
          <c:w val="0.74561845865912812"/>
          <c:h val="0.67628883497641312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1-282C-4090-9FAA-C723BEF0F729}"/>
              </c:ext>
            </c:extLst>
          </c:dPt>
          <c:dPt>
            <c:idx val="1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3-282C-4090-9FAA-C723BEF0F729}"/>
              </c:ext>
            </c:extLst>
          </c:dPt>
          <c:dPt>
            <c:idx val="2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5-282C-4090-9FAA-C723BEF0F729}"/>
              </c:ext>
            </c:extLst>
          </c:dPt>
          <c:dPt>
            <c:idx val="3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7-282C-4090-9FAA-C723BEF0F72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Sheet3!$A$13:$A$16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Sheet3!$B$13:$B$16</c:f>
              <c:numCache>
                <c:formatCode>_-[$$-409]* #,##0_ ;_-[$$-409]* \-#,##0\ ;_-[$$-409]* "-"??_ ;_-@_ </c:formatCode>
                <c:ptCount val="4"/>
                <c:pt idx="0">
                  <c:v>60100.989999999983</c:v>
                </c:pt>
                <c:pt idx="1">
                  <c:v>50329.01</c:v>
                </c:pt>
                <c:pt idx="2">
                  <c:v>67158.789999999994</c:v>
                </c:pt>
                <c:pt idx="3">
                  <c:v>31182.520000000004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C-4090-9FAA-C723BEF0F7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5892096"/>
        <c:axId val="105893888"/>
      </c:barChart>
      <c:catAx>
        <c:axId val="105892096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crossAx val="105893888"/>
        <c:crosses val="autoZero"/>
        <c:auto val="1"/>
        <c:lblAlgn val="ctr"/>
        <c:lblOffset val="100"/>
        <c:noMultiLvlLbl val="0"/>
      </c:catAx>
      <c:valAx>
        <c:axId val="105893888"/>
        <c:scaling>
          <c:orientation val="maxMin"/>
        </c:scaling>
        <c:delete val="1"/>
        <c:axPos val="b"/>
        <c:numFmt formatCode="_-[$$-409]* #,##0_ ;_-[$$-409]* \-#,##0\ ;_-[$$-409]* &quot;-&quot;??_ ;_-@_ " sourceLinked="1"/>
        <c:majorTickMark val="out"/>
        <c:minorTickMark val="none"/>
        <c:tickLblPos val="nextTo"/>
        <c:crossAx val="105892096"/>
        <c:crosses val="autoZero"/>
        <c:crossBetween val="between"/>
      </c:valAx>
    </c:plotArea>
    <c:plotVisOnly val="1"/>
    <c:dispBlanksAs val="gap"/>
    <c:showDLblsOverMax val="0"/>
  </c:chart>
  <c:spPr>
    <a:ln w="22225">
      <a:solidFill>
        <a:schemeClr val="bg1">
          <a:lumMod val="85000"/>
        </a:schemeClr>
      </a:solidFill>
    </a:ln>
    <a:effectLst>
      <a:outerShdw blurRad="50800" dist="50800" dir="5400000" algn="ctr" rotWithShape="0">
        <a:schemeClr val="bg1">
          <a:lumMod val="85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Arial Narrow" pitchFamily="34" charset="0"/>
              </a:rPr>
              <a:t>Region Managers Sales Ranking</a:t>
            </a:r>
          </a:p>
        </c:rich>
      </c:tx>
      <c:layout/>
      <c:overlay val="0"/>
    </c:title>
    <c:autoTitleDeleted val="0"/>
    <c:view3D>
      <c:rotX val="15"/>
      <c:rotY val="340"/>
      <c:rAngAx val="1"/>
    </c:view3D>
    <c:floor>
      <c:thickness val="0"/>
      <c:spPr>
        <a:solidFill>
          <a:schemeClr val="bg1">
            <a:lumMod val="95000"/>
            <a:alpha val="51000"/>
          </a:schemeClr>
        </a:solidFill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1-E1CA-439C-B7A8-22C32A0E6BD8}"/>
              </c:ext>
            </c:extLst>
          </c:dPt>
          <c:dPt>
            <c:idx val="1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3-E1CA-439C-B7A8-22C32A0E6BD8}"/>
              </c:ext>
            </c:extLst>
          </c:dPt>
          <c:dPt>
            <c:idx val="2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5-E1CA-439C-B7A8-22C32A0E6BD8}"/>
              </c:ext>
            </c:extLst>
          </c:dPt>
          <c:dPt>
            <c:idx val="3"/>
            <c:invertIfNegative val="0"/>
            <c:bubble3D val="0"/>
            <c:spPr>
              <a:solidFill>
                <a:srgbClr val="071B09"/>
              </a:solidFill>
            </c:spPr>
            <c:extLst>
              <c:ext xmlns:c16="http://schemas.microsoft.com/office/drawing/2014/chart" uri="{C3380CC4-5D6E-409C-BE32-E72D297353CC}">
                <c16:uniqueId val="{00000007-E1CA-439C-B7A8-22C32A0E6BD8}"/>
              </c:ext>
            </c:extLst>
          </c:dPt>
          <c:dLbls>
            <c:dLbl>
              <c:idx val="0"/>
              <c:layout>
                <c:manualLayout>
                  <c:x val="2.5000000000000001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1CA-439C-B7A8-22C32A0E6BD8}"/>
                </c:ext>
              </c:extLst>
            </c:dLbl>
            <c:dLbl>
              <c:idx val="1"/>
              <c:layout>
                <c:manualLayout>
                  <c:x val="1.9444444444444445E-2"/>
                  <c:y val="-1.8518518518518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1CA-439C-B7A8-22C32A0E6BD8}"/>
                </c:ext>
              </c:extLst>
            </c:dLbl>
            <c:dLbl>
              <c:idx val="2"/>
              <c:layout>
                <c:manualLayout>
                  <c:x val="1.9444444444444445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1CA-439C-B7A8-22C32A0E6BD8}"/>
                </c:ext>
              </c:extLst>
            </c:dLbl>
            <c:dLbl>
              <c:idx val="3"/>
              <c:layout>
                <c:manualLayout>
                  <c:x val="1.6666885389326334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1CA-439C-B7A8-22C32A0E6B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Sheet3!$C$13:$C$16</c:f>
              <c:strCache>
                <c:ptCount val="4"/>
                <c:pt idx="0">
                  <c:v>Lisa White</c:v>
                </c:pt>
                <c:pt idx="1">
                  <c:v>Mark Davis</c:v>
                </c:pt>
                <c:pt idx="2">
                  <c:v>Sarah Johnson</c:v>
                </c:pt>
                <c:pt idx="3">
                  <c:v>Tom Brown</c:v>
                </c:pt>
              </c:strCache>
            </c:strRef>
          </c:cat>
          <c:val>
            <c:numRef>
              <c:f>Sheet3!$D$13:$D$16</c:f>
              <c:numCache>
                <c:formatCode>_-[$$-409]* #,##0_ ;_-[$$-409]* \-#,##0\ ;_-[$$-409]* "-"??_ ;_-@_ </c:formatCode>
                <c:ptCount val="4"/>
                <c:pt idx="0">
                  <c:v>48098.529999999992</c:v>
                </c:pt>
                <c:pt idx="1">
                  <c:v>43679.88</c:v>
                </c:pt>
                <c:pt idx="2">
                  <c:v>52442.060000000012</c:v>
                </c:pt>
                <c:pt idx="3">
                  <c:v>64550.840000000004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CA-439C-B7A8-22C32A0E6B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927808"/>
        <c:axId val="105944576"/>
        <c:axId val="0"/>
      </c:bar3DChart>
      <c:catAx>
        <c:axId val="105927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105944576"/>
        <c:crosses val="autoZero"/>
        <c:auto val="1"/>
        <c:lblAlgn val="ctr"/>
        <c:lblOffset val="100"/>
        <c:noMultiLvlLbl val="0"/>
      </c:catAx>
      <c:valAx>
        <c:axId val="105944576"/>
        <c:scaling>
          <c:orientation val="minMax"/>
        </c:scaling>
        <c:delete val="1"/>
        <c:axPos val="r"/>
        <c:numFmt formatCode="_-[$$-409]* #,##0_ ;_-[$$-409]* \-#,##0\ ;_-[$$-409]* &quot;-&quot;??_ ;_-@_ " sourceLinked="1"/>
        <c:majorTickMark val="out"/>
        <c:minorTickMark val="none"/>
        <c:tickLblPos val="nextTo"/>
        <c:crossAx val="105927808"/>
        <c:crosses val="autoZero"/>
        <c:crossBetween val="between"/>
      </c:valAx>
    </c:plotArea>
    <c:plotVisOnly val="1"/>
    <c:dispBlanksAs val="gap"/>
    <c:showDLblsOverMax val="0"/>
  </c:chart>
  <c:spPr>
    <a:ln w="22225">
      <a:solidFill>
        <a:schemeClr val="bg1">
          <a:lumMod val="85000"/>
        </a:schemeClr>
      </a:solidFill>
    </a:ln>
    <a:effectLst>
      <a:outerShdw blurRad="50800" dist="50800" dir="5400000" algn="ctr" rotWithShape="0">
        <a:schemeClr val="bg1">
          <a:lumMod val="85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2818729911889"/>
          <c:y val="0.22480620155038761"/>
          <c:w val="0.81476317464324977"/>
          <c:h val="0.61149606299212589"/>
        </c:manualLayout>
      </c:layout>
      <c:lineChart>
        <c:grouping val="standard"/>
        <c:varyColors val="0"/>
        <c:ser>
          <c:idx val="1"/>
          <c:order val="1"/>
          <c:tx>
            <c:strRef>
              <c:f>Sheet3!$B$44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Sheet3!$A$45:$A$56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Sheet3!$B$45:$B$56</c:f>
              <c:numCache>
                <c:formatCode>General</c:formatCode>
                <c:ptCount val="12"/>
                <c:pt idx="0">
                  <c:v>25868.91</c:v>
                </c:pt>
                <c:pt idx="1">
                  <c:v>16604.77</c:v>
                </c:pt>
                <c:pt idx="2">
                  <c:v>21851.83</c:v>
                </c:pt>
                <c:pt idx="3">
                  <c:v>19182.22</c:v>
                </c:pt>
                <c:pt idx="4">
                  <c:v>14445.86</c:v>
                </c:pt>
                <c:pt idx="5">
                  <c:v>18250.88</c:v>
                </c:pt>
                <c:pt idx="6">
                  <c:v>15325.33</c:v>
                </c:pt>
                <c:pt idx="7">
                  <c:v>13120.64</c:v>
                </c:pt>
                <c:pt idx="8">
                  <c:v>17436.14</c:v>
                </c:pt>
                <c:pt idx="9">
                  <c:v>12612.55</c:v>
                </c:pt>
                <c:pt idx="10">
                  <c:v>9876.14</c:v>
                </c:pt>
                <c:pt idx="11">
                  <c:v>5957.96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3-4C8C-B754-799F304EDD14}"/>
            </c:ext>
          </c:extLst>
        </c:ser>
        <c:ser>
          <c:idx val="0"/>
          <c:order val="0"/>
          <c:tx>
            <c:strRef>
              <c:f>Sheet3!$B$44</c:f>
              <c:strCache>
                <c:ptCount val="1"/>
                <c:pt idx="0">
                  <c:v>Total Sales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03-4C8C-B754-799F304EDD14}"/>
              </c:ext>
            </c:extLst>
          </c:dPt>
          <c:dPt>
            <c:idx val="2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03-4C8C-B754-799F304EDD14}"/>
              </c:ext>
            </c:extLst>
          </c:dPt>
          <c:dPt>
            <c:idx val="3"/>
            <c:bubble3D val="0"/>
            <c:spPr>
              <a:ln cap="rnd">
                <a:solidFill>
                  <a:srgbClr val="B4B01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03-4C8C-B754-799F304EDD14}"/>
              </c:ext>
            </c:extLst>
          </c:dPt>
          <c:dPt>
            <c:idx val="4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E03-4C8C-B754-799F304EDD14}"/>
              </c:ext>
            </c:extLst>
          </c:dPt>
          <c:dPt>
            <c:idx val="5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E03-4C8C-B754-799F304EDD14}"/>
              </c:ext>
            </c:extLst>
          </c:dPt>
          <c:dPt>
            <c:idx val="6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E03-4C8C-B754-799F304EDD14}"/>
              </c:ext>
            </c:extLst>
          </c:dPt>
          <c:dPt>
            <c:idx val="7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E03-4C8C-B754-799F304EDD14}"/>
              </c:ext>
            </c:extLst>
          </c:dPt>
          <c:dPt>
            <c:idx val="8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E03-4C8C-B754-799F304EDD14}"/>
              </c:ext>
            </c:extLst>
          </c:dPt>
          <c:dPt>
            <c:idx val="9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E03-4C8C-B754-799F304EDD14}"/>
              </c:ext>
            </c:extLst>
          </c:dPt>
          <c:dPt>
            <c:idx val="10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E03-4C8C-B754-799F304EDD14}"/>
              </c:ext>
            </c:extLst>
          </c:dPt>
          <c:dPt>
            <c:idx val="11"/>
            <c:bubble3D val="0"/>
            <c:spPr>
              <a:ln>
                <a:solidFill>
                  <a:srgbClr val="B4B01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E03-4C8C-B754-799F304EDD14}"/>
              </c:ext>
            </c:extLst>
          </c:dPt>
          <c:cat>
            <c:strRef>
              <c:f>Sheet3!$A$45:$A$56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Sheet3!$B$45:$B$56</c:f>
              <c:numCache>
                <c:formatCode>General</c:formatCode>
                <c:ptCount val="12"/>
                <c:pt idx="0">
                  <c:v>25868.91</c:v>
                </c:pt>
                <c:pt idx="1">
                  <c:v>16604.77</c:v>
                </c:pt>
                <c:pt idx="2">
                  <c:v>21851.83</c:v>
                </c:pt>
                <c:pt idx="3">
                  <c:v>19182.22</c:v>
                </c:pt>
                <c:pt idx="4">
                  <c:v>14445.86</c:v>
                </c:pt>
                <c:pt idx="5">
                  <c:v>18250.88</c:v>
                </c:pt>
                <c:pt idx="6">
                  <c:v>15325.33</c:v>
                </c:pt>
                <c:pt idx="7">
                  <c:v>13120.64</c:v>
                </c:pt>
                <c:pt idx="8">
                  <c:v>17436.14</c:v>
                </c:pt>
                <c:pt idx="9">
                  <c:v>12612.55</c:v>
                </c:pt>
                <c:pt idx="10">
                  <c:v>9876.14</c:v>
                </c:pt>
                <c:pt idx="11">
                  <c:v>5957.96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7E03-4C8C-B754-799F304E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70816"/>
        <c:axId val="106772352"/>
      </c:lineChart>
      <c:catAx>
        <c:axId val="10677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06772352"/>
        <c:crossesAt val="1E+17"/>
        <c:auto val="0"/>
        <c:lblAlgn val="ctr"/>
        <c:lblOffset val="100"/>
        <c:tickLblSkip val="1"/>
        <c:noMultiLvlLbl val="0"/>
      </c:catAx>
      <c:valAx>
        <c:axId val="10677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60000"/>
          <a:lstStyle/>
          <a:p>
            <a:pPr>
              <a:defRPr/>
            </a:pPr>
            <a:endParaRPr lang="en-US"/>
          </a:p>
        </c:txPr>
        <c:crossAx val="1067708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2.6881479494421913E-2"/>
                <c:y val="0.1993963254593176"/>
              </c:manualLayout>
            </c:layout>
          </c:dispUnitsLbl>
        </c:dispUnits>
      </c:valAx>
    </c:plotArea>
    <c:plotVisOnly val="1"/>
    <c:dispBlanksAs val="gap"/>
    <c:showDLblsOverMax val="0"/>
  </c:chart>
  <c:spPr>
    <a:ln w="22225">
      <a:solidFill>
        <a:schemeClr val="bg1">
          <a:lumMod val="85000"/>
        </a:schemeClr>
      </a:solidFill>
    </a:ln>
    <a:effectLst>
      <a:outerShdw blurRad="50800" dist="50800" dir="5400000" algn="ctr" rotWithShape="0">
        <a:schemeClr val="bg1">
          <a:lumMod val="85000"/>
        </a:schemeClr>
      </a:outerShdw>
    </a:effectLst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[Sales Analysis Project.xlsx]Sheet3!PivotTable6</c:name>
    <c:fmtId val="2"/>
  </c:pivotSource>
  <c:chart>
    <c:autoTitleDeleted val="1"/>
    <c:pivotFmts>
      <c:pivotFmt>
        <c:idx val="0"/>
        <c:spPr>
          <a:noFill/>
        </c:spPr>
      </c:pivotFmt>
      <c:pivotFmt>
        <c:idx val="1"/>
      </c:pivotFmt>
      <c:pivotFmt>
        <c:idx val="2"/>
        <c:spPr>
          <a:noFill/>
          <a:ln>
            <a:noFill/>
          </a:ln>
        </c:spPr>
      </c:pivotFmt>
      <c:pivotFmt>
        <c:idx val="3"/>
        <c:spPr>
          <a:noFill/>
          <a:ln>
            <a:noFill/>
          </a:ln>
        </c:spPr>
      </c:pivotFmt>
      <c:pivotFmt>
        <c:idx val="4"/>
        <c:spPr>
          <a:noFill/>
          <a:ln>
            <a:noFill/>
          </a:ln>
        </c:spPr>
      </c:pivotFmt>
      <c:pivotFmt>
        <c:idx val="5"/>
        <c:spPr>
          <a:noFill/>
        </c:spPr>
        <c:marker>
          <c:symbol val="none"/>
        </c:marker>
      </c:pivotFmt>
      <c:pivotFmt>
        <c:idx val="6"/>
        <c:spPr>
          <a:noFill/>
          <a:ln>
            <a:noFill/>
          </a:ln>
        </c:spPr>
      </c:pivotFmt>
      <c:pivotFmt>
        <c:idx val="7"/>
        <c:spPr>
          <a:noFill/>
          <a:ln>
            <a:noFill/>
          </a:ln>
        </c:spPr>
      </c:pivotFmt>
      <c:pivotFmt>
        <c:idx val="8"/>
        <c:spPr>
          <a:noFill/>
          <a:ln>
            <a:noFill/>
          </a:ln>
        </c:spPr>
      </c:pivotFmt>
      <c:pivotFmt>
        <c:idx val="9"/>
        <c:marker>
          <c:symbol val="none"/>
        </c:marker>
      </c:pivotFmt>
      <c:pivotFmt>
        <c:idx val="10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</c:spPr>
        <c:dLbl>
          <c:idx val="0"/>
          <c:layout>
            <c:manualLayout>
              <c:x val="0.19224785293845881"/>
              <c:y val="-0.26331694097804559"/>
            </c:manualLayout>
          </c:layout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25%</a:t>
                </a:r>
                <a:endParaRPr lang="en-US"/>
              </a:p>
            </c:rich>
          </c:tx>
          <c:spPr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noFill/>
          <a:ln>
            <a:noFill/>
          </a:ln>
        </c:spPr>
        <c:dLbl>
          <c:idx val="0"/>
          <c:layout>
            <c:manualLayout>
              <c:x val="0.34785318818972544"/>
              <c:y val="0.1464256137657883"/>
            </c:manualLayout>
          </c:layout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47 %</a:t>
                </a:r>
                <a:endParaRPr lang="en-US"/>
              </a:p>
            </c:rich>
          </c:tx>
          <c:spPr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noFill/>
          <a:ln>
            <a:noFill/>
          </a:ln>
        </c:spPr>
        <c:dLbl>
          <c:idx val="0"/>
          <c:layout>
            <c:manualLayout>
              <c:x val="-0.16124076307778368"/>
              <c:y val="-0.28170025678198168"/>
            </c:manualLayout>
          </c:layout>
          <c:tx>
            <c:rich>
              <a:bodyPr/>
              <a:lstStyle/>
              <a:p>
                <a:pPr>
                  <a:defRPr b="1"/>
                </a:pPr>
                <a:r>
                  <a:rPr lang="ar-EG" b="1"/>
                  <a:t>%28 </a:t>
                </a:r>
                <a:endParaRPr lang="ar-EG"/>
              </a:p>
            </c:rich>
          </c:tx>
          <c:spPr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marker>
          <c:symbol val="none"/>
        </c:marker>
      </c:pivotFmt>
      <c:pivotFmt>
        <c:idx val="15"/>
        <c:spPr>
          <a:solidFill>
            <a:srgbClr val="071B09"/>
          </a:solidFill>
          <a:ln>
            <a:noFill/>
          </a:ln>
        </c:spPr>
      </c:pivotFmt>
      <c:pivotFmt>
        <c:idx val="16"/>
        <c:spPr>
          <a:solidFill>
            <a:srgbClr val="93B70D"/>
          </a:solidFill>
          <a:ln>
            <a:noFill/>
          </a:ln>
        </c:spPr>
      </c:pivotFmt>
      <c:pivotFmt>
        <c:idx val="17"/>
        <c:spPr>
          <a:solidFill>
            <a:schemeClr val="bg1">
              <a:lumMod val="85000"/>
            </a:schemeClr>
          </a:solidFill>
          <a:ln>
            <a:noFill/>
          </a:ln>
        </c:spPr>
      </c:pivotFmt>
    </c:pivotFmts>
    <c:plotArea>
      <c:layout>
        <c:manualLayout>
          <c:layoutTarget val="inner"/>
          <c:xMode val="edge"/>
          <c:yMode val="edge"/>
          <c:x val="0.14312006348043704"/>
          <c:y val="0.10584218930675623"/>
          <c:w val="0.80058157846548261"/>
          <c:h val="0.60183580199328235"/>
        </c:manualLayout>
      </c:layout>
      <c:doughnutChart>
        <c:varyColors val="1"/>
        <c:ser>
          <c:idx val="0"/>
          <c:order val="0"/>
          <c:tx>
            <c:strRef>
              <c:f>Sheet3!$H$3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1A7-4599-939C-7C4F01C26F75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1A7-4599-939C-7C4F01C26F75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71A7-4599-939C-7C4F01C26F75}"/>
              </c:ext>
            </c:extLst>
          </c:dPt>
          <c:dLbls>
            <c:dLbl>
              <c:idx val="0"/>
              <c:layout>
                <c:manualLayout>
                  <c:x val="0.19224785293845881"/>
                  <c:y val="-0.26331694097804559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25%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1A7-4599-939C-7C4F01C26F75}"/>
                </c:ext>
              </c:extLst>
            </c:dLbl>
            <c:dLbl>
              <c:idx val="1"/>
              <c:layout>
                <c:manualLayout>
                  <c:x val="0.34785318818972544"/>
                  <c:y val="0.146425613765788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47 %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1A7-4599-939C-7C4F01C26F75}"/>
                </c:ext>
              </c:extLst>
            </c:dLbl>
            <c:dLbl>
              <c:idx val="2"/>
              <c:layout>
                <c:manualLayout>
                  <c:x val="-0.16124076307778368"/>
                  <c:y val="-0.28170025678198168"/>
                </c:manualLayout>
              </c:layout>
              <c:tx>
                <c:rich>
                  <a:bodyPr/>
                  <a:lstStyle/>
                  <a:p>
                    <a:r>
                      <a:rPr lang="ar-EG" b="1"/>
                      <a:t>%28 </a:t>
                    </a:r>
                    <a:endParaRPr lang="ar-EG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1A7-4599-939C-7C4F01C26F75}"/>
                </c:ext>
              </c:extLst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Sheet3!$G$4:$G$7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Sheet3!$H$4:$H$7</c:f>
              <c:numCache>
                <c:formatCode>[$$-409]#,##0</c:formatCode>
                <c:ptCount val="3"/>
                <c:pt idx="0">
                  <c:v>37</c:v>
                </c:pt>
                <c:pt idx="1">
                  <c:v>71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7-4599-939C-7C4F01C26F75}"/>
            </c:ext>
          </c:extLst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Sum of Quantity Sold</c:v>
                </c:pt>
              </c:strCache>
            </c:strRef>
          </c:tx>
          <c:dPt>
            <c:idx val="0"/>
            <c:bubble3D val="0"/>
            <c:spPr>
              <a:solidFill>
                <a:srgbClr val="071B0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71A7-4599-939C-7C4F01C26F75}"/>
              </c:ext>
            </c:extLst>
          </c:dPt>
          <c:dPt>
            <c:idx val="1"/>
            <c:bubble3D val="0"/>
            <c:spPr>
              <a:solidFill>
                <a:srgbClr val="93B70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71A7-4599-939C-7C4F01C26F75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71A7-4599-939C-7C4F01C26F75}"/>
              </c:ext>
            </c:extLst>
          </c:dPt>
          <c:dLbls>
            <c:delete val="1"/>
          </c:dLbls>
          <c:cat>
            <c:strRef>
              <c:f>Sheet3!$G$4:$G$7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Sheet3!$I$4:$I$7</c:f>
              <c:numCache>
                <c:formatCode>_-[$$-409]* #,##0_ ;_-[$$-409]* \-#,##0\ ;_-[$$-409]* "-"??_ ;_-@_ </c:formatCode>
                <c:ptCount val="3"/>
                <c:pt idx="0">
                  <c:v>192</c:v>
                </c:pt>
                <c:pt idx="1">
                  <c:v>373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A7-4599-939C-7C4F01C26F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  <c:holeSize val="15"/>
      </c:doughnutChart>
    </c:plotArea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hyperlink" Target="#'Data Table'!A1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314326</xdr:colOff>
      <xdr:row>23</xdr:row>
      <xdr:rowOff>72390</xdr:rowOff>
    </xdr:from>
    <xdr:to>
      <xdr:col>4</xdr:col>
      <xdr:colOff>982980</xdr:colOff>
      <xdr:row>37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46</xdr:row>
      <xdr:rowOff>166687</xdr:rowOff>
    </xdr:from>
    <xdr:to>
      <xdr:col>7</xdr:col>
      <xdr:colOff>304800</xdr:colOff>
      <xdr:row>62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53340</xdr:rowOff>
    </xdr:from>
    <xdr:to>
      <xdr:col>2</xdr:col>
      <xdr:colOff>215265</xdr:colOff>
      <xdr:row>37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76200</xdr:rowOff>
    </xdr:from>
    <xdr:to>
      <xdr:col>17</xdr:col>
      <xdr:colOff>152400</xdr:colOff>
      <xdr:row>33</xdr:row>
      <xdr:rowOff>133350</xdr:rowOff>
    </xdr:to>
    <xdr:sp macro="" textlink="">
      <xdr:nvSpPr>
        <xdr:cNvPr id="2" name="Rounded Rectangle 1"/>
        <xdr:cNvSpPr/>
      </xdr:nvSpPr>
      <xdr:spPr>
        <a:xfrm>
          <a:off x="190500" y="257175"/>
          <a:ext cx="12077700" cy="58483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100"/>
            <a:t> </a:t>
          </a:r>
          <a:endParaRPr lang="ar-EG" sz="1100"/>
        </a:p>
      </xdr:txBody>
    </xdr:sp>
    <xdr:clientData/>
  </xdr:twoCellAnchor>
  <xdr:twoCellAnchor>
    <xdr:from>
      <xdr:col>12</xdr:col>
      <xdr:colOff>47625</xdr:colOff>
      <xdr:row>4</xdr:row>
      <xdr:rowOff>171450</xdr:rowOff>
    </xdr:from>
    <xdr:to>
      <xdr:col>14</xdr:col>
      <xdr:colOff>0</xdr:colOff>
      <xdr:row>10</xdr:row>
      <xdr:rowOff>22997</xdr:rowOff>
    </xdr:to>
    <xdr:sp macro="" textlink="">
      <xdr:nvSpPr>
        <xdr:cNvPr id="79" name="Rounded Rectangle 78"/>
        <xdr:cNvSpPr/>
      </xdr:nvSpPr>
      <xdr:spPr>
        <a:xfrm>
          <a:off x="8734425" y="895350"/>
          <a:ext cx="1323975" cy="93739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5</xdr:col>
      <xdr:colOff>95250</xdr:colOff>
      <xdr:row>4</xdr:row>
      <xdr:rowOff>171449</xdr:rowOff>
    </xdr:from>
    <xdr:to>
      <xdr:col>7</xdr:col>
      <xdr:colOff>57150</xdr:colOff>
      <xdr:row>10</xdr:row>
      <xdr:rowOff>28575</xdr:rowOff>
    </xdr:to>
    <xdr:sp macro="" textlink="">
      <xdr:nvSpPr>
        <xdr:cNvPr id="80" name="Rounded Rectangle 79"/>
        <xdr:cNvSpPr/>
      </xdr:nvSpPr>
      <xdr:spPr>
        <a:xfrm>
          <a:off x="3981450" y="895349"/>
          <a:ext cx="1333500" cy="942976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0</xdr:col>
      <xdr:colOff>180975</xdr:colOff>
      <xdr:row>1</xdr:row>
      <xdr:rowOff>85725</xdr:rowOff>
    </xdr:from>
    <xdr:to>
      <xdr:col>1</xdr:col>
      <xdr:colOff>542925</xdr:colOff>
      <xdr:row>33</xdr:row>
      <xdr:rowOff>114302</xdr:rowOff>
    </xdr:to>
    <xdr:sp macro="" textlink="">
      <xdr:nvSpPr>
        <xdr:cNvPr id="3" name="Round Same Side Corner Rectangle 2"/>
        <xdr:cNvSpPr/>
      </xdr:nvSpPr>
      <xdr:spPr>
        <a:xfrm rot="16200000">
          <a:off x="-1976439" y="2424114"/>
          <a:ext cx="5819777" cy="1504950"/>
        </a:xfrm>
        <a:prstGeom prst="round2SameRect">
          <a:avLst/>
        </a:prstGeom>
        <a:solidFill>
          <a:srgbClr val="071B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2</xdr:col>
      <xdr:colOff>295276</xdr:colOff>
      <xdr:row>4</xdr:row>
      <xdr:rowOff>133350</xdr:rowOff>
    </xdr:from>
    <xdr:to>
      <xdr:col>4</xdr:col>
      <xdr:colOff>571500</xdr:colOff>
      <xdr:row>10</xdr:row>
      <xdr:rowOff>9525</xdr:rowOff>
    </xdr:to>
    <xdr:sp macro="" textlink="">
      <xdr:nvSpPr>
        <xdr:cNvPr id="4" name="Rounded Rectangle 3"/>
        <xdr:cNvSpPr/>
      </xdr:nvSpPr>
      <xdr:spPr>
        <a:xfrm>
          <a:off x="2124076" y="857250"/>
          <a:ext cx="1647824" cy="962025"/>
        </a:xfrm>
        <a:prstGeom prst="roundRect">
          <a:avLst/>
        </a:prstGeom>
        <a:solidFill>
          <a:srgbClr val="071B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9</xdr:col>
      <xdr:colOff>438151</xdr:colOff>
      <xdr:row>4</xdr:row>
      <xdr:rowOff>171451</xdr:rowOff>
    </xdr:from>
    <xdr:to>
      <xdr:col>11</xdr:col>
      <xdr:colOff>447675</xdr:colOff>
      <xdr:row>10</xdr:row>
      <xdr:rowOff>19051</xdr:rowOff>
    </xdr:to>
    <xdr:sp macro="" textlink="">
      <xdr:nvSpPr>
        <xdr:cNvPr id="8" name="Rounded Rectangle 7"/>
        <xdr:cNvSpPr/>
      </xdr:nvSpPr>
      <xdr:spPr>
        <a:xfrm>
          <a:off x="7067551" y="895351"/>
          <a:ext cx="1381124" cy="9334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7</xdr:col>
      <xdr:colOff>209550</xdr:colOff>
      <xdr:row>4</xdr:row>
      <xdr:rowOff>177027</xdr:rowOff>
    </xdr:from>
    <xdr:to>
      <xdr:col>9</xdr:col>
      <xdr:colOff>161925</xdr:colOff>
      <xdr:row>10</xdr:row>
      <xdr:rowOff>28574</xdr:rowOff>
    </xdr:to>
    <xdr:sp macro="" textlink="">
      <xdr:nvSpPr>
        <xdr:cNvPr id="9" name="Rounded Rectangle 8"/>
        <xdr:cNvSpPr/>
      </xdr:nvSpPr>
      <xdr:spPr>
        <a:xfrm>
          <a:off x="5467350" y="900927"/>
          <a:ext cx="1323975" cy="93739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oneCellAnchor>
    <xdr:from>
      <xdr:col>2</xdr:col>
      <xdr:colOff>542925</xdr:colOff>
      <xdr:row>6</xdr:row>
      <xdr:rowOff>104775</xdr:rowOff>
    </xdr:from>
    <xdr:ext cx="1009650" cy="495300"/>
    <xdr:sp macro="" textlink="">
      <xdr:nvSpPr>
        <xdr:cNvPr id="11" name="TextBox 10"/>
        <xdr:cNvSpPr txBox="1"/>
      </xdr:nvSpPr>
      <xdr:spPr>
        <a:xfrm>
          <a:off x="2371725" y="1190625"/>
          <a:ext cx="10096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5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500">
              <a:solidFill>
                <a:schemeClr val="bg1"/>
              </a:solidFill>
            </a:rPr>
            <a:t> </a:t>
          </a:r>
          <a:r>
            <a:rPr lang="en-US" sz="15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$ 8,037 </a:t>
          </a:r>
          <a:endParaRPr lang="en-US" sz="1500">
            <a:solidFill>
              <a:schemeClr val="bg1"/>
            </a:solidFill>
          </a:endParaRPr>
        </a:p>
        <a:p>
          <a:endParaRPr lang="en-US" sz="1100"/>
        </a:p>
      </xdr:txBody>
    </xdr:sp>
    <xdr:clientData/>
  </xdr:oneCellAnchor>
  <xdr:twoCellAnchor>
    <xdr:from>
      <xdr:col>3</xdr:col>
      <xdr:colOff>15240</xdr:colOff>
      <xdr:row>4</xdr:row>
      <xdr:rowOff>142875</xdr:rowOff>
    </xdr:from>
    <xdr:to>
      <xdr:col>4</xdr:col>
      <xdr:colOff>323850</xdr:colOff>
      <xdr:row>6</xdr:row>
      <xdr:rowOff>66675</xdr:rowOff>
    </xdr:to>
    <xdr:sp macro="" textlink="">
      <xdr:nvSpPr>
        <xdr:cNvPr id="12" name="TextBox 11"/>
        <xdr:cNvSpPr txBox="1"/>
      </xdr:nvSpPr>
      <xdr:spPr>
        <a:xfrm>
          <a:off x="2529840" y="866775"/>
          <a:ext cx="99441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chemeClr val="bg1"/>
              </a:solidFill>
            </a:rPr>
            <a:t>On</a:t>
          </a:r>
          <a:r>
            <a:rPr lang="en-US" sz="1050" b="1" baseline="0">
              <a:solidFill>
                <a:schemeClr val="bg1"/>
              </a:solidFill>
            </a:rPr>
            <a:t>Time</a:t>
          </a:r>
          <a:endParaRPr lang="ar-EG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523874</xdr:colOff>
      <xdr:row>5</xdr:row>
      <xdr:rowOff>28575</xdr:rowOff>
    </xdr:from>
    <xdr:to>
      <xdr:col>2</xdr:col>
      <xdr:colOff>666749</xdr:colOff>
      <xdr:row>5</xdr:row>
      <xdr:rowOff>171450</xdr:rowOff>
    </xdr:to>
    <xdr:sp macro="" textlink="">
      <xdr:nvSpPr>
        <xdr:cNvPr id="14" name="Oval 13"/>
        <xdr:cNvSpPr/>
      </xdr:nvSpPr>
      <xdr:spPr>
        <a:xfrm>
          <a:off x="2352674" y="933450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8</xdr:col>
      <xdr:colOff>466725</xdr:colOff>
      <xdr:row>19</xdr:row>
      <xdr:rowOff>47625</xdr:rowOff>
    </xdr:from>
    <xdr:to>
      <xdr:col>9</xdr:col>
      <xdr:colOff>180975</xdr:colOff>
      <xdr:row>19</xdr:row>
      <xdr:rowOff>112393</xdr:rowOff>
    </xdr:to>
    <xdr:sp macro="" textlink="">
      <xdr:nvSpPr>
        <xdr:cNvPr id="15" name="TextBox 14"/>
        <xdr:cNvSpPr txBox="1"/>
      </xdr:nvSpPr>
      <xdr:spPr>
        <a:xfrm flipV="1">
          <a:off x="6410325" y="3486150"/>
          <a:ext cx="400050" cy="64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endParaRPr lang="ar-EG" sz="1100"/>
        </a:p>
      </xdr:txBody>
    </xdr:sp>
    <xdr:clientData/>
  </xdr:twoCellAnchor>
  <xdr:twoCellAnchor>
    <xdr:from>
      <xdr:col>2</xdr:col>
      <xdr:colOff>609601</xdr:colOff>
      <xdr:row>8</xdr:row>
      <xdr:rowOff>0</xdr:rowOff>
    </xdr:from>
    <xdr:to>
      <xdr:col>4</xdr:col>
      <xdr:colOff>295275</xdr:colOff>
      <xdr:row>9</xdr:row>
      <xdr:rowOff>85725</xdr:rowOff>
    </xdr:to>
    <xdr:sp macro="" textlink="">
      <xdr:nvSpPr>
        <xdr:cNvPr id="21" name="TextBox 20"/>
        <xdr:cNvSpPr txBox="1"/>
      </xdr:nvSpPr>
      <xdr:spPr>
        <a:xfrm>
          <a:off x="2438401" y="1447800"/>
          <a:ext cx="105727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chemeClr val="bg1"/>
              </a:solidFill>
            </a:rPr>
            <a:t>Total</a:t>
          </a:r>
          <a:r>
            <a:rPr lang="en-US" sz="1050" b="1" baseline="0">
              <a:solidFill>
                <a:schemeClr val="bg1"/>
              </a:solidFill>
            </a:rPr>
            <a:t> </a:t>
          </a:r>
          <a:r>
            <a:rPr lang="en-US" sz="1050" b="1">
              <a:solidFill>
                <a:schemeClr val="bg1"/>
              </a:solidFill>
            </a:rPr>
            <a:t>Profit</a:t>
          </a:r>
          <a:endParaRPr lang="ar-EG" sz="1050" b="1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638175</xdr:colOff>
      <xdr:row>5</xdr:row>
      <xdr:rowOff>142876</xdr:rowOff>
    </xdr:from>
    <xdr:ext cx="1181100" cy="161924"/>
    <xdr:sp macro="" textlink="$AN$20">
      <xdr:nvSpPr>
        <xdr:cNvPr id="25" name="TextBox 24"/>
        <xdr:cNvSpPr txBox="1"/>
      </xdr:nvSpPr>
      <xdr:spPr>
        <a:xfrm>
          <a:off x="2466975" y="1047751"/>
          <a:ext cx="1181100" cy="161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fld id="{695D9769-4206-48D7-90F3-92DCF4263E19}" type="TxLink">
            <a:rPr lang="en-US" sz="800">
              <a:solidFill>
                <a:schemeClr val="bg1">
                  <a:lumMod val="75000"/>
                </a:schemeClr>
              </a:solidFill>
            </a:rPr>
            <a:pPr/>
            <a:t>1/27/2025 18:57</a:t>
          </a:fld>
          <a:endParaRPr lang="en-US" sz="8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304800</xdr:colOff>
      <xdr:row>6</xdr:row>
      <xdr:rowOff>119878</xdr:rowOff>
    </xdr:from>
    <xdr:ext cx="1009650" cy="475771"/>
    <xdr:sp macro="" textlink="">
      <xdr:nvSpPr>
        <xdr:cNvPr id="35" name="TextBox 34"/>
        <xdr:cNvSpPr txBox="1"/>
      </xdr:nvSpPr>
      <xdr:spPr>
        <a:xfrm>
          <a:off x="4191000" y="1205728"/>
          <a:ext cx="1009650" cy="47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500">
              <a:solidFill>
                <a:sysClr val="windowText" lastClr="000000"/>
              </a:solidFill>
            </a:rPr>
            <a:t> </a:t>
          </a:r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ar-EG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2,101 </a:t>
          </a:r>
          <a:endParaRPr lang="en-US" sz="15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447675</xdr:colOff>
      <xdr:row>5</xdr:row>
      <xdr:rowOff>15103</xdr:rowOff>
    </xdr:from>
    <xdr:to>
      <xdr:col>6</xdr:col>
      <xdr:colOff>523875</xdr:colOff>
      <xdr:row>6</xdr:row>
      <xdr:rowOff>53204</xdr:rowOff>
    </xdr:to>
    <xdr:sp macro="" textlink="">
      <xdr:nvSpPr>
        <xdr:cNvPr id="36" name="TextBox 35"/>
        <xdr:cNvSpPr txBox="1"/>
      </xdr:nvSpPr>
      <xdr:spPr>
        <a:xfrm>
          <a:off x="4333875" y="919978"/>
          <a:ext cx="76200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On</a:t>
          </a:r>
          <a:r>
            <a:rPr lang="en-US" sz="1050" b="1" baseline="0">
              <a:solidFill>
                <a:sysClr val="windowText" lastClr="000000"/>
              </a:solidFill>
            </a:rPr>
            <a:t>Time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209549</xdr:colOff>
      <xdr:row>5</xdr:row>
      <xdr:rowOff>53203</xdr:rowOff>
    </xdr:from>
    <xdr:to>
      <xdr:col>5</xdr:col>
      <xdr:colOff>352424</xdr:colOff>
      <xdr:row>6</xdr:row>
      <xdr:rowOff>15103</xdr:rowOff>
    </xdr:to>
    <xdr:sp macro="" textlink="">
      <xdr:nvSpPr>
        <xdr:cNvPr id="37" name="Oval 36"/>
        <xdr:cNvSpPr/>
      </xdr:nvSpPr>
      <xdr:spPr>
        <a:xfrm>
          <a:off x="4095749" y="958078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5</xdr:col>
      <xdr:colOff>247650</xdr:colOff>
      <xdr:row>5</xdr:row>
      <xdr:rowOff>177029</xdr:rowOff>
    </xdr:from>
    <xdr:ext cx="1123950" cy="152400"/>
    <xdr:sp macro="" textlink="$AN$20">
      <xdr:nvSpPr>
        <xdr:cNvPr id="39" name="TextBox 38"/>
        <xdr:cNvSpPr txBox="1"/>
      </xdr:nvSpPr>
      <xdr:spPr>
        <a:xfrm>
          <a:off x="4133850" y="1081904"/>
          <a:ext cx="11239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fld id="{19DFCF25-3B7E-41C1-BABF-507ABBD257C3}" type="TxLink">
            <a:rPr lang="en-US" sz="800">
              <a:solidFill>
                <a:sysClr val="windowText" lastClr="000000"/>
              </a:solidFill>
            </a:rPr>
            <a:pPr/>
            <a:t>1/27/2025 18:57</a:t>
          </a:fld>
          <a:endParaRPr lang="en-US" sz="8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333375</xdr:colOff>
      <xdr:row>6</xdr:row>
      <xdr:rowOff>129403</xdr:rowOff>
    </xdr:from>
    <xdr:ext cx="1009650" cy="475771"/>
    <xdr:sp macro="" textlink="">
      <xdr:nvSpPr>
        <xdr:cNvPr id="45" name="TextBox 44"/>
        <xdr:cNvSpPr txBox="1"/>
      </xdr:nvSpPr>
      <xdr:spPr>
        <a:xfrm>
          <a:off x="5591175" y="1215253"/>
          <a:ext cx="1009650" cy="47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$ 1,624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7</xdr:col>
      <xdr:colOff>485775</xdr:colOff>
      <xdr:row>5</xdr:row>
      <xdr:rowOff>24628</xdr:rowOff>
    </xdr:from>
    <xdr:to>
      <xdr:col>8</xdr:col>
      <xdr:colOff>561975</xdr:colOff>
      <xdr:row>6</xdr:row>
      <xdr:rowOff>62729</xdr:rowOff>
    </xdr:to>
    <xdr:sp macro="" textlink="">
      <xdr:nvSpPr>
        <xdr:cNvPr id="46" name="TextBox 45"/>
        <xdr:cNvSpPr txBox="1"/>
      </xdr:nvSpPr>
      <xdr:spPr>
        <a:xfrm>
          <a:off x="5743575" y="929503"/>
          <a:ext cx="76200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On</a:t>
          </a:r>
          <a:r>
            <a:rPr lang="en-US" sz="1050" b="1" baseline="0">
              <a:solidFill>
                <a:sysClr val="windowText" lastClr="000000"/>
              </a:solidFill>
            </a:rPr>
            <a:t>Time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295274</xdr:colOff>
      <xdr:row>5</xdr:row>
      <xdr:rowOff>72253</xdr:rowOff>
    </xdr:from>
    <xdr:to>
      <xdr:col>7</xdr:col>
      <xdr:colOff>438149</xdr:colOff>
      <xdr:row>6</xdr:row>
      <xdr:rowOff>34153</xdr:rowOff>
    </xdr:to>
    <xdr:sp macro="" textlink="">
      <xdr:nvSpPr>
        <xdr:cNvPr id="47" name="Oval 46"/>
        <xdr:cNvSpPr/>
      </xdr:nvSpPr>
      <xdr:spPr>
        <a:xfrm>
          <a:off x="5553074" y="977128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561975</xdr:colOff>
      <xdr:row>8</xdr:row>
      <xdr:rowOff>34153</xdr:rowOff>
    </xdr:from>
    <xdr:to>
      <xdr:col>8</xdr:col>
      <xdr:colOff>466724</xdr:colOff>
      <xdr:row>9</xdr:row>
      <xdr:rowOff>119878</xdr:rowOff>
    </xdr:to>
    <xdr:sp macro="" textlink="">
      <xdr:nvSpPr>
        <xdr:cNvPr id="48" name="TextBox 47"/>
        <xdr:cNvSpPr txBox="1"/>
      </xdr:nvSpPr>
      <xdr:spPr>
        <a:xfrm>
          <a:off x="5819775" y="1481953"/>
          <a:ext cx="5905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West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419100</xdr:colOff>
      <xdr:row>6</xdr:row>
      <xdr:rowOff>5579</xdr:rowOff>
    </xdr:from>
    <xdr:ext cx="1123950" cy="152400"/>
    <xdr:sp macro="" textlink="$AN$20">
      <xdr:nvSpPr>
        <xdr:cNvPr id="49" name="TextBox 48"/>
        <xdr:cNvSpPr txBox="1"/>
      </xdr:nvSpPr>
      <xdr:spPr>
        <a:xfrm>
          <a:off x="5676900" y="1091429"/>
          <a:ext cx="11239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fld id="{19DFCF25-3B7E-41C1-BABF-507ABBD257C3}" type="TxLink">
            <a:rPr lang="en-US" sz="800">
              <a:solidFill>
                <a:sysClr val="windowText" lastClr="000000"/>
              </a:solidFill>
            </a:rPr>
            <a:pPr/>
            <a:t>1/27/2025 18:57</a:t>
          </a:fld>
          <a:endParaRPr lang="en-US" sz="8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9</xdr:col>
      <xdr:colOff>600075</xdr:colOff>
      <xdr:row>6</xdr:row>
      <xdr:rowOff>157978</xdr:rowOff>
    </xdr:from>
    <xdr:ext cx="1009650" cy="475771"/>
    <xdr:sp macro="" textlink="">
      <xdr:nvSpPr>
        <xdr:cNvPr id="55" name="TextBox 54"/>
        <xdr:cNvSpPr txBox="1"/>
      </xdr:nvSpPr>
      <xdr:spPr>
        <a:xfrm>
          <a:off x="7229475" y="1243828"/>
          <a:ext cx="1009650" cy="47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500">
              <a:solidFill>
                <a:sysClr val="windowText" lastClr="000000"/>
              </a:solidFill>
            </a:rPr>
            <a:t> </a:t>
          </a:r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1500">
              <a:solidFill>
                <a:sysClr val="windowText" lastClr="000000"/>
              </a:solidFill>
            </a:rPr>
            <a:t> </a:t>
          </a:r>
          <a:r>
            <a:rPr lang="en-US" sz="1500" b="1">
              <a:solidFill>
                <a:sysClr val="windowText" lastClr="000000"/>
              </a:solidFill>
            </a:rPr>
            <a:t>2,145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10</xdr:col>
      <xdr:colOff>57150</xdr:colOff>
      <xdr:row>5</xdr:row>
      <xdr:rowOff>15103</xdr:rowOff>
    </xdr:from>
    <xdr:to>
      <xdr:col>11</xdr:col>
      <xdr:colOff>133350</xdr:colOff>
      <xdr:row>6</xdr:row>
      <xdr:rowOff>53204</xdr:rowOff>
    </xdr:to>
    <xdr:sp macro="" textlink="">
      <xdr:nvSpPr>
        <xdr:cNvPr id="56" name="TextBox 55"/>
        <xdr:cNvSpPr txBox="1"/>
      </xdr:nvSpPr>
      <xdr:spPr>
        <a:xfrm>
          <a:off x="7372350" y="919978"/>
          <a:ext cx="76200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On</a:t>
          </a:r>
          <a:r>
            <a:rPr lang="en-US" sz="1050" b="1" baseline="0">
              <a:solidFill>
                <a:sysClr val="windowText" lastClr="000000"/>
              </a:solidFill>
            </a:rPr>
            <a:t>Time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114300</xdr:colOff>
      <xdr:row>8</xdr:row>
      <xdr:rowOff>53203</xdr:rowOff>
    </xdr:from>
    <xdr:to>
      <xdr:col>11</xdr:col>
      <xdr:colOff>19049</xdr:colOff>
      <xdr:row>9</xdr:row>
      <xdr:rowOff>138928</xdr:rowOff>
    </xdr:to>
    <xdr:sp macro="" textlink="">
      <xdr:nvSpPr>
        <xdr:cNvPr id="58" name="TextBox 57"/>
        <xdr:cNvSpPr txBox="1"/>
      </xdr:nvSpPr>
      <xdr:spPr>
        <a:xfrm>
          <a:off x="7429500" y="1501003"/>
          <a:ext cx="5905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North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9</xdr:col>
      <xdr:colOff>638175</xdr:colOff>
      <xdr:row>6</xdr:row>
      <xdr:rowOff>15104</xdr:rowOff>
    </xdr:from>
    <xdr:ext cx="1123950" cy="152400"/>
    <xdr:sp macro="" textlink="$AN$20">
      <xdr:nvSpPr>
        <xdr:cNvPr id="59" name="TextBox 58"/>
        <xdr:cNvSpPr txBox="1"/>
      </xdr:nvSpPr>
      <xdr:spPr>
        <a:xfrm>
          <a:off x="7267575" y="1100954"/>
          <a:ext cx="11239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fld id="{19DFCF25-3B7E-41C1-BABF-507ABBD257C3}" type="TxLink">
            <a:rPr lang="en-US" sz="800">
              <a:solidFill>
                <a:sysClr val="windowText" lastClr="000000"/>
              </a:solidFill>
            </a:rPr>
            <a:pPr/>
            <a:t>1/27/2025 18:57</a:t>
          </a:fld>
          <a:endParaRPr lang="en-US" sz="8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12</xdr:col>
      <xdr:colOff>200025</xdr:colOff>
      <xdr:row>6</xdr:row>
      <xdr:rowOff>171450</xdr:rowOff>
    </xdr:from>
    <xdr:ext cx="1009650" cy="475771"/>
    <xdr:sp macro="" textlink="">
      <xdr:nvSpPr>
        <xdr:cNvPr id="65" name="TextBox 64"/>
        <xdr:cNvSpPr txBox="1"/>
      </xdr:nvSpPr>
      <xdr:spPr>
        <a:xfrm>
          <a:off x="8886825" y="1257300"/>
          <a:ext cx="1009650" cy="47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500">
              <a:solidFill>
                <a:sysClr val="windowText" lastClr="000000"/>
              </a:solidFill>
            </a:rPr>
            <a:t> </a:t>
          </a:r>
          <a:r>
            <a:rPr lang="en-US" sz="15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$ 2,167 </a:t>
          </a:r>
          <a:endParaRPr lang="en-US" sz="15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12</xdr:col>
      <xdr:colOff>381000</xdr:colOff>
      <xdr:row>5</xdr:row>
      <xdr:rowOff>47625</xdr:rowOff>
    </xdr:from>
    <xdr:to>
      <xdr:col>13</xdr:col>
      <xdr:colOff>457200</xdr:colOff>
      <xdr:row>6</xdr:row>
      <xdr:rowOff>85726</xdr:rowOff>
    </xdr:to>
    <xdr:sp macro="" textlink="">
      <xdr:nvSpPr>
        <xdr:cNvPr id="66" name="TextBox 65"/>
        <xdr:cNvSpPr txBox="1"/>
      </xdr:nvSpPr>
      <xdr:spPr>
        <a:xfrm>
          <a:off x="9067800" y="952500"/>
          <a:ext cx="76200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On</a:t>
          </a:r>
          <a:r>
            <a:rPr lang="en-US" sz="1050" b="1" baseline="0">
              <a:solidFill>
                <a:sysClr val="windowText" lastClr="000000"/>
              </a:solidFill>
            </a:rPr>
            <a:t>Time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171449</xdr:colOff>
      <xdr:row>5</xdr:row>
      <xdr:rowOff>95250</xdr:rowOff>
    </xdr:from>
    <xdr:to>
      <xdr:col>12</xdr:col>
      <xdr:colOff>314324</xdr:colOff>
      <xdr:row>6</xdr:row>
      <xdr:rowOff>57150</xdr:rowOff>
    </xdr:to>
    <xdr:sp macro="" textlink="">
      <xdr:nvSpPr>
        <xdr:cNvPr id="67" name="Oval 66"/>
        <xdr:cNvSpPr/>
      </xdr:nvSpPr>
      <xdr:spPr>
        <a:xfrm>
          <a:off x="8858249" y="1000125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8</xdr:row>
      <xdr:rowOff>76200</xdr:rowOff>
    </xdr:from>
    <xdr:to>
      <xdr:col>13</xdr:col>
      <xdr:colOff>333374</xdr:colOff>
      <xdr:row>9</xdr:row>
      <xdr:rowOff>161925</xdr:rowOff>
    </xdr:to>
    <xdr:sp macro="" textlink="">
      <xdr:nvSpPr>
        <xdr:cNvPr id="68" name="TextBox 67"/>
        <xdr:cNvSpPr txBox="1"/>
      </xdr:nvSpPr>
      <xdr:spPr>
        <a:xfrm>
          <a:off x="9115425" y="1524000"/>
          <a:ext cx="5905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South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12</xdr:col>
      <xdr:colOff>238125</xdr:colOff>
      <xdr:row>6</xdr:row>
      <xdr:rowOff>47626</xdr:rowOff>
    </xdr:from>
    <xdr:ext cx="1123950" cy="152400"/>
    <xdr:sp macro="" textlink="$AN$20">
      <xdr:nvSpPr>
        <xdr:cNvPr id="69" name="TextBox 68"/>
        <xdr:cNvSpPr txBox="1"/>
      </xdr:nvSpPr>
      <xdr:spPr>
        <a:xfrm>
          <a:off x="8924925" y="1133476"/>
          <a:ext cx="11239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fld id="{19DFCF25-3B7E-41C1-BABF-507ABBD257C3}" type="TxLink">
            <a:rPr lang="en-US" sz="800">
              <a:solidFill>
                <a:sysClr val="windowText" lastClr="000000"/>
              </a:solidFill>
            </a:rPr>
            <a:pPr/>
            <a:t>1/27/2025 18:57</a:t>
          </a:fld>
          <a:endParaRPr lang="en-US" sz="8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476250</xdr:colOff>
      <xdr:row>8</xdr:row>
      <xdr:rowOff>15103</xdr:rowOff>
    </xdr:from>
    <xdr:to>
      <xdr:col>6</xdr:col>
      <xdr:colOff>380999</xdr:colOff>
      <xdr:row>9</xdr:row>
      <xdr:rowOff>100828</xdr:rowOff>
    </xdr:to>
    <xdr:sp macro="" textlink="">
      <xdr:nvSpPr>
        <xdr:cNvPr id="70" name="TextBox 69"/>
        <xdr:cNvSpPr txBox="1"/>
      </xdr:nvSpPr>
      <xdr:spPr>
        <a:xfrm>
          <a:off x="4362450" y="1462903"/>
          <a:ext cx="5905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East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590549</xdr:colOff>
      <xdr:row>1</xdr:row>
      <xdr:rowOff>123824</xdr:rowOff>
    </xdr:from>
    <xdr:to>
      <xdr:col>6</xdr:col>
      <xdr:colOff>304800</xdr:colOff>
      <xdr:row>5</xdr:row>
      <xdr:rowOff>38099</xdr:rowOff>
    </xdr:to>
    <xdr:sp macro="" textlink="">
      <xdr:nvSpPr>
        <xdr:cNvPr id="71" name="TextBox 70"/>
        <xdr:cNvSpPr txBox="1"/>
      </xdr:nvSpPr>
      <xdr:spPr>
        <a:xfrm>
          <a:off x="1733549" y="304799"/>
          <a:ext cx="3143251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SALES TRACKER</a:t>
          </a:r>
          <a:endParaRPr kumimoji="0" lang="en-US" sz="15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haroni" pitchFamily="2" charset="-79"/>
            <a:ea typeface="+mn-ea"/>
            <a:cs typeface="Aharoni" pitchFamily="2" charset="-79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5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ar-EG" sz="1100"/>
        </a:p>
      </xdr:txBody>
    </xdr:sp>
    <xdr:clientData/>
  </xdr:twoCellAnchor>
  <xdr:twoCellAnchor>
    <xdr:from>
      <xdr:col>1</xdr:col>
      <xdr:colOff>571500</xdr:colOff>
      <xdr:row>4</xdr:row>
      <xdr:rowOff>95253</xdr:rowOff>
    </xdr:from>
    <xdr:to>
      <xdr:col>17</xdr:col>
      <xdr:colOff>104775</xdr:colOff>
      <xdr:row>4</xdr:row>
      <xdr:rowOff>104775</xdr:rowOff>
    </xdr:to>
    <xdr:cxnSp macro="">
      <xdr:nvCxnSpPr>
        <xdr:cNvPr id="73" name="Straight Connector 72"/>
        <xdr:cNvCxnSpPr/>
      </xdr:nvCxnSpPr>
      <xdr:spPr>
        <a:xfrm>
          <a:off x="1714500" y="819153"/>
          <a:ext cx="10506075" cy="9522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619124</xdr:colOff>
      <xdr:row>2</xdr:row>
      <xdr:rowOff>133349</xdr:rowOff>
    </xdr:from>
    <xdr:to>
      <xdr:col>4</xdr:col>
      <xdr:colOff>590549</xdr:colOff>
      <xdr:row>5</xdr:row>
      <xdr:rowOff>57149</xdr:rowOff>
    </xdr:to>
    <xdr:sp macro="" textlink="">
      <xdr:nvSpPr>
        <xdr:cNvPr id="75" name="TextBox 74"/>
        <xdr:cNvSpPr txBox="1"/>
      </xdr:nvSpPr>
      <xdr:spPr>
        <a:xfrm>
          <a:off x="1762124" y="495299"/>
          <a:ext cx="2028825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DASBOARD</a:t>
          </a:r>
          <a:endParaRPr lang="ar-EG" sz="1100">
            <a:latin typeface="Aharoni" pitchFamily="2" charset="-79"/>
          </a:endParaRPr>
        </a:p>
      </xdr:txBody>
    </xdr:sp>
    <xdr:clientData/>
  </xdr:twoCellAnchor>
  <xdr:twoCellAnchor>
    <xdr:from>
      <xdr:col>2</xdr:col>
      <xdr:colOff>238125</xdr:colOff>
      <xdr:row>10</xdr:row>
      <xdr:rowOff>152400</xdr:rowOff>
    </xdr:from>
    <xdr:to>
      <xdr:col>4</xdr:col>
      <xdr:colOff>571500</xdr:colOff>
      <xdr:row>15</xdr:row>
      <xdr:rowOff>85725</xdr:rowOff>
    </xdr:to>
    <xdr:sp macro="" textlink="">
      <xdr:nvSpPr>
        <xdr:cNvPr id="90" name="Rounded Rectangle 89"/>
        <xdr:cNvSpPr/>
      </xdr:nvSpPr>
      <xdr:spPr>
        <a:xfrm>
          <a:off x="2066925" y="1962150"/>
          <a:ext cx="1704975" cy="8382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oneCellAnchor>
    <xdr:from>
      <xdr:col>3</xdr:col>
      <xdr:colOff>114300</xdr:colOff>
      <xdr:row>12</xdr:row>
      <xdr:rowOff>158725</xdr:rowOff>
    </xdr:from>
    <xdr:ext cx="1171575" cy="555171"/>
    <xdr:sp macro="" textlink="">
      <xdr:nvSpPr>
        <xdr:cNvPr id="91" name="TextBox 90"/>
        <xdr:cNvSpPr txBox="1"/>
      </xdr:nvSpPr>
      <xdr:spPr>
        <a:xfrm>
          <a:off x="2628900" y="2330425"/>
          <a:ext cx="1171575" cy="555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Bodoni MT Black" pitchFamily="18" charset="0"/>
              <a:ea typeface="+mn-ea"/>
              <a:cs typeface="+mn-cs"/>
            </a:rPr>
            <a:t>$208,771 </a:t>
          </a:r>
          <a:endParaRPr lang="en-US" sz="1400" b="1">
            <a:solidFill>
              <a:sysClr val="windowText" lastClr="000000"/>
            </a:solidFill>
            <a:latin typeface="Bodoni MT Black" pitchFamily="18" charset="0"/>
          </a:endParaRPr>
        </a:p>
        <a:p>
          <a:endParaRPr lang="en-US" sz="1400" b="1">
            <a:solidFill>
              <a:sysClr val="windowText" lastClr="000000"/>
            </a:solidFill>
            <a:latin typeface="Bodoni MT Black" pitchFamily="18" charset="0"/>
          </a:endParaRPr>
        </a:p>
      </xdr:txBody>
    </xdr:sp>
    <xdr:clientData/>
  </xdr:oneCellAnchor>
  <xdr:twoCellAnchor>
    <xdr:from>
      <xdr:col>2</xdr:col>
      <xdr:colOff>529842</xdr:colOff>
      <xdr:row>11</xdr:row>
      <xdr:rowOff>49164</xdr:rowOff>
    </xdr:from>
    <xdr:to>
      <xdr:col>4</xdr:col>
      <xdr:colOff>171449</xdr:colOff>
      <xdr:row>12</xdr:row>
      <xdr:rowOff>123826</xdr:rowOff>
    </xdr:to>
    <xdr:sp macro="" textlink="">
      <xdr:nvSpPr>
        <xdr:cNvPr id="92" name="TextBox 91"/>
        <xdr:cNvSpPr txBox="1"/>
      </xdr:nvSpPr>
      <xdr:spPr>
        <a:xfrm>
          <a:off x="2358642" y="2039889"/>
          <a:ext cx="1013207" cy="255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200" b="1">
              <a:solidFill>
                <a:sysClr val="windowText" lastClr="000000"/>
              </a:solidFill>
              <a:latin typeface="+mn-lt"/>
              <a:cs typeface="Aharoni" pitchFamily="2" charset="-79"/>
            </a:rPr>
            <a:t>On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cs typeface="Aharoni" pitchFamily="2" charset="-79"/>
            </a:rPr>
            <a:t>Time</a:t>
          </a:r>
          <a:endParaRPr lang="ar-EG" sz="12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</xdr:col>
      <xdr:colOff>360001</xdr:colOff>
      <xdr:row>12</xdr:row>
      <xdr:rowOff>166592</xdr:rowOff>
    </xdr:from>
    <xdr:to>
      <xdr:col>3</xdr:col>
      <xdr:colOff>428626</xdr:colOff>
      <xdr:row>15</xdr:row>
      <xdr:rowOff>123824</xdr:rowOff>
    </xdr:to>
    <xdr:sp macro="" textlink="">
      <xdr:nvSpPr>
        <xdr:cNvPr id="94" name="TextBox 93"/>
        <xdr:cNvSpPr txBox="1"/>
      </xdr:nvSpPr>
      <xdr:spPr>
        <a:xfrm>
          <a:off x="2188801" y="2338292"/>
          <a:ext cx="754425" cy="500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900" b="1">
              <a:solidFill>
                <a:sysClr val="windowText" lastClr="000000"/>
              </a:solidFill>
            </a:rPr>
            <a:t>Total Sales</a:t>
          </a:r>
          <a:endParaRPr lang="ar-EG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180975</xdr:colOff>
      <xdr:row>16</xdr:row>
      <xdr:rowOff>47625</xdr:rowOff>
    </xdr:from>
    <xdr:to>
      <xdr:col>4</xdr:col>
      <xdr:colOff>600075</xdr:colOff>
      <xdr:row>30</xdr:row>
      <xdr:rowOff>171450</xdr:rowOff>
    </xdr:to>
    <xdr:sp macro="" textlink="">
      <xdr:nvSpPr>
        <xdr:cNvPr id="96" name="Rounded Rectangle 95"/>
        <xdr:cNvSpPr/>
      </xdr:nvSpPr>
      <xdr:spPr>
        <a:xfrm>
          <a:off x="2009775" y="2943225"/>
          <a:ext cx="1790700" cy="26574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2</xdr:col>
      <xdr:colOff>228600</xdr:colOff>
      <xdr:row>17</xdr:row>
      <xdr:rowOff>57151</xdr:rowOff>
    </xdr:from>
    <xdr:to>
      <xdr:col>5</xdr:col>
      <xdr:colOff>28575</xdr:colOff>
      <xdr:row>20</xdr:row>
      <xdr:rowOff>85726</xdr:rowOff>
    </xdr:to>
    <xdr:sp macro="" textlink="">
      <xdr:nvSpPr>
        <xdr:cNvPr id="97" name="TextBox 96"/>
        <xdr:cNvSpPr txBox="1"/>
      </xdr:nvSpPr>
      <xdr:spPr>
        <a:xfrm>
          <a:off x="2057400" y="3133726"/>
          <a:ext cx="18573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Total Sales</a:t>
          </a:r>
          <a:r>
            <a:rPr lang="en-US" sz="1100" b="1" baseline="0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 </a:t>
          </a:r>
          <a:r>
            <a:rPr lang="en-US" sz="1100" b="1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by category</a:t>
          </a:r>
          <a:endParaRPr lang="ar-EG" sz="1100" b="1">
            <a:solidFill>
              <a:schemeClr val="accent3">
                <a:lumMod val="75000"/>
              </a:schemeClr>
            </a:solidFill>
            <a:latin typeface="Aharoni" pitchFamily="2" charset="-79"/>
          </a:endParaRPr>
        </a:p>
      </xdr:txBody>
    </xdr:sp>
    <xdr:clientData/>
  </xdr:twoCellAnchor>
  <xdr:twoCellAnchor>
    <xdr:from>
      <xdr:col>2</xdr:col>
      <xdr:colOff>266700</xdr:colOff>
      <xdr:row>20</xdr:row>
      <xdr:rowOff>5578</xdr:rowOff>
    </xdr:from>
    <xdr:to>
      <xdr:col>3</xdr:col>
      <xdr:colOff>295275</xdr:colOff>
      <xdr:row>21</xdr:row>
      <xdr:rowOff>91303</xdr:rowOff>
    </xdr:to>
    <xdr:sp macro="" textlink="">
      <xdr:nvSpPr>
        <xdr:cNvPr id="98" name="TextBox 97"/>
        <xdr:cNvSpPr txBox="1"/>
      </xdr:nvSpPr>
      <xdr:spPr>
        <a:xfrm>
          <a:off x="2095500" y="3625078"/>
          <a:ext cx="7143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Beauty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200025</xdr:colOff>
      <xdr:row>22</xdr:row>
      <xdr:rowOff>5578</xdr:rowOff>
    </xdr:from>
    <xdr:to>
      <xdr:col>3</xdr:col>
      <xdr:colOff>285750</xdr:colOff>
      <xdr:row>23</xdr:row>
      <xdr:rowOff>91303</xdr:rowOff>
    </xdr:to>
    <xdr:sp macro="" textlink="">
      <xdr:nvSpPr>
        <xdr:cNvPr id="99" name="TextBox 98"/>
        <xdr:cNvSpPr txBox="1"/>
      </xdr:nvSpPr>
      <xdr:spPr>
        <a:xfrm>
          <a:off x="2028825" y="3987028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Clothing</a:t>
          </a:r>
          <a:r>
            <a:rPr lang="en-US" sz="1050" b="1"/>
            <a:t>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152400</xdr:colOff>
      <xdr:row>24</xdr:row>
      <xdr:rowOff>15103</xdr:rowOff>
    </xdr:from>
    <xdr:to>
      <xdr:col>3</xdr:col>
      <xdr:colOff>400050</xdr:colOff>
      <xdr:row>25</xdr:row>
      <xdr:rowOff>100828</xdr:rowOff>
    </xdr:to>
    <xdr:sp macro="" textlink="">
      <xdr:nvSpPr>
        <xdr:cNvPr id="102" name="TextBox 101"/>
        <xdr:cNvSpPr txBox="1"/>
      </xdr:nvSpPr>
      <xdr:spPr>
        <a:xfrm>
          <a:off x="1981200" y="4358503"/>
          <a:ext cx="933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Electronics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161925</xdr:colOff>
      <xdr:row>25</xdr:row>
      <xdr:rowOff>177028</xdr:rowOff>
    </xdr:from>
    <xdr:to>
      <xdr:col>3</xdr:col>
      <xdr:colOff>657224</xdr:colOff>
      <xdr:row>27</xdr:row>
      <xdr:rowOff>81778</xdr:rowOff>
    </xdr:to>
    <xdr:sp macro="" textlink="">
      <xdr:nvSpPr>
        <xdr:cNvPr id="103" name="TextBox 102"/>
        <xdr:cNvSpPr txBox="1"/>
      </xdr:nvSpPr>
      <xdr:spPr>
        <a:xfrm>
          <a:off x="1990725" y="4701403"/>
          <a:ext cx="118109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 Goods</a:t>
          </a:r>
          <a:r>
            <a:rPr lang="en-US" sz="1050" b="1"/>
            <a:t>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247650</xdr:colOff>
      <xdr:row>27</xdr:row>
      <xdr:rowOff>162765</xdr:rowOff>
    </xdr:from>
    <xdr:to>
      <xdr:col>3</xdr:col>
      <xdr:colOff>276225</xdr:colOff>
      <xdr:row>30</xdr:row>
      <xdr:rowOff>10316</xdr:rowOff>
    </xdr:to>
    <xdr:sp macro="" textlink="">
      <xdr:nvSpPr>
        <xdr:cNvPr id="104" name="TextBox 103"/>
        <xdr:cNvSpPr txBox="1"/>
      </xdr:nvSpPr>
      <xdr:spPr>
        <a:xfrm>
          <a:off x="2076450" y="5049090"/>
          <a:ext cx="714375" cy="390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Sports</a:t>
          </a:r>
          <a:r>
            <a:rPr lang="en-US" sz="1050" b="1"/>
            <a:t>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342900</xdr:colOff>
      <xdr:row>19</xdr:row>
      <xdr:rowOff>167502</xdr:rowOff>
    </xdr:from>
    <xdr:to>
      <xdr:col>4</xdr:col>
      <xdr:colOff>594360</xdr:colOff>
      <xdr:row>24</xdr:row>
      <xdr:rowOff>28574</xdr:rowOff>
    </xdr:to>
    <xdr:sp macro="" textlink="">
      <xdr:nvSpPr>
        <xdr:cNvPr id="113" name="TextBox 112"/>
        <xdr:cNvSpPr txBox="1"/>
      </xdr:nvSpPr>
      <xdr:spPr>
        <a:xfrm>
          <a:off x="2827020" y="3497442"/>
          <a:ext cx="922020" cy="73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$</a:t>
          </a:r>
          <a:r>
            <a:rPr lang="en-US" sz="1050" b="1" baseline="0">
              <a:solidFill>
                <a:sysClr val="windowText" lastClr="000000"/>
              </a:solidFill>
            </a:rPr>
            <a:t> </a:t>
          </a:r>
          <a:r>
            <a:rPr lang="en-US" sz="1050" b="1">
              <a:solidFill>
                <a:sysClr val="windowText" lastClr="000000"/>
              </a:solidFill>
            </a:rPr>
            <a:t>29,182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361950</xdr:colOff>
      <xdr:row>22</xdr:row>
      <xdr:rowOff>15102</xdr:rowOff>
    </xdr:from>
    <xdr:to>
      <xdr:col>4</xdr:col>
      <xdr:colOff>548640</xdr:colOff>
      <xdr:row>26</xdr:row>
      <xdr:rowOff>57149</xdr:rowOff>
    </xdr:to>
    <xdr:sp macro="" textlink="">
      <xdr:nvSpPr>
        <xdr:cNvPr id="118" name="TextBox 117"/>
        <xdr:cNvSpPr txBox="1"/>
      </xdr:nvSpPr>
      <xdr:spPr>
        <a:xfrm>
          <a:off x="2846070" y="3870822"/>
          <a:ext cx="857250" cy="743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$ 27,014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367665</xdr:colOff>
      <xdr:row>24</xdr:row>
      <xdr:rowOff>34152</xdr:rowOff>
    </xdr:from>
    <xdr:to>
      <xdr:col>4</xdr:col>
      <xdr:colOff>502920</xdr:colOff>
      <xdr:row>28</xdr:row>
      <xdr:rowOff>76199</xdr:rowOff>
    </xdr:to>
    <xdr:sp macro="" textlink="">
      <xdr:nvSpPr>
        <xdr:cNvPr id="119" name="TextBox 118"/>
        <xdr:cNvSpPr txBox="1"/>
      </xdr:nvSpPr>
      <xdr:spPr>
        <a:xfrm>
          <a:off x="2851785" y="4240392"/>
          <a:ext cx="805815" cy="743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$ 39,310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381000</xdr:colOff>
      <xdr:row>26</xdr:row>
      <xdr:rowOff>24627</xdr:rowOff>
    </xdr:from>
    <xdr:to>
      <xdr:col>4</xdr:col>
      <xdr:colOff>428625</xdr:colOff>
      <xdr:row>30</xdr:row>
      <xdr:rowOff>66674</xdr:rowOff>
    </xdr:to>
    <xdr:sp macro="" textlink="">
      <xdr:nvSpPr>
        <xdr:cNvPr id="120" name="TextBox 119"/>
        <xdr:cNvSpPr txBox="1"/>
      </xdr:nvSpPr>
      <xdr:spPr>
        <a:xfrm>
          <a:off x="2895600" y="4729977"/>
          <a:ext cx="733425" cy="765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$ 51,360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361950</xdr:colOff>
      <xdr:row>27</xdr:row>
      <xdr:rowOff>167502</xdr:rowOff>
    </xdr:from>
    <xdr:to>
      <xdr:col>4</xdr:col>
      <xdr:colOff>409575</xdr:colOff>
      <xdr:row>32</xdr:row>
      <xdr:rowOff>28574</xdr:rowOff>
    </xdr:to>
    <xdr:sp macro="" textlink="">
      <xdr:nvSpPr>
        <xdr:cNvPr id="122" name="TextBox 121"/>
        <xdr:cNvSpPr txBox="1"/>
      </xdr:nvSpPr>
      <xdr:spPr>
        <a:xfrm>
          <a:off x="2876550" y="5053827"/>
          <a:ext cx="733425" cy="765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$ 61,905 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10</xdr:row>
      <xdr:rowOff>171450</xdr:rowOff>
    </xdr:from>
    <xdr:to>
      <xdr:col>9</xdr:col>
      <xdr:colOff>114300</xdr:colOff>
      <xdr:row>21</xdr:row>
      <xdr:rowOff>28576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11</xdr:row>
      <xdr:rowOff>0</xdr:rowOff>
    </xdr:from>
    <xdr:to>
      <xdr:col>14</xdr:col>
      <xdr:colOff>0</xdr:colOff>
      <xdr:row>21</xdr:row>
      <xdr:rowOff>19049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21</xdr:row>
      <xdr:rowOff>161925</xdr:rowOff>
    </xdr:from>
    <xdr:to>
      <xdr:col>11</xdr:col>
      <xdr:colOff>590550</xdr:colOff>
      <xdr:row>30</xdr:row>
      <xdr:rowOff>171450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409576</xdr:colOff>
      <xdr:row>11</xdr:row>
      <xdr:rowOff>85725</xdr:rowOff>
    </xdr:from>
    <xdr:to>
      <xdr:col>2</xdr:col>
      <xdr:colOff>552451</xdr:colOff>
      <xdr:row>12</xdr:row>
      <xdr:rowOff>47625</xdr:rowOff>
    </xdr:to>
    <xdr:sp macro="" textlink="">
      <xdr:nvSpPr>
        <xdr:cNvPr id="77" name="Oval 76"/>
        <xdr:cNvSpPr/>
      </xdr:nvSpPr>
      <xdr:spPr>
        <a:xfrm>
          <a:off x="2238376" y="2076450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9</xdr:col>
      <xdr:colOff>542924</xdr:colOff>
      <xdr:row>5</xdr:row>
      <xdr:rowOff>81778</xdr:rowOff>
    </xdr:from>
    <xdr:to>
      <xdr:col>9</xdr:col>
      <xdr:colOff>685799</xdr:colOff>
      <xdr:row>6</xdr:row>
      <xdr:rowOff>43678</xdr:rowOff>
    </xdr:to>
    <xdr:sp macro="" textlink="">
      <xdr:nvSpPr>
        <xdr:cNvPr id="62" name="Oval 61"/>
        <xdr:cNvSpPr/>
      </xdr:nvSpPr>
      <xdr:spPr>
        <a:xfrm>
          <a:off x="7172324" y="986653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9526</xdr:colOff>
      <xdr:row>21</xdr:row>
      <xdr:rowOff>133350</xdr:rowOff>
    </xdr:from>
    <xdr:to>
      <xdr:col>14</xdr:col>
      <xdr:colOff>28576</xdr:colOff>
      <xdr:row>31</xdr:row>
      <xdr:rowOff>9525</xdr:rowOff>
    </xdr:to>
    <xdr:sp macro="" textlink="">
      <xdr:nvSpPr>
        <xdr:cNvPr id="5" name="Rounded Rectangle 4"/>
        <xdr:cNvSpPr/>
      </xdr:nvSpPr>
      <xdr:spPr>
        <a:xfrm>
          <a:off x="8696326" y="3933825"/>
          <a:ext cx="1390650" cy="1685925"/>
        </a:xfrm>
        <a:prstGeom prst="round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12</xdr:col>
      <xdr:colOff>66676</xdr:colOff>
      <xdr:row>21</xdr:row>
      <xdr:rowOff>133350</xdr:rowOff>
    </xdr:from>
    <xdr:to>
      <xdr:col>13</xdr:col>
      <xdr:colOff>438150</xdr:colOff>
      <xdr:row>23</xdr:row>
      <xdr:rowOff>28575</xdr:rowOff>
    </xdr:to>
    <xdr:sp macro="" textlink="">
      <xdr:nvSpPr>
        <xdr:cNvPr id="74" name="TextBox 73"/>
        <xdr:cNvSpPr txBox="1"/>
      </xdr:nvSpPr>
      <xdr:spPr>
        <a:xfrm>
          <a:off x="8753476" y="3933825"/>
          <a:ext cx="105727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00" b="1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Top</a:t>
          </a:r>
          <a:r>
            <a:rPr lang="en-US" sz="1000" b="1" baseline="0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 </a:t>
          </a:r>
          <a:r>
            <a:rPr lang="en-US" sz="1600" b="1" baseline="0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4</a:t>
          </a:r>
          <a:r>
            <a:rPr lang="en-US" sz="1000" b="1" baseline="0">
              <a:solidFill>
                <a:schemeClr val="accent3">
                  <a:lumMod val="75000"/>
                </a:schemeClr>
              </a:solidFill>
              <a:latin typeface="Aharoni" pitchFamily="2" charset="-79"/>
              <a:cs typeface="Aharoni" pitchFamily="2" charset="-79"/>
            </a:rPr>
            <a:t> Sellers</a:t>
          </a:r>
          <a:endParaRPr lang="ar-EG" sz="1000" b="1">
            <a:solidFill>
              <a:schemeClr val="accent3">
                <a:lumMod val="75000"/>
              </a:schemeClr>
            </a:solidFill>
            <a:latin typeface="Aharoni" pitchFamily="2" charset="-79"/>
          </a:endParaRPr>
        </a:p>
      </xdr:txBody>
    </xdr:sp>
    <xdr:clientData/>
  </xdr:twoCellAnchor>
  <xdr:oneCellAnchor>
    <xdr:from>
      <xdr:col>15</xdr:col>
      <xdr:colOff>228600</xdr:colOff>
      <xdr:row>25</xdr:row>
      <xdr:rowOff>85725</xdr:rowOff>
    </xdr:from>
    <xdr:ext cx="184731" cy="254557"/>
    <xdr:sp macro="" textlink="">
      <xdr:nvSpPr>
        <xdr:cNvPr id="6" name="TextBox 5"/>
        <xdr:cNvSpPr txBox="1"/>
      </xdr:nvSpPr>
      <xdr:spPr>
        <a:xfrm>
          <a:off x="10972800" y="46101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endParaRPr lang="ar-EG" sz="1100"/>
        </a:p>
      </xdr:txBody>
    </xdr:sp>
    <xdr:clientData/>
  </xdr:oneCellAnchor>
  <xdr:oneCellAnchor>
    <xdr:from>
      <xdr:col>15</xdr:col>
      <xdr:colOff>9525</xdr:colOff>
      <xdr:row>26</xdr:row>
      <xdr:rowOff>161925</xdr:rowOff>
    </xdr:from>
    <xdr:ext cx="184731" cy="254557"/>
    <xdr:sp macro="" textlink="">
      <xdr:nvSpPr>
        <xdr:cNvPr id="7" name="TextBox 6"/>
        <xdr:cNvSpPr txBox="1"/>
      </xdr:nvSpPr>
      <xdr:spPr>
        <a:xfrm>
          <a:off x="10753725" y="486727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endParaRPr lang="ar-EG" sz="1100"/>
        </a:p>
      </xdr:txBody>
    </xdr:sp>
    <xdr:clientData/>
  </xdr:oneCellAnchor>
  <xdr:oneCellAnchor>
    <xdr:from>
      <xdr:col>12</xdr:col>
      <xdr:colOff>66675</xdr:colOff>
      <xdr:row>23</xdr:row>
      <xdr:rowOff>152400</xdr:rowOff>
    </xdr:from>
    <xdr:ext cx="657225" cy="1447800"/>
    <xdr:sp macro="" textlink="">
      <xdr:nvSpPr>
        <xdr:cNvPr id="10" name="TextBox 9"/>
        <xdr:cNvSpPr txBox="1"/>
      </xdr:nvSpPr>
      <xdr:spPr>
        <a:xfrm>
          <a:off x="8753475" y="4314825"/>
          <a:ext cx="657225" cy="1447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Eve   </a:t>
          </a:r>
        </a:p>
        <a:p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Alice   </a:t>
          </a:r>
        </a:p>
        <a:p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Bob  </a:t>
          </a:r>
        </a:p>
        <a:p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Charlie  </a:t>
          </a:r>
          <a:endParaRPr lang="ar-EG" sz="1000" b="1"/>
        </a:p>
      </xdr:txBody>
    </xdr:sp>
    <xdr:clientData/>
  </xdr:oneCellAnchor>
  <xdr:oneCellAnchor>
    <xdr:from>
      <xdr:col>12</xdr:col>
      <xdr:colOff>609600</xdr:colOff>
      <xdr:row>23</xdr:row>
      <xdr:rowOff>152399</xdr:rowOff>
    </xdr:from>
    <xdr:ext cx="990600" cy="1200151"/>
    <xdr:sp macro="" textlink="">
      <xdr:nvSpPr>
        <xdr:cNvPr id="83" name="TextBox 82"/>
        <xdr:cNvSpPr txBox="1"/>
      </xdr:nvSpPr>
      <xdr:spPr>
        <a:xfrm>
          <a:off x="9296400" y="4314824"/>
          <a:ext cx="990600" cy="12001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$ 55,711 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$ 45,223  </a:t>
          </a:r>
        </a:p>
        <a:p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$ 39,607  </a:t>
          </a:r>
        </a:p>
        <a:p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$ 35,077 </a:t>
          </a:r>
          <a:endParaRPr lang="en-US" sz="1000" b="1"/>
        </a:p>
      </xdr:txBody>
    </xdr:sp>
    <xdr:clientData/>
  </xdr:oneCellAnchor>
  <xdr:twoCellAnchor>
    <xdr:from>
      <xdr:col>14</xdr:col>
      <xdr:colOff>104774</xdr:colOff>
      <xdr:row>4</xdr:row>
      <xdr:rowOff>152400</xdr:rowOff>
    </xdr:from>
    <xdr:to>
      <xdr:col>16</xdr:col>
      <xdr:colOff>571499</xdr:colOff>
      <xdr:row>31</xdr:row>
      <xdr:rowOff>19050</xdr:rowOff>
    </xdr:to>
    <xdr:sp macro="" textlink="">
      <xdr:nvSpPr>
        <xdr:cNvPr id="86" name="Rounded Rectangle 85"/>
        <xdr:cNvSpPr/>
      </xdr:nvSpPr>
      <xdr:spPr>
        <a:xfrm>
          <a:off x="10163174" y="876300"/>
          <a:ext cx="1838325" cy="4752975"/>
        </a:xfrm>
        <a:prstGeom prst="round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13</xdr:col>
      <xdr:colOff>600075</xdr:colOff>
      <xdr:row>6</xdr:row>
      <xdr:rowOff>95250</xdr:rowOff>
    </xdr:from>
    <xdr:to>
      <xdr:col>16</xdr:col>
      <xdr:colOff>590550</xdr:colOff>
      <xdr:row>21</xdr:row>
      <xdr:rowOff>104775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6</xdr:row>
      <xdr:rowOff>95250</xdr:rowOff>
    </xdr:from>
    <xdr:to>
      <xdr:col>16</xdr:col>
      <xdr:colOff>514350</xdr:colOff>
      <xdr:row>6</xdr:row>
      <xdr:rowOff>104776</xdr:rowOff>
    </xdr:to>
    <xdr:cxnSp macro="">
      <xdr:nvCxnSpPr>
        <xdr:cNvPr id="16" name="Straight Connector 15"/>
        <xdr:cNvCxnSpPr/>
      </xdr:nvCxnSpPr>
      <xdr:spPr>
        <a:xfrm flipV="1">
          <a:off x="10191750" y="1181100"/>
          <a:ext cx="1752600" cy="952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371475</xdr:colOff>
      <xdr:row>5</xdr:row>
      <xdr:rowOff>19050</xdr:rowOff>
    </xdr:from>
    <xdr:to>
      <xdr:col>14</xdr:col>
      <xdr:colOff>514350</xdr:colOff>
      <xdr:row>5</xdr:row>
      <xdr:rowOff>161925</xdr:rowOff>
    </xdr:to>
    <xdr:sp macro="" textlink="">
      <xdr:nvSpPr>
        <xdr:cNvPr id="87" name="Oval 86"/>
        <xdr:cNvSpPr/>
      </xdr:nvSpPr>
      <xdr:spPr>
        <a:xfrm>
          <a:off x="10429875" y="923925"/>
          <a:ext cx="142875" cy="142875"/>
        </a:xfrm>
        <a:prstGeom prst="ellipse">
          <a:avLst/>
        </a:prstGeom>
        <a:solidFill>
          <a:srgbClr val="93B70D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485775</xdr:colOff>
      <xdr:row>4</xdr:row>
      <xdr:rowOff>152400</xdr:rowOff>
    </xdr:from>
    <xdr:to>
      <xdr:col>16</xdr:col>
      <xdr:colOff>219075</xdr:colOff>
      <xdr:row>5</xdr:row>
      <xdr:rowOff>171450</xdr:rowOff>
    </xdr:to>
    <xdr:sp macro="" textlink="">
      <xdr:nvSpPr>
        <xdr:cNvPr id="88" name="TextBox 87"/>
        <xdr:cNvSpPr txBox="1"/>
      </xdr:nvSpPr>
      <xdr:spPr>
        <a:xfrm>
          <a:off x="10544175" y="876300"/>
          <a:ext cx="11049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050" b="1">
              <a:solidFill>
                <a:sysClr val="windowText" lastClr="000000"/>
              </a:solidFill>
            </a:rPr>
            <a:t>Order Status</a:t>
          </a:r>
          <a:endParaRPr lang="ar-EG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179971</xdr:colOff>
      <xdr:row>18</xdr:row>
      <xdr:rowOff>167640</xdr:rowOff>
    </xdr:from>
    <xdr:to>
      <xdr:col>15</xdr:col>
      <xdr:colOff>114300</xdr:colOff>
      <xdr:row>20</xdr:row>
      <xdr:rowOff>53340</xdr:rowOff>
    </xdr:to>
    <xdr:sp macro="" textlink="">
      <xdr:nvSpPr>
        <xdr:cNvPr id="24" name="TextBox 23"/>
        <xdr:cNvSpPr txBox="1"/>
      </xdr:nvSpPr>
      <xdr:spPr>
        <a:xfrm>
          <a:off x="10040251" y="3322320"/>
          <a:ext cx="604889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Pending</a:t>
          </a:r>
          <a:endParaRPr lang="ar-EG" sz="800"/>
        </a:p>
      </xdr:txBody>
    </xdr:sp>
    <xdr:clientData/>
  </xdr:twoCellAnchor>
  <xdr:twoCellAnchor>
    <xdr:from>
      <xdr:col>15</xdr:col>
      <xdr:colOff>28575</xdr:colOff>
      <xdr:row>19</xdr:row>
      <xdr:rowOff>0</xdr:rowOff>
    </xdr:from>
    <xdr:to>
      <xdr:col>16</xdr:col>
      <xdr:colOff>114300</xdr:colOff>
      <xdr:row>19</xdr:row>
      <xdr:rowOff>152400</xdr:rowOff>
    </xdr:to>
    <xdr:sp macro="" textlink="">
      <xdr:nvSpPr>
        <xdr:cNvPr id="89" name="TextBox 88"/>
        <xdr:cNvSpPr txBox="1"/>
      </xdr:nvSpPr>
      <xdr:spPr>
        <a:xfrm>
          <a:off x="10772775" y="3438525"/>
          <a:ext cx="77152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Completed</a:t>
          </a:r>
          <a:endParaRPr lang="ar-EG" sz="800"/>
        </a:p>
      </xdr:txBody>
    </xdr:sp>
    <xdr:clientData/>
  </xdr:twoCellAnchor>
  <xdr:twoCellAnchor>
    <xdr:from>
      <xdr:col>15</xdr:col>
      <xdr:colOff>666749</xdr:colOff>
      <xdr:row>18</xdr:row>
      <xdr:rowOff>171449</xdr:rowOff>
    </xdr:from>
    <xdr:to>
      <xdr:col>16</xdr:col>
      <xdr:colOff>647700</xdr:colOff>
      <xdr:row>20</xdr:row>
      <xdr:rowOff>47625</xdr:rowOff>
    </xdr:to>
    <xdr:sp macro="" textlink="">
      <xdr:nvSpPr>
        <xdr:cNvPr id="93" name="TextBox 92"/>
        <xdr:cNvSpPr txBox="1"/>
      </xdr:nvSpPr>
      <xdr:spPr>
        <a:xfrm>
          <a:off x="11410949" y="3428999"/>
          <a:ext cx="666751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Cancelled</a:t>
          </a:r>
          <a:endParaRPr lang="ar-EG" sz="800"/>
        </a:p>
      </xdr:txBody>
    </xdr:sp>
    <xdr:clientData/>
  </xdr:twoCellAnchor>
  <xdr:twoCellAnchor>
    <xdr:from>
      <xdr:col>14</xdr:col>
      <xdr:colOff>132346</xdr:colOff>
      <xdr:row>19</xdr:row>
      <xdr:rowOff>47624</xdr:rowOff>
    </xdr:from>
    <xdr:to>
      <xdr:col>14</xdr:col>
      <xdr:colOff>238125</xdr:colOff>
      <xdr:row>19</xdr:row>
      <xdr:rowOff>153403</xdr:rowOff>
    </xdr:to>
    <xdr:sp macro="" textlink="">
      <xdr:nvSpPr>
        <xdr:cNvPr id="95" name="Oval 94"/>
        <xdr:cNvSpPr/>
      </xdr:nvSpPr>
      <xdr:spPr>
        <a:xfrm>
          <a:off x="10190746" y="3486149"/>
          <a:ext cx="105779" cy="105779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676275</xdr:colOff>
      <xdr:row>19</xdr:row>
      <xdr:rowOff>47625</xdr:rowOff>
    </xdr:from>
    <xdr:to>
      <xdr:col>15</xdr:col>
      <xdr:colOff>96254</xdr:colOff>
      <xdr:row>19</xdr:row>
      <xdr:rowOff>153404</xdr:rowOff>
    </xdr:to>
    <xdr:sp macro="" textlink="">
      <xdr:nvSpPr>
        <xdr:cNvPr id="100" name="Oval 99"/>
        <xdr:cNvSpPr/>
      </xdr:nvSpPr>
      <xdr:spPr>
        <a:xfrm>
          <a:off x="10734675" y="3486150"/>
          <a:ext cx="105779" cy="105779"/>
        </a:xfrm>
        <a:prstGeom prst="ellipse">
          <a:avLst/>
        </a:prstGeom>
        <a:solidFill>
          <a:srgbClr val="93B70D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638175</xdr:colOff>
      <xdr:row>19</xdr:row>
      <xdr:rowOff>38100</xdr:rowOff>
    </xdr:from>
    <xdr:to>
      <xdr:col>16</xdr:col>
      <xdr:colOff>58154</xdr:colOff>
      <xdr:row>19</xdr:row>
      <xdr:rowOff>143879</xdr:rowOff>
    </xdr:to>
    <xdr:sp macro="" textlink="">
      <xdr:nvSpPr>
        <xdr:cNvPr id="101" name="Oval 100"/>
        <xdr:cNvSpPr/>
      </xdr:nvSpPr>
      <xdr:spPr>
        <a:xfrm>
          <a:off x="11382375" y="3476625"/>
          <a:ext cx="105779" cy="105779"/>
        </a:xfrm>
        <a:prstGeom prst="ellipse">
          <a:avLst/>
        </a:prstGeom>
        <a:solidFill>
          <a:srgbClr val="071B09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114300</xdr:colOff>
      <xdr:row>20</xdr:row>
      <xdr:rowOff>133351</xdr:rowOff>
    </xdr:from>
    <xdr:to>
      <xdr:col>16</xdr:col>
      <xdr:colOff>561975</xdr:colOff>
      <xdr:row>31</xdr:row>
      <xdr:rowOff>57150</xdr:rowOff>
    </xdr:to>
    <xdr:sp macro="" textlink="">
      <xdr:nvSpPr>
        <xdr:cNvPr id="105" name="Rounded Rectangle 104"/>
        <xdr:cNvSpPr/>
      </xdr:nvSpPr>
      <xdr:spPr>
        <a:xfrm>
          <a:off x="10172700" y="3752851"/>
          <a:ext cx="1819275" cy="1914524"/>
        </a:xfrm>
        <a:prstGeom prst="roundRect">
          <a:avLst/>
        </a:prstGeom>
        <a:solidFill>
          <a:srgbClr val="E0E0E0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14</xdr:col>
      <xdr:colOff>323850</xdr:colOff>
      <xdr:row>21</xdr:row>
      <xdr:rowOff>152400</xdr:rowOff>
    </xdr:from>
    <xdr:to>
      <xdr:col>15</xdr:col>
      <xdr:colOff>613411</xdr:colOff>
      <xdr:row>23</xdr:row>
      <xdr:rowOff>9526</xdr:rowOff>
    </xdr:to>
    <xdr:sp macro="" textlink="">
      <xdr:nvSpPr>
        <xdr:cNvPr id="106" name="TextBox 105"/>
        <xdr:cNvSpPr txBox="1"/>
      </xdr:nvSpPr>
      <xdr:spPr>
        <a:xfrm>
          <a:off x="10382250" y="3952875"/>
          <a:ext cx="97536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200" b="1">
              <a:solidFill>
                <a:schemeClr val="tx1"/>
              </a:solidFill>
            </a:rPr>
            <a:t>On</a:t>
          </a:r>
          <a:r>
            <a:rPr lang="en-US" sz="1200" b="1" baseline="0">
              <a:solidFill>
                <a:schemeClr val="tx1"/>
              </a:solidFill>
            </a:rPr>
            <a:t>Time</a:t>
          </a:r>
          <a:endParaRPr lang="ar-E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228600</xdr:colOff>
      <xdr:row>22</xdr:row>
      <xdr:rowOff>19050</xdr:rowOff>
    </xdr:from>
    <xdr:to>
      <xdr:col>14</xdr:col>
      <xdr:colOff>371475</xdr:colOff>
      <xdr:row>22</xdr:row>
      <xdr:rowOff>161925</xdr:rowOff>
    </xdr:to>
    <xdr:sp macro="" textlink="">
      <xdr:nvSpPr>
        <xdr:cNvPr id="107" name="Oval 106"/>
        <xdr:cNvSpPr/>
      </xdr:nvSpPr>
      <xdr:spPr>
        <a:xfrm>
          <a:off x="10287000" y="4000500"/>
          <a:ext cx="142875" cy="142875"/>
        </a:xfrm>
        <a:prstGeom prst="ellipse">
          <a:avLst/>
        </a:prstGeom>
        <a:solidFill>
          <a:srgbClr val="CC0000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152398</xdr:colOff>
      <xdr:row>23</xdr:row>
      <xdr:rowOff>66674</xdr:rowOff>
    </xdr:from>
    <xdr:to>
      <xdr:col>16</xdr:col>
      <xdr:colOff>361949</xdr:colOff>
      <xdr:row>26</xdr:row>
      <xdr:rowOff>104774</xdr:rowOff>
    </xdr:to>
    <xdr:sp macro="" textlink="">
      <xdr:nvSpPr>
        <xdr:cNvPr id="26" name="TextBox 25"/>
        <xdr:cNvSpPr txBox="1"/>
      </xdr:nvSpPr>
      <xdr:spPr>
        <a:xfrm>
          <a:off x="10210798" y="4229099"/>
          <a:ext cx="1581151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400" b="1">
              <a:latin typeface="Berlin Sans FB Demi" pitchFamily="34" charset="0"/>
              <a:cs typeface="+mj-cs"/>
            </a:rPr>
            <a:t>Quantity of units sold</a:t>
          </a:r>
          <a:endParaRPr lang="ar-EG" sz="1400" b="1">
            <a:latin typeface="Berlin Sans FB Demi" pitchFamily="34" charset="0"/>
            <a:cs typeface="+mj-cs"/>
          </a:endParaRPr>
        </a:p>
      </xdr:txBody>
    </xdr:sp>
    <xdr:clientData/>
  </xdr:twoCellAnchor>
  <xdr:twoCellAnchor>
    <xdr:from>
      <xdr:col>14</xdr:col>
      <xdr:colOff>171450</xdr:colOff>
      <xdr:row>26</xdr:row>
      <xdr:rowOff>9524</xdr:rowOff>
    </xdr:from>
    <xdr:to>
      <xdr:col>16</xdr:col>
      <xdr:colOff>533400</xdr:colOff>
      <xdr:row>28</xdr:row>
      <xdr:rowOff>57149</xdr:rowOff>
    </xdr:to>
    <xdr:sp macro="" textlink="">
      <xdr:nvSpPr>
        <xdr:cNvPr id="27" name="TextBox 26"/>
        <xdr:cNvSpPr txBox="1"/>
      </xdr:nvSpPr>
      <xdr:spPr>
        <a:xfrm>
          <a:off x="10229850" y="4714874"/>
          <a:ext cx="17335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>
              <a:latin typeface="Aharoni" pitchFamily="2" charset="-79"/>
              <a:cs typeface="+mn-cs"/>
            </a:rPr>
            <a:t>Overall onTime</a:t>
          </a:r>
          <a:r>
            <a:rPr lang="en-US" sz="800" baseline="0">
              <a:latin typeface="Aharoni" pitchFamily="2" charset="-79"/>
              <a:cs typeface="+mn-cs"/>
            </a:rPr>
            <a:t>  quantities sold accross all regions</a:t>
          </a:r>
          <a:endParaRPr lang="ar-EG" sz="800">
            <a:latin typeface="Aharoni" pitchFamily="2" charset="-79"/>
            <a:cs typeface="+mn-cs"/>
          </a:endParaRPr>
        </a:p>
      </xdr:txBody>
    </xdr:sp>
    <xdr:clientData/>
  </xdr:twoCellAnchor>
  <xdr:twoCellAnchor>
    <xdr:from>
      <xdr:col>14</xdr:col>
      <xdr:colOff>504825</xdr:colOff>
      <xdr:row>27</xdr:row>
      <xdr:rowOff>171450</xdr:rowOff>
    </xdr:from>
    <xdr:to>
      <xdr:col>16</xdr:col>
      <xdr:colOff>438150</xdr:colOff>
      <xdr:row>30</xdr:row>
      <xdr:rowOff>152400</xdr:rowOff>
    </xdr:to>
    <xdr:sp macro="" textlink="">
      <xdr:nvSpPr>
        <xdr:cNvPr id="28" name="TextBox 27"/>
        <xdr:cNvSpPr txBox="1"/>
      </xdr:nvSpPr>
      <xdr:spPr>
        <a:xfrm>
          <a:off x="10563225" y="5057775"/>
          <a:ext cx="1304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endParaRPr lang="ar-EG" sz="1600"/>
        </a:p>
      </xdr:txBody>
    </xdr:sp>
    <xdr:clientData/>
  </xdr:twoCellAnchor>
  <xdr:oneCellAnchor>
    <xdr:from>
      <xdr:col>15</xdr:col>
      <xdr:colOff>47625</xdr:colOff>
      <xdr:row>27</xdr:row>
      <xdr:rowOff>114300</xdr:rowOff>
    </xdr:from>
    <xdr:ext cx="1200150" cy="475771"/>
    <xdr:sp macro="" textlink="">
      <xdr:nvSpPr>
        <xdr:cNvPr id="110" name="TextBox 109"/>
        <xdr:cNvSpPr txBox="1"/>
      </xdr:nvSpPr>
      <xdr:spPr>
        <a:xfrm>
          <a:off x="10791825" y="5000625"/>
          <a:ext cx="1200150" cy="475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3600" b="1"/>
            <a:t> 800 </a:t>
          </a:r>
        </a:p>
      </xdr:txBody>
    </xdr:sp>
    <xdr:clientData/>
  </xdr:oneCellAnchor>
  <xdr:twoCellAnchor>
    <xdr:from>
      <xdr:col>14</xdr:col>
      <xdr:colOff>238125</xdr:colOff>
      <xdr:row>2</xdr:row>
      <xdr:rowOff>57150</xdr:rowOff>
    </xdr:from>
    <xdr:to>
      <xdr:col>16</xdr:col>
      <xdr:colOff>323850</xdr:colOff>
      <xdr:row>3</xdr:row>
      <xdr:rowOff>152400</xdr:rowOff>
    </xdr:to>
    <xdr:grpSp>
      <xdr:nvGrpSpPr>
        <xdr:cNvPr id="33" name="Group 32"/>
        <xdr:cNvGrpSpPr/>
      </xdr:nvGrpSpPr>
      <xdr:grpSpPr>
        <a:xfrm>
          <a:off x="10098405" y="407670"/>
          <a:ext cx="1426845" cy="270510"/>
          <a:chOff x="10106025" y="171450"/>
          <a:chExt cx="1457325" cy="276225"/>
        </a:xfrm>
      </xdr:grpSpPr>
      <xdr:sp macro="" textlink="">
        <xdr:nvSpPr>
          <xdr:cNvPr id="30" name="Rectangle 29"/>
          <xdr:cNvSpPr/>
        </xdr:nvSpPr>
        <xdr:spPr>
          <a:xfrm>
            <a:off x="10106025" y="171450"/>
            <a:ext cx="1457325" cy="276225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EG" sz="1100"/>
          </a:p>
        </xdr:txBody>
      </xdr:sp>
      <xdr:sp macro="" textlink="">
        <xdr:nvSpPr>
          <xdr:cNvPr id="31" name="Right Arrow 30"/>
          <xdr:cNvSpPr/>
        </xdr:nvSpPr>
        <xdr:spPr>
          <a:xfrm>
            <a:off x="11276215" y="209550"/>
            <a:ext cx="221845" cy="161925"/>
          </a:xfrm>
          <a:prstGeom prst="rightArrow">
            <a:avLst/>
          </a:prstGeom>
          <a:solidFill>
            <a:srgbClr val="93B70D"/>
          </a:solidFill>
          <a:ln w="3175">
            <a:solidFill>
              <a:srgbClr val="071B0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EG" sz="1100"/>
          </a:p>
        </xdr:txBody>
      </xdr:sp>
      <xdr:sp macro="" textlink="">
        <xdr:nvSpPr>
          <xdr:cNvPr id="32" name="TextBox 31">
            <a:hlinkClick xmlns:r="http://schemas.openxmlformats.org/officeDocument/2006/relationships" r:id="rId5"/>
          </xdr:cNvPr>
          <xdr:cNvSpPr txBox="1"/>
        </xdr:nvSpPr>
        <xdr:spPr>
          <a:xfrm>
            <a:off x="10239375" y="171450"/>
            <a:ext cx="1162049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r>
              <a:rPr lang="en-US" sz="1100" b="1">
                <a:solidFill>
                  <a:srgbClr val="071B09"/>
                </a:solidFill>
              </a:rPr>
              <a:t>Table</a:t>
            </a:r>
            <a:r>
              <a:rPr lang="en-US" sz="1100" b="1" baseline="0">
                <a:solidFill>
                  <a:srgbClr val="071B09"/>
                </a:solidFill>
              </a:rPr>
              <a:t> of Data</a:t>
            </a:r>
            <a:endParaRPr lang="ar-EG" sz="1100" b="1">
              <a:solidFill>
                <a:srgbClr val="071B09"/>
              </a:solidFill>
            </a:endParaRPr>
          </a:p>
        </xdr:txBody>
      </xdr:sp>
    </xdr:grpSp>
    <xdr:clientData/>
  </xdr:twoCellAnchor>
  <xdr:twoCellAnchor>
    <xdr:from>
      <xdr:col>0</xdr:col>
      <xdr:colOff>304800</xdr:colOff>
      <xdr:row>31</xdr:row>
      <xdr:rowOff>76200</xdr:rowOff>
    </xdr:from>
    <xdr:to>
      <xdr:col>1</xdr:col>
      <xdr:colOff>457200</xdr:colOff>
      <xdr:row>32</xdr:row>
      <xdr:rowOff>152400</xdr:rowOff>
    </xdr:to>
    <xdr:sp macro="" textlink="">
      <xdr:nvSpPr>
        <xdr:cNvPr id="108" name="TextBox 107"/>
        <xdr:cNvSpPr txBox="1"/>
      </xdr:nvSpPr>
      <xdr:spPr>
        <a:xfrm>
          <a:off x="304800" y="5686425"/>
          <a:ext cx="12954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 January 2025</a:t>
          </a:r>
          <a:r>
            <a:rPr lang="en-US" sz="1100" b="1">
              <a:solidFill>
                <a:schemeClr val="bg1"/>
              </a:solidFill>
            </a:rPr>
            <a:t> </a:t>
          </a:r>
          <a:endParaRPr lang="ar-EG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0.32465</cdr:x>
      <cdr:y>0.00581</cdr:y>
    </cdr:from>
    <cdr:to>
      <cdr:x>0.65943</cdr:x>
      <cdr:y>0.21793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43050" y="9525"/>
          <a:ext cx="1591194" cy="34750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28576</xdr:rowOff>
    </xdr:from>
    <xdr:to>
      <xdr:col>1</xdr:col>
      <xdr:colOff>685800</xdr:colOff>
      <xdr:row>0</xdr:row>
      <xdr:rowOff>457201</xdr:rowOff>
    </xdr:to>
    <xdr:grpSp>
      <xdr:nvGrpSpPr>
        <xdr:cNvPr id="2" name="Group 1"/>
        <xdr:cNvGrpSpPr/>
      </xdr:nvGrpSpPr>
      <xdr:grpSpPr>
        <a:xfrm>
          <a:off x="47625" y="28576"/>
          <a:ext cx="1636395" cy="428625"/>
          <a:chOff x="10122971" y="146897"/>
          <a:chExt cx="1457325" cy="276225"/>
        </a:xfrm>
      </xdr:grpSpPr>
      <xdr:sp macro="" textlink="">
        <xdr:nvSpPr>
          <xdr:cNvPr id="3" name="Rectangle 2">
            <a:hlinkClick xmlns:r="http://schemas.openxmlformats.org/officeDocument/2006/relationships" r:id="rId1"/>
          </xdr:cNvPr>
          <xdr:cNvSpPr/>
        </xdr:nvSpPr>
        <xdr:spPr>
          <a:xfrm>
            <a:off x="10122971" y="146897"/>
            <a:ext cx="1457325" cy="276225"/>
          </a:xfrm>
          <a:prstGeom prst="rect">
            <a:avLst/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EG" sz="1100">
              <a:solidFill>
                <a:srgbClr val="071B09"/>
              </a:solidFill>
            </a:endParaRPr>
          </a:p>
        </xdr:txBody>
      </xdr:sp>
      <xdr:sp macro="" textlink="">
        <xdr:nvSpPr>
          <xdr:cNvPr id="4" name="Right Arrow 3"/>
          <xdr:cNvSpPr/>
        </xdr:nvSpPr>
        <xdr:spPr>
          <a:xfrm>
            <a:off x="11276215" y="209550"/>
            <a:ext cx="221845" cy="161925"/>
          </a:xfrm>
          <a:prstGeom prst="rightArrow">
            <a:avLst/>
          </a:prstGeom>
          <a:solidFill>
            <a:srgbClr val="93B70D"/>
          </a:solidFill>
          <a:ln w="3175">
            <a:solidFill>
              <a:srgbClr val="071B0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EG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10239375" y="171450"/>
            <a:ext cx="1162049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r>
              <a:rPr lang="en-US" sz="1100" b="1">
                <a:solidFill>
                  <a:srgbClr val="071B09"/>
                </a:solidFill>
              </a:rPr>
              <a:t>Table</a:t>
            </a:r>
            <a:r>
              <a:rPr lang="en-US" sz="1100" b="1" baseline="0">
                <a:solidFill>
                  <a:srgbClr val="071B09"/>
                </a:solidFill>
              </a:rPr>
              <a:t> of Data</a:t>
            </a:r>
            <a:endParaRPr lang="ar-EG" sz="1100" b="1">
              <a:solidFill>
                <a:srgbClr val="071B09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san" refreshedDate="45681.882753356484" createdVersion="4" refreshedVersion="4" minRefreshableVersion="3" recordCount="151">
  <cacheSource type="worksheet">
    <worksheetSource ref="A1:N1048576" sheet="Data Table"/>
  </cacheSource>
  <cacheFields count="14">
    <cacheField name="Date" numFmtId="0">
      <sharedItems containsNonDate="0" containsDate="1" containsString="0" containsBlank="1" minDate="2024-01-04T00:00:00" maxDate="2024-12-11T00:00:00" count="120">
        <d v="2024-01-22T00:00:00"/>
        <d v="2024-10-06T00:00:00"/>
        <d v="2024-11-19T00:00:00"/>
        <d v="2024-08-26T00:00:00"/>
        <d v="2024-07-29T00:00:00"/>
        <d v="2024-12-07T00:00:00"/>
        <d v="2024-04-20T00:00:00"/>
        <d v="2024-11-18T00:00:00"/>
        <d v="2024-08-09T00:00:00"/>
        <d v="2024-11-01T00:00:00"/>
        <d v="2024-03-18T00:00:00"/>
        <d v="2024-01-27T00:00:00"/>
        <d v="2024-06-28T00:00:00"/>
        <d v="2024-10-22T00:00:00"/>
        <d v="2024-05-11T00:00:00"/>
        <d v="2024-01-31T00:00:00"/>
        <d v="2024-09-05T00:00:00"/>
        <d v="2024-06-18T00:00:00"/>
        <d v="2024-08-29T00:00:00"/>
        <d v="2024-03-06T00:00:00"/>
        <d v="2024-05-24T00:00:00"/>
        <d v="2024-10-13T00:00:00"/>
        <d v="2024-03-14T00:00:00"/>
        <d v="2024-09-24T00:00:00"/>
        <d v="2024-01-12T00:00:00"/>
        <d v="2024-09-10T00:00:00"/>
        <d v="2024-07-17T00:00:00"/>
        <d v="2024-03-20T00:00:00"/>
        <d v="2024-09-30T00:00:00"/>
        <d v="2024-03-22T00:00:00"/>
        <d v="2024-02-06T00:00:00"/>
        <d v="2024-04-05T00:00:00"/>
        <d v="2024-04-26T00:00:00"/>
        <d v="2024-10-04T00:00:00"/>
        <d v="2024-04-14T00:00:00"/>
        <d v="2024-05-13T00:00:00"/>
        <d v="2024-06-17T00:00:00"/>
        <d v="2024-08-04T00:00:00"/>
        <d v="2024-04-24T00:00:00"/>
        <d v="2024-05-30T00:00:00"/>
        <d v="2024-08-23T00:00:00"/>
        <d v="2024-08-07T00:00:00"/>
        <d v="2024-03-31T00:00:00"/>
        <d v="2024-06-01T00:00:00"/>
        <d v="2024-04-07T00:00:00"/>
        <d v="2024-04-11T00:00:00"/>
        <d v="2024-01-23T00:00:00"/>
        <d v="2024-01-15T00:00:00"/>
        <d v="2024-02-08T00:00:00"/>
        <d v="2024-07-28T00:00:00"/>
        <d v="2024-09-01T00:00:00"/>
        <d v="2024-08-06T00:00:00"/>
        <d v="2024-09-08T00:00:00"/>
        <d v="2024-02-10T00:00:00"/>
        <d v="2024-09-02T00:00:00"/>
        <d v="2024-02-03T00:00:00"/>
        <d v="2024-02-19T00:00:00"/>
        <d v="2024-05-25T00:00:00"/>
        <d v="2024-04-17T00:00:00"/>
        <d v="2024-09-28T00:00:00"/>
        <d v="2024-05-18T00:00:00"/>
        <d v="2024-01-04T00:00:00"/>
        <d v="2024-04-02T00:00:00"/>
        <d v="2024-05-04T00:00:00"/>
        <d v="2024-07-13T00:00:00"/>
        <d v="2024-02-29T00:00:00"/>
        <d v="2024-06-30T00:00:00"/>
        <d v="2024-09-23T00:00:00"/>
        <d v="2024-01-18T00:00:00"/>
        <d v="2024-05-09T00:00:00"/>
        <d v="2024-06-26T00:00:00"/>
        <d v="2024-09-14T00:00:00"/>
        <d v="2024-07-11T00:00:00"/>
        <d v="2024-06-07T00:00:00"/>
        <d v="2024-07-18T00:00:00"/>
        <d v="2024-07-16T00:00:00"/>
        <d v="2024-10-01T00:00:00"/>
        <d v="2024-03-08T00:00:00"/>
        <d v="2024-09-26T00:00:00"/>
        <d v="2024-04-21T00:00:00"/>
        <d v="2024-01-30T00:00:00"/>
        <d v="2024-01-20T00:00:00"/>
        <d v="2024-09-17T00:00:00"/>
        <d v="2024-09-03T00:00:00"/>
        <d v="2024-08-28T00:00:00"/>
        <d v="2024-04-27T00:00:00"/>
        <d v="2024-03-13T00:00:00"/>
        <d v="2024-04-13T00:00:00"/>
        <d v="2024-06-23T00:00:00"/>
        <d v="2024-12-01T00:00:00"/>
        <d v="2024-03-29T00:00:00"/>
        <d v="2024-01-13T00:00:00"/>
        <d v="2024-12-10T00:00:00"/>
        <d v="2024-11-09T00:00:00"/>
        <d v="2024-03-21T00:00:00"/>
        <d v="2024-02-07T00:00:00"/>
        <d v="2024-06-06T00:00:00"/>
        <d v="2024-10-30T00:00:00"/>
        <d v="2024-02-24T00:00:00"/>
        <d v="2024-11-04T00:00:00"/>
        <d v="2024-01-14T00:00:00"/>
        <d v="2024-08-10T00:00:00"/>
        <d v="2024-03-16T00:00:00"/>
        <d v="2024-06-19T00:00:00"/>
        <d v="2024-06-09T00:00:00"/>
        <d v="2024-05-19T00:00:00"/>
        <d v="2024-04-30T00:00:00"/>
        <d v="2024-07-10T00:00:00"/>
        <d v="2024-10-14T00:00:00"/>
        <d v="2024-09-09T00:00:00"/>
        <d v="2024-05-26T00:00:00"/>
        <d v="2024-07-24T00:00:00"/>
        <d v="2024-11-21T00:00:00"/>
        <d v="2024-08-25T00:00:00"/>
        <d v="2024-02-12T00:00:00"/>
        <d v="2024-03-05T00:00:00"/>
        <d v="2024-09-20T00:00:00"/>
        <d v="2024-11-14T00:00:00"/>
        <d v="2024-11-08T00:00:00"/>
        <m/>
      </sharedItems>
    </cacheField>
    <cacheField name="Product Name" numFmtId="0">
      <sharedItems containsBlank="1"/>
    </cacheField>
    <cacheField name="Category" numFmtId="0">
      <sharedItems containsBlank="1" count="6">
        <s v="Home Goods"/>
        <s v="Clothing"/>
        <s v="Electronics"/>
        <s v="Sports"/>
        <s v="Beauty"/>
        <m/>
      </sharedItems>
    </cacheField>
    <cacheField name="Sales Representative" numFmtId="0">
      <sharedItems containsBlank="1" count="6">
        <s v="Charlie"/>
        <s v="Bob"/>
        <s v="Alice"/>
        <s v="Eve"/>
        <s v="Diana"/>
        <m/>
      </sharedItems>
    </cacheField>
    <cacheField name="Region" numFmtId="0">
      <sharedItems containsBlank="1" count="5">
        <s v="West"/>
        <s v="East"/>
        <s v="South"/>
        <s v="North"/>
        <m/>
      </sharedItems>
    </cacheField>
    <cacheField name="Quantity Sold" numFmtId="0">
      <sharedItems containsString="0" containsBlank="1" containsNumber="1" containsInteger="1" minValue="1" maxValue="10"/>
    </cacheField>
    <cacheField name="Unit Price" numFmtId="0">
      <sharedItems containsString="0" containsBlank="1" containsNumber="1" minValue="22.62" maxValue="495.03"/>
    </cacheField>
    <cacheField name="Total Sale" numFmtId="0">
      <sharedItems containsString="0" containsBlank="1" containsNumber="1" minValue="55.02" maxValue="4930.5"/>
    </cacheField>
    <cacheField name="Cost Price" numFmtId="0">
      <sharedItems containsString="0" containsBlank="1" containsNumber="1" minValue="-4.9799999999999969" maxValue="4870.5"/>
    </cacheField>
    <cacheField name="Profit" numFmtId="0">
      <sharedItems containsString="0" containsBlank="1" containsNumber="1" minValue="40" maxValue="65.5"/>
    </cacheField>
    <cacheField name="Payment Method" numFmtId="0">
      <sharedItems containsBlank="1"/>
    </cacheField>
    <cacheField name="Order Status" numFmtId="0">
      <sharedItems containsBlank="1" count="4">
        <s v="Completed"/>
        <s v="Pending"/>
        <s v="Cancelled"/>
        <m/>
      </sharedItems>
    </cacheField>
    <cacheField name="Region Manager" numFmtId="0">
      <sharedItems containsBlank="1" count="5">
        <s v="Lisa White"/>
        <s v="Tom Brown"/>
        <s v="Mark Davis"/>
        <s v="Sarah Johnson"/>
        <m/>
      </sharedItems>
    </cacheField>
    <cacheField name="Customer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s v="Table"/>
    <x v="0"/>
    <x v="0"/>
    <x v="0"/>
    <n v="1"/>
    <n v="91.81"/>
    <n v="91.81"/>
    <n v="51.81"/>
    <n v="40"/>
    <s v="Credit Card"/>
    <x v="0"/>
    <x v="0"/>
    <s v="Regular"/>
  </r>
  <r>
    <x v="1"/>
    <s v="Curtains"/>
    <x v="0"/>
    <x v="1"/>
    <x v="1"/>
    <n v="9"/>
    <n v="462.17"/>
    <n v="4159.53"/>
    <n v="4099.53"/>
    <n v="60"/>
    <s v="Cash"/>
    <x v="1"/>
    <x v="1"/>
    <s v="VIP"/>
  </r>
  <r>
    <x v="2"/>
    <s v="Sneakers"/>
    <x v="1"/>
    <x v="1"/>
    <x v="2"/>
    <n v="7"/>
    <n v="198.67"/>
    <n v="1390.69"/>
    <n v="1325.19"/>
    <n v="65.5"/>
    <s v="Online Transfer"/>
    <x v="2"/>
    <x v="2"/>
    <s v="New"/>
  </r>
  <r>
    <x v="3"/>
    <s v="Chair"/>
    <x v="0"/>
    <x v="1"/>
    <x v="2"/>
    <n v="6"/>
    <n v="125.67"/>
    <n v="754.02"/>
    <n v="705.02"/>
    <n v="49"/>
    <s v="Credit Card"/>
    <x v="0"/>
    <x v="3"/>
    <s v="Regular"/>
  </r>
  <r>
    <x v="4"/>
    <s v="Lamp"/>
    <x v="0"/>
    <x v="1"/>
    <x v="1"/>
    <n v="5"/>
    <n v="244.72"/>
    <n v="1223.5999999999999"/>
    <n v="1183.5999999999999"/>
    <n v="40"/>
    <s v="Cash"/>
    <x v="1"/>
    <x v="0"/>
    <s v="VIP"/>
  </r>
  <r>
    <x v="5"/>
    <s v="Laptop"/>
    <x v="2"/>
    <x v="1"/>
    <x v="1"/>
    <n v="3"/>
    <n v="117.66"/>
    <n v="352.98"/>
    <n v="292.98"/>
    <n v="60"/>
    <s v="Online Transfer"/>
    <x v="0"/>
    <x v="1"/>
    <s v="New"/>
  </r>
  <r>
    <x v="6"/>
    <s v="T-Shirt"/>
    <x v="1"/>
    <x v="2"/>
    <x v="2"/>
    <n v="5"/>
    <n v="249.15"/>
    <n v="1245.75"/>
    <n v="1180.25"/>
    <n v="65.5"/>
    <s v="Credit Card"/>
    <x v="2"/>
    <x v="2"/>
    <s v="Regular"/>
  </r>
  <r>
    <x v="7"/>
    <s v="Yoga Mat"/>
    <x v="3"/>
    <x v="1"/>
    <x v="1"/>
    <n v="5"/>
    <n v="337.68"/>
    <n v="1688.4"/>
    <n v="1639.4"/>
    <n v="49"/>
    <s v="Cash"/>
    <x v="0"/>
    <x v="3"/>
    <s v="VIP"/>
  </r>
  <r>
    <x v="8"/>
    <s v="Tennis Racket"/>
    <x v="3"/>
    <x v="2"/>
    <x v="3"/>
    <n v="5"/>
    <n v="491.3"/>
    <n v="2456.5"/>
    <n v="2416.5"/>
    <n v="40"/>
    <s v="Online Transfer"/>
    <x v="1"/>
    <x v="0"/>
    <s v="New"/>
  </r>
  <r>
    <x v="9"/>
    <s v="Chair"/>
    <x v="0"/>
    <x v="1"/>
    <x v="2"/>
    <n v="4"/>
    <n v="394.42"/>
    <n v="1577.68"/>
    <n v="1517.68"/>
    <n v="60"/>
    <s v="Credit Card"/>
    <x v="0"/>
    <x v="1"/>
    <s v="Regular"/>
  </r>
  <r>
    <x v="10"/>
    <s v="Dumbbells"/>
    <x v="3"/>
    <x v="0"/>
    <x v="3"/>
    <n v="2"/>
    <n v="216.4"/>
    <n v="432.8"/>
    <n v="367.3"/>
    <n v="65.5"/>
    <s v="Cash"/>
    <x v="1"/>
    <x v="2"/>
    <s v="VIP"/>
  </r>
  <r>
    <x v="11"/>
    <s v="Yoga Mat"/>
    <x v="3"/>
    <x v="3"/>
    <x v="2"/>
    <n v="6"/>
    <n v="457.22"/>
    <n v="2743.32"/>
    <n v="2694.32"/>
    <n v="49"/>
    <s v="Online Transfer"/>
    <x v="2"/>
    <x v="3"/>
    <s v="New"/>
  </r>
  <r>
    <x v="12"/>
    <s v="Table"/>
    <x v="0"/>
    <x v="2"/>
    <x v="1"/>
    <n v="8"/>
    <n v="438.33"/>
    <n v="3506.64"/>
    <n v="3466.64"/>
    <n v="40"/>
    <s v="Credit Card"/>
    <x v="0"/>
    <x v="0"/>
    <s v="Regular"/>
  </r>
  <r>
    <x v="13"/>
    <s v="Chair"/>
    <x v="0"/>
    <x v="4"/>
    <x v="2"/>
    <n v="2"/>
    <n v="56.98"/>
    <n v="113.96"/>
    <n v="53.959999999999994"/>
    <n v="60"/>
    <s v="Cash"/>
    <x v="0"/>
    <x v="1"/>
    <s v="VIP"/>
  </r>
  <r>
    <x v="14"/>
    <s v="Dumbbells"/>
    <x v="3"/>
    <x v="4"/>
    <x v="3"/>
    <n v="1"/>
    <n v="313.14"/>
    <n v="313.14"/>
    <n v="247.64"/>
    <n v="65.5"/>
    <s v="Online Transfer"/>
    <x v="2"/>
    <x v="2"/>
    <s v="New"/>
  </r>
  <r>
    <x v="15"/>
    <s v="Lamp"/>
    <x v="0"/>
    <x v="0"/>
    <x v="1"/>
    <n v="4"/>
    <n v="53.03"/>
    <n v="212.12"/>
    <n v="163.12"/>
    <n v="49"/>
    <s v="Credit Card"/>
    <x v="1"/>
    <x v="3"/>
    <s v="Regular"/>
  </r>
  <r>
    <x v="16"/>
    <s v="Smartphone"/>
    <x v="2"/>
    <x v="2"/>
    <x v="3"/>
    <n v="10"/>
    <n v="152.37"/>
    <n v="1523.7"/>
    <n v="1483.7"/>
    <n v="40"/>
    <s v="Cash"/>
    <x v="0"/>
    <x v="0"/>
    <s v="VIP"/>
  </r>
  <r>
    <x v="17"/>
    <s v="Chair"/>
    <x v="0"/>
    <x v="3"/>
    <x v="3"/>
    <n v="6"/>
    <n v="132.59"/>
    <n v="795.54"/>
    <n v="735.54"/>
    <n v="60"/>
    <s v="Online Transfer"/>
    <x v="0"/>
    <x v="1"/>
    <s v="New"/>
  </r>
  <r>
    <x v="18"/>
    <s v="T-Shirt"/>
    <x v="1"/>
    <x v="4"/>
    <x v="0"/>
    <n v="5"/>
    <n v="265.92"/>
    <n v="1329.6"/>
    <n v="1264.0999999999999"/>
    <n v="65.5"/>
    <s v="Credit Card"/>
    <x v="1"/>
    <x v="2"/>
    <s v="Regular"/>
  </r>
  <r>
    <x v="17"/>
    <s v="Chair"/>
    <x v="0"/>
    <x v="4"/>
    <x v="3"/>
    <n v="1"/>
    <n v="492.81"/>
    <n v="492.81"/>
    <n v="443.81"/>
    <n v="49"/>
    <s v="Cash"/>
    <x v="2"/>
    <x v="3"/>
    <s v="VIP"/>
  </r>
  <r>
    <x v="19"/>
    <s v="Lamp"/>
    <x v="0"/>
    <x v="4"/>
    <x v="3"/>
    <n v="1"/>
    <n v="434.04"/>
    <n v="434.04"/>
    <n v="394.04"/>
    <n v="40"/>
    <s v="Online Transfer"/>
    <x v="0"/>
    <x v="0"/>
    <s v="New"/>
  </r>
  <r>
    <x v="20"/>
    <s v="Sneakers"/>
    <x v="1"/>
    <x v="2"/>
    <x v="0"/>
    <n v="10"/>
    <n v="462.7"/>
    <n v="4627"/>
    <n v="4567"/>
    <n v="60"/>
    <s v="Credit Card"/>
    <x v="2"/>
    <x v="1"/>
    <s v="Regular"/>
  </r>
  <r>
    <x v="14"/>
    <s v="Chair"/>
    <x v="0"/>
    <x v="3"/>
    <x v="1"/>
    <n v="2"/>
    <n v="336.04"/>
    <n v="672.08"/>
    <n v="606.58000000000004"/>
    <n v="65.5"/>
    <s v="Cash"/>
    <x v="0"/>
    <x v="2"/>
    <s v="VIP"/>
  </r>
  <r>
    <x v="21"/>
    <s v="Perfume"/>
    <x v="4"/>
    <x v="4"/>
    <x v="1"/>
    <n v="7"/>
    <n v="349.53"/>
    <n v="2446.71"/>
    <n v="2397.71"/>
    <n v="49"/>
    <s v="Online Transfer"/>
    <x v="1"/>
    <x v="3"/>
    <s v="New"/>
  </r>
  <r>
    <x v="22"/>
    <s v="Lamp"/>
    <x v="0"/>
    <x v="1"/>
    <x v="3"/>
    <n v="5"/>
    <n v="178.39"/>
    <n v="891.95"/>
    <n v="851.95"/>
    <n v="40"/>
    <s v="Credit Card"/>
    <x v="1"/>
    <x v="0"/>
    <s v="Regular"/>
  </r>
  <r>
    <x v="23"/>
    <s v="Camera"/>
    <x v="2"/>
    <x v="0"/>
    <x v="2"/>
    <n v="9"/>
    <n v="479.97"/>
    <n v="4319.7299999999996"/>
    <n v="4259.7299999999996"/>
    <n v="60"/>
    <s v="Cash"/>
    <x v="2"/>
    <x v="1"/>
    <s v="VIP"/>
  </r>
  <r>
    <x v="24"/>
    <s v="Camera"/>
    <x v="2"/>
    <x v="2"/>
    <x v="0"/>
    <n v="1"/>
    <n v="226.32"/>
    <n v="226.32"/>
    <n v="160.82"/>
    <n v="65.5"/>
    <s v="Online Transfer"/>
    <x v="0"/>
    <x v="2"/>
    <s v="New"/>
  </r>
  <r>
    <x v="25"/>
    <s v="Camera"/>
    <x v="2"/>
    <x v="1"/>
    <x v="2"/>
    <n v="6"/>
    <n v="430.69"/>
    <n v="2584.14"/>
    <n v="2535.14"/>
    <n v="49"/>
    <s v="Credit Card"/>
    <x v="0"/>
    <x v="3"/>
    <s v="Regular"/>
  </r>
  <r>
    <x v="26"/>
    <s v="T-Shirt"/>
    <x v="1"/>
    <x v="1"/>
    <x v="3"/>
    <n v="3"/>
    <n v="393.27"/>
    <n v="1179.81"/>
    <n v="1139.81"/>
    <n v="40"/>
    <s v="Cash"/>
    <x v="1"/>
    <x v="0"/>
    <s v="VIP"/>
  </r>
  <r>
    <x v="27"/>
    <s v="Curtains"/>
    <x v="0"/>
    <x v="0"/>
    <x v="1"/>
    <n v="9"/>
    <n v="475.63"/>
    <n v="4280.67"/>
    <n v="4220.67"/>
    <n v="60"/>
    <s v="Online Transfer"/>
    <x v="2"/>
    <x v="1"/>
    <s v="New"/>
  </r>
  <r>
    <x v="28"/>
    <s v="Curtains"/>
    <x v="0"/>
    <x v="0"/>
    <x v="0"/>
    <n v="1"/>
    <n v="286.63"/>
    <n v="286.63"/>
    <n v="221.13"/>
    <n v="65.5"/>
    <s v="Credit Card"/>
    <x v="0"/>
    <x v="2"/>
    <s v="Regular"/>
  </r>
  <r>
    <x v="25"/>
    <s v="Sneakers"/>
    <x v="1"/>
    <x v="1"/>
    <x v="2"/>
    <n v="6"/>
    <n v="66.28"/>
    <n v="397.68"/>
    <n v="348.68"/>
    <n v="49"/>
    <s v="Cash"/>
    <x v="1"/>
    <x v="3"/>
    <s v="VIP"/>
  </r>
  <r>
    <x v="29"/>
    <s v="Headphones"/>
    <x v="2"/>
    <x v="4"/>
    <x v="0"/>
    <n v="1"/>
    <n v="188.02"/>
    <n v="188.02"/>
    <n v="148.02000000000001"/>
    <n v="40"/>
    <s v="Online Transfer"/>
    <x v="0"/>
    <x v="0"/>
    <s v="New"/>
  </r>
  <r>
    <x v="30"/>
    <s v="Sneakers"/>
    <x v="1"/>
    <x v="0"/>
    <x v="2"/>
    <n v="2"/>
    <n v="163.61000000000001"/>
    <n v="327.22000000000003"/>
    <n v="267.22000000000003"/>
    <n v="60"/>
    <s v="Credit Card"/>
    <x v="2"/>
    <x v="1"/>
    <s v="Regular"/>
  </r>
  <r>
    <x v="31"/>
    <s v="Smartphone"/>
    <x v="2"/>
    <x v="1"/>
    <x v="1"/>
    <n v="5"/>
    <n v="235.55"/>
    <n v="1177.75"/>
    <n v="1112.25"/>
    <n v="65.5"/>
    <s v="Cash"/>
    <x v="1"/>
    <x v="2"/>
    <s v="VIP"/>
  </r>
  <r>
    <x v="32"/>
    <s v="Laptop"/>
    <x v="2"/>
    <x v="3"/>
    <x v="1"/>
    <n v="9"/>
    <n v="342.15"/>
    <n v="3079.35"/>
    <n v="3030.35"/>
    <n v="49"/>
    <s v="Online Transfer"/>
    <x v="0"/>
    <x v="3"/>
    <s v="New"/>
  </r>
  <r>
    <x v="33"/>
    <s v="Football"/>
    <x v="3"/>
    <x v="1"/>
    <x v="3"/>
    <n v="4"/>
    <n v="117.1"/>
    <n v="468.4"/>
    <n v="428.4"/>
    <n v="40"/>
    <s v="Credit Card"/>
    <x v="2"/>
    <x v="0"/>
    <s v="Regular"/>
  </r>
  <r>
    <x v="34"/>
    <s v="Shampoo"/>
    <x v="4"/>
    <x v="1"/>
    <x v="2"/>
    <n v="2"/>
    <n v="416.69"/>
    <n v="833.38"/>
    <n v="773.38"/>
    <n v="60"/>
    <s v="Cash"/>
    <x v="0"/>
    <x v="1"/>
    <s v="VIP"/>
  </r>
  <r>
    <x v="35"/>
    <s v="Table"/>
    <x v="0"/>
    <x v="4"/>
    <x v="0"/>
    <n v="8"/>
    <n v="341.07"/>
    <n v="2728.56"/>
    <n v="2663.06"/>
    <n v="65.5"/>
    <s v="Online Transfer"/>
    <x v="1"/>
    <x v="2"/>
    <s v="New"/>
  </r>
  <r>
    <x v="36"/>
    <s v="Jeans"/>
    <x v="1"/>
    <x v="0"/>
    <x v="2"/>
    <n v="7"/>
    <n v="76.53"/>
    <n v="535.71"/>
    <n v="486.71000000000004"/>
    <n v="49"/>
    <s v="Credit Card"/>
    <x v="2"/>
    <x v="3"/>
    <s v="Regular"/>
  </r>
  <r>
    <x v="37"/>
    <s v="Chair"/>
    <x v="0"/>
    <x v="4"/>
    <x v="3"/>
    <n v="5"/>
    <n v="302.08"/>
    <n v="1510.4"/>
    <n v="1470.4"/>
    <n v="40"/>
    <s v="Cash"/>
    <x v="0"/>
    <x v="0"/>
    <s v="VIP"/>
  </r>
  <r>
    <x v="38"/>
    <s v="Shampoo"/>
    <x v="4"/>
    <x v="2"/>
    <x v="1"/>
    <n v="6"/>
    <n v="343.96"/>
    <n v="2063.7600000000002"/>
    <n v="2003.7600000000002"/>
    <n v="60"/>
    <s v="Online Transfer"/>
    <x v="1"/>
    <x v="1"/>
    <s v="New"/>
  </r>
  <r>
    <x v="39"/>
    <s v="Chair"/>
    <x v="0"/>
    <x v="2"/>
    <x v="2"/>
    <n v="3"/>
    <n v="334.52"/>
    <n v="1003.56"/>
    <n v="938.06"/>
    <n v="65.5"/>
    <s v="Credit Card"/>
    <x v="2"/>
    <x v="2"/>
    <s v="Regular"/>
  </r>
  <r>
    <x v="40"/>
    <s v="Chair"/>
    <x v="0"/>
    <x v="4"/>
    <x v="0"/>
    <n v="6"/>
    <n v="108.38"/>
    <n v="650.28"/>
    <n v="601.28"/>
    <n v="49"/>
    <s v="Cash"/>
    <x v="0"/>
    <x v="3"/>
    <s v="VIP"/>
  </r>
  <r>
    <x v="41"/>
    <s v="Yoga Mat"/>
    <x v="3"/>
    <x v="0"/>
    <x v="0"/>
    <n v="6"/>
    <n v="135.08000000000001"/>
    <n v="810.48"/>
    <n v="770.48"/>
    <n v="40"/>
    <s v="Online Transfer"/>
    <x v="0"/>
    <x v="0"/>
    <s v="New"/>
  </r>
  <r>
    <x v="42"/>
    <s v="Lamp"/>
    <x v="0"/>
    <x v="4"/>
    <x v="3"/>
    <n v="8"/>
    <n v="217.97"/>
    <n v="1743.76"/>
    <n v="1683.76"/>
    <n v="60"/>
    <s v="Credit Card"/>
    <x v="2"/>
    <x v="1"/>
    <s v="Regular"/>
  </r>
  <r>
    <x v="11"/>
    <s v="Lamp"/>
    <x v="0"/>
    <x v="2"/>
    <x v="2"/>
    <n v="10"/>
    <n v="315.7"/>
    <n v="3157"/>
    <n v="3091.5"/>
    <n v="65.5"/>
    <s v="Cash"/>
    <x v="0"/>
    <x v="2"/>
    <s v="VIP"/>
  </r>
  <r>
    <x v="43"/>
    <s v="Camera"/>
    <x v="2"/>
    <x v="2"/>
    <x v="2"/>
    <n v="4"/>
    <n v="275.02999999999997"/>
    <n v="1100.1199999999999"/>
    <n v="1051.1199999999999"/>
    <n v="49"/>
    <s v="Online Transfer"/>
    <x v="1"/>
    <x v="3"/>
    <s v="New"/>
  </r>
  <r>
    <x v="44"/>
    <s v="Headphones"/>
    <x v="2"/>
    <x v="1"/>
    <x v="3"/>
    <n v="2"/>
    <n v="333.53"/>
    <n v="667.06"/>
    <n v="627.05999999999995"/>
    <n v="40"/>
    <s v="Credit Card"/>
    <x v="0"/>
    <x v="0"/>
    <s v="Regular"/>
  </r>
  <r>
    <x v="45"/>
    <s v="Tennis Racket"/>
    <x v="3"/>
    <x v="1"/>
    <x v="2"/>
    <n v="10"/>
    <n v="493.05"/>
    <n v="4930.5"/>
    <n v="4870.5"/>
    <n v="60"/>
    <s v="Cash"/>
    <x v="2"/>
    <x v="1"/>
    <s v="VIP"/>
  </r>
  <r>
    <x v="46"/>
    <s v="Smartphone"/>
    <x v="2"/>
    <x v="0"/>
    <x v="1"/>
    <n v="2"/>
    <n v="154.16"/>
    <n v="308.32"/>
    <n v="242.82"/>
    <n v="65.5"/>
    <s v="Online Transfer"/>
    <x v="1"/>
    <x v="2"/>
    <s v="New"/>
  </r>
  <r>
    <x v="47"/>
    <s v="Face Cream"/>
    <x v="4"/>
    <x v="3"/>
    <x v="2"/>
    <n v="10"/>
    <n v="294.19"/>
    <n v="2941.9"/>
    <n v="2892.9"/>
    <n v="49"/>
    <s v="Credit Card"/>
    <x v="0"/>
    <x v="3"/>
    <s v="Regular"/>
  </r>
  <r>
    <x v="48"/>
    <s v="Sneakers"/>
    <x v="1"/>
    <x v="0"/>
    <x v="0"/>
    <n v="8"/>
    <n v="307.88"/>
    <n v="2463.04"/>
    <n v="2423.04"/>
    <n v="40"/>
    <s v="Cash"/>
    <x v="2"/>
    <x v="0"/>
    <s v="VIP"/>
  </r>
  <r>
    <x v="29"/>
    <s v="Football"/>
    <x v="3"/>
    <x v="3"/>
    <x v="0"/>
    <n v="10"/>
    <n v="223.77"/>
    <n v="2237.6999999999998"/>
    <n v="2177.6999999999998"/>
    <n v="60"/>
    <s v="Online Transfer"/>
    <x v="0"/>
    <x v="1"/>
    <s v="New"/>
  </r>
  <r>
    <x v="10"/>
    <s v="Jacket"/>
    <x v="1"/>
    <x v="1"/>
    <x v="3"/>
    <n v="5"/>
    <n v="83.92"/>
    <n v="419.6"/>
    <n v="354.1"/>
    <n v="65.5"/>
    <s v="Credit Card"/>
    <x v="1"/>
    <x v="2"/>
    <s v="Regular"/>
  </r>
  <r>
    <x v="49"/>
    <s v="Smartphone"/>
    <x v="2"/>
    <x v="4"/>
    <x v="0"/>
    <n v="3"/>
    <n v="191.55"/>
    <n v="574.65"/>
    <n v="525.65"/>
    <n v="49"/>
    <s v="Cash"/>
    <x v="2"/>
    <x v="3"/>
    <s v="VIP"/>
  </r>
  <r>
    <x v="50"/>
    <s v="Table"/>
    <x v="0"/>
    <x v="3"/>
    <x v="2"/>
    <n v="5"/>
    <n v="290.39"/>
    <n v="1451.95"/>
    <n v="1411.95"/>
    <n v="40"/>
    <s v="Online Transfer"/>
    <x v="0"/>
    <x v="0"/>
    <s v="New"/>
  </r>
  <r>
    <x v="51"/>
    <s v="Headphones"/>
    <x v="2"/>
    <x v="0"/>
    <x v="0"/>
    <n v="8"/>
    <n v="89.62"/>
    <n v="716.96"/>
    <n v="656.96"/>
    <n v="60"/>
    <s v="Credit Card"/>
    <x v="1"/>
    <x v="1"/>
    <s v="Regular"/>
  </r>
  <r>
    <x v="52"/>
    <s v="Jacket"/>
    <x v="1"/>
    <x v="4"/>
    <x v="1"/>
    <n v="7"/>
    <n v="252.53"/>
    <n v="1767.71"/>
    <n v="1702.21"/>
    <n v="65.5"/>
    <s v="Cash"/>
    <x v="0"/>
    <x v="2"/>
    <s v="VIP"/>
  </r>
  <r>
    <x v="53"/>
    <s v="Yoga Mat"/>
    <x v="3"/>
    <x v="2"/>
    <x v="1"/>
    <n v="9"/>
    <n v="127.33"/>
    <n v="1145.97"/>
    <n v="1096.97"/>
    <n v="49"/>
    <s v="Online Transfer"/>
    <x v="2"/>
    <x v="3"/>
    <s v="New"/>
  </r>
  <r>
    <x v="54"/>
    <s v="Camera"/>
    <x v="2"/>
    <x v="4"/>
    <x v="0"/>
    <n v="4"/>
    <n v="165.21"/>
    <n v="660.84"/>
    <n v="620.84"/>
    <n v="40"/>
    <s v="Credit Card"/>
    <x v="0"/>
    <x v="0"/>
    <s v="Regular"/>
  </r>
  <r>
    <x v="55"/>
    <s v="Lamp"/>
    <x v="0"/>
    <x v="0"/>
    <x v="0"/>
    <n v="8"/>
    <n v="292.8"/>
    <n v="2342.4"/>
    <n v="2282.4"/>
    <n v="60"/>
    <s v="Cash"/>
    <x v="1"/>
    <x v="1"/>
    <s v="VIP"/>
  </r>
  <r>
    <x v="56"/>
    <s v="Sneakers"/>
    <x v="1"/>
    <x v="2"/>
    <x v="1"/>
    <n v="1"/>
    <n v="327.33"/>
    <n v="327.33"/>
    <n v="261.83"/>
    <n v="65.5"/>
    <s v="Online Transfer"/>
    <x v="0"/>
    <x v="2"/>
    <s v="New"/>
  </r>
  <r>
    <x v="57"/>
    <s v="Curtains"/>
    <x v="0"/>
    <x v="3"/>
    <x v="3"/>
    <n v="6"/>
    <n v="201.52"/>
    <n v="1209.1199999999999"/>
    <n v="1160.1199999999999"/>
    <n v="49"/>
    <s v="Credit Card"/>
    <x v="2"/>
    <x v="3"/>
    <s v="Regular"/>
  </r>
  <r>
    <x v="58"/>
    <s v="Table"/>
    <x v="0"/>
    <x v="3"/>
    <x v="2"/>
    <n v="3"/>
    <n v="487.82"/>
    <n v="1463.46"/>
    <n v="1423.46"/>
    <n v="40"/>
    <s v="Cash"/>
    <x v="0"/>
    <x v="0"/>
    <s v="VIP"/>
  </r>
  <r>
    <x v="59"/>
    <s v="Yoga Mat"/>
    <x v="3"/>
    <x v="3"/>
    <x v="3"/>
    <n v="9"/>
    <n v="334.1"/>
    <n v="3006.9"/>
    <n v="2946.9"/>
    <n v="60"/>
    <s v="Online Transfer"/>
    <x v="1"/>
    <x v="1"/>
    <s v="New"/>
  </r>
  <r>
    <x v="30"/>
    <s v="Chair"/>
    <x v="0"/>
    <x v="4"/>
    <x v="2"/>
    <n v="10"/>
    <n v="88.48"/>
    <n v="884.8"/>
    <n v="819.3"/>
    <n v="65.5"/>
    <s v="Credit Card"/>
    <x v="0"/>
    <x v="2"/>
    <s v="Regular"/>
  </r>
  <r>
    <x v="27"/>
    <s v="Lamp"/>
    <x v="0"/>
    <x v="1"/>
    <x v="3"/>
    <n v="2"/>
    <n v="115.48"/>
    <n v="230.96"/>
    <n v="181.96"/>
    <n v="49"/>
    <s v="Cash"/>
    <x v="2"/>
    <x v="3"/>
    <s v="VIP"/>
  </r>
  <r>
    <x v="35"/>
    <s v="Lamp"/>
    <x v="0"/>
    <x v="4"/>
    <x v="1"/>
    <n v="1"/>
    <n v="187.15"/>
    <n v="187.15"/>
    <n v="147.15"/>
    <n v="40"/>
    <s v="Online Transfer"/>
    <x v="1"/>
    <x v="0"/>
    <s v="New"/>
  </r>
  <r>
    <x v="60"/>
    <s v="Tennis Racket"/>
    <x v="3"/>
    <x v="3"/>
    <x v="2"/>
    <n v="8"/>
    <n v="300.43"/>
    <n v="2403.44"/>
    <n v="2343.44"/>
    <n v="60"/>
    <s v="Credit Card"/>
    <x v="0"/>
    <x v="1"/>
    <s v="Regular"/>
  </r>
  <r>
    <x v="61"/>
    <s v="Camera"/>
    <x v="2"/>
    <x v="2"/>
    <x v="2"/>
    <n v="3"/>
    <n v="22.62"/>
    <n v="67.86"/>
    <n v="2.3599999999999994"/>
    <n v="65.5"/>
    <s v="Cash"/>
    <x v="0"/>
    <x v="2"/>
    <s v="VIP"/>
  </r>
  <r>
    <x v="62"/>
    <s v="Dumbbells"/>
    <x v="3"/>
    <x v="4"/>
    <x v="3"/>
    <n v="3"/>
    <n v="295.91000000000003"/>
    <n v="887.73"/>
    <n v="838.73"/>
    <n v="49"/>
    <s v="Online Transfer"/>
    <x v="2"/>
    <x v="3"/>
    <s v="New"/>
  </r>
  <r>
    <x v="33"/>
    <s v="Yoga Mat"/>
    <x v="3"/>
    <x v="2"/>
    <x v="0"/>
    <n v="3"/>
    <n v="183.7"/>
    <n v="551.1"/>
    <n v="511.1"/>
    <n v="40"/>
    <s v="Credit Card"/>
    <x v="1"/>
    <x v="0"/>
    <s v="Regular"/>
  </r>
  <r>
    <x v="63"/>
    <s v="Dumbbells"/>
    <x v="3"/>
    <x v="3"/>
    <x v="1"/>
    <n v="3"/>
    <n v="269.45999999999998"/>
    <n v="808.38"/>
    <n v="748.38"/>
    <n v="60"/>
    <s v="Cash"/>
    <x v="0"/>
    <x v="1"/>
    <s v="VIP"/>
  </r>
  <r>
    <x v="64"/>
    <s v="Dumbbells"/>
    <x v="3"/>
    <x v="1"/>
    <x v="0"/>
    <n v="4"/>
    <n v="211.28"/>
    <n v="845.12"/>
    <n v="779.62"/>
    <n v="65.5"/>
    <s v="Online Transfer"/>
    <x v="1"/>
    <x v="2"/>
    <s v="New"/>
  </r>
  <r>
    <x v="26"/>
    <s v="Curtains"/>
    <x v="0"/>
    <x v="2"/>
    <x v="1"/>
    <n v="5"/>
    <n v="362.47"/>
    <n v="1812.35"/>
    <n v="1763.35"/>
    <n v="49"/>
    <s v="Credit Card"/>
    <x v="0"/>
    <x v="3"/>
    <s v="Regular"/>
  </r>
  <r>
    <x v="11"/>
    <s v="Perfume"/>
    <x v="4"/>
    <x v="3"/>
    <x v="3"/>
    <n v="8"/>
    <n v="259.56"/>
    <n v="2076.48"/>
    <n v="2036.48"/>
    <n v="40"/>
    <s v="Cash"/>
    <x v="0"/>
    <x v="0"/>
    <s v="VIP"/>
  </r>
  <r>
    <x v="48"/>
    <s v="Curtains"/>
    <x v="0"/>
    <x v="2"/>
    <x v="3"/>
    <n v="1"/>
    <n v="134.63"/>
    <n v="134.63"/>
    <n v="74.63"/>
    <n v="60"/>
    <s v="Online Transfer"/>
    <x v="2"/>
    <x v="1"/>
    <s v="New"/>
  </r>
  <r>
    <x v="65"/>
    <s v="Dumbbells"/>
    <x v="3"/>
    <x v="3"/>
    <x v="1"/>
    <n v="10"/>
    <n v="272.01"/>
    <n v="2720.1"/>
    <n v="2654.6"/>
    <n v="65.5"/>
    <s v="Credit Card"/>
    <x v="1"/>
    <x v="2"/>
    <s v="Regular"/>
  </r>
  <r>
    <x v="66"/>
    <s v="Laptop"/>
    <x v="2"/>
    <x v="3"/>
    <x v="3"/>
    <n v="4"/>
    <n v="265.89"/>
    <n v="1063.56"/>
    <n v="1014.56"/>
    <n v="49"/>
    <s v="Cash"/>
    <x v="0"/>
    <x v="3"/>
    <s v="VIP"/>
  </r>
  <r>
    <x v="67"/>
    <s v="Yoga Mat"/>
    <x v="3"/>
    <x v="0"/>
    <x v="1"/>
    <n v="4"/>
    <n v="327.41000000000003"/>
    <n v="1309.6400000000001"/>
    <n v="1269.6400000000001"/>
    <n v="40"/>
    <s v="Online Transfer"/>
    <x v="0"/>
    <x v="0"/>
    <s v="New"/>
  </r>
  <r>
    <x v="68"/>
    <s v="T-Shirt"/>
    <x v="1"/>
    <x v="0"/>
    <x v="0"/>
    <n v="2"/>
    <n v="395.91"/>
    <n v="791.82"/>
    <n v="731.82"/>
    <n v="60"/>
    <s v="Credit Card"/>
    <x v="2"/>
    <x v="1"/>
    <s v="Regular"/>
  </r>
  <r>
    <x v="69"/>
    <s v="Tennis Racket"/>
    <x v="3"/>
    <x v="1"/>
    <x v="1"/>
    <n v="10"/>
    <n v="66.56"/>
    <n v="665.6"/>
    <n v="600.1"/>
    <n v="65.5"/>
    <s v="Cash"/>
    <x v="1"/>
    <x v="2"/>
    <s v="VIP"/>
  </r>
  <r>
    <x v="70"/>
    <s v="Laptop"/>
    <x v="2"/>
    <x v="3"/>
    <x v="2"/>
    <n v="5"/>
    <n v="432.3"/>
    <n v="2161.5"/>
    <n v="2112.5"/>
    <n v="49"/>
    <s v="Online Transfer"/>
    <x v="0"/>
    <x v="3"/>
    <s v="New"/>
  </r>
  <r>
    <x v="71"/>
    <s v="Lamp"/>
    <x v="0"/>
    <x v="2"/>
    <x v="2"/>
    <n v="7"/>
    <n v="272.05"/>
    <n v="1904.35"/>
    <n v="1864.35"/>
    <n v="40"/>
    <s v="Credit Card"/>
    <x v="0"/>
    <x v="0"/>
    <s v="Regular"/>
  </r>
  <r>
    <x v="72"/>
    <s v="T-Shirt"/>
    <x v="1"/>
    <x v="3"/>
    <x v="3"/>
    <n v="7"/>
    <n v="301.27999999999997"/>
    <n v="2108.96"/>
    <n v="2048.96"/>
    <n v="60"/>
    <s v="Cash"/>
    <x v="2"/>
    <x v="1"/>
    <s v="VIP"/>
  </r>
  <r>
    <x v="73"/>
    <s v="Lamp"/>
    <x v="0"/>
    <x v="2"/>
    <x v="0"/>
    <n v="9"/>
    <n v="23.52"/>
    <n v="211.68"/>
    <n v="146.18"/>
    <n v="65.5"/>
    <s v="Online Transfer"/>
    <x v="0"/>
    <x v="2"/>
    <s v="New"/>
  </r>
  <r>
    <x v="74"/>
    <s v="Face Cream"/>
    <x v="4"/>
    <x v="1"/>
    <x v="0"/>
    <n v="6"/>
    <n v="281.85000000000002"/>
    <n v="1691.1"/>
    <n v="1642.1"/>
    <n v="49"/>
    <s v="Credit Card"/>
    <x v="1"/>
    <x v="3"/>
    <s v="Regular"/>
  </r>
  <r>
    <x v="75"/>
    <s v="Table"/>
    <x v="0"/>
    <x v="3"/>
    <x v="2"/>
    <n v="6"/>
    <n v="157.88"/>
    <n v="947.28"/>
    <n v="907.28"/>
    <n v="40"/>
    <s v="Cash"/>
    <x v="2"/>
    <x v="0"/>
    <s v="VIP"/>
  </r>
  <r>
    <x v="76"/>
    <s v="Face Cream"/>
    <x v="4"/>
    <x v="1"/>
    <x v="0"/>
    <n v="7"/>
    <n v="98.66"/>
    <n v="690.62"/>
    <n v="630.62"/>
    <n v="60"/>
    <s v="Online Transfer"/>
    <x v="0"/>
    <x v="1"/>
    <s v="New"/>
  </r>
  <r>
    <x v="77"/>
    <s v="Face Cream"/>
    <x v="4"/>
    <x v="2"/>
    <x v="2"/>
    <n v="2"/>
    <n v="37.119999999999997"/>
    <n v="74.239999999999995"/>
    <n v="8.7399999999999949"/>
    <n v="65.5"/>
    <s v="Credit Card"/>
    <x v="1"/>
    <x v="2"/>
    <s v="Regular"/>
  </r>
  <r>
    <x v="78"/>
    <s v="Camera"/>
    <x v="2"/>
    <x v="2"/>
    <x v="0"/>
    <n v="9"/>
    <n v="191.38"/>
    <n v="1722.42"/>
    <n v="1673.42"/>
    <n v="49"/>
    <s v="Cash"/>
    <x v="2"/>
    <x v="3"/>
    <s v="VIP"/>
  </r>
  <r>
    <x v="79"/>
    <s v="Smartphone"/>
    <x v="2"/>
    <x v="3"/>
    <x v="1"/>
    <n v="2"/>
    <n v="301.12"/>
    <n v="602.24"/>
    <n v="562.24"/>
    <n v="40"/>
    <s v="Online Transfer"/>
    <x v="0"/>
    <x v="0"/>
    <s v="New"/>
  </r>
  <r>
    <x v="54"/>
    <s v="Shampoo"/>
    <x v="4"/>
    <x v="4"/>
    <x v="3"/>
    <n v="4"/>
    <n v="415.24"/>
    <n v="1660.96"/>
    <n v="1600.96"/>
    <n v="60"/>
    <s v="Credit Card"/>
    <x v="0"/>
    <x v="1"/>
    <s v="Regular"/>
  </r>
  <r>
    <x v="80"/>
    <s v="Smartphone"/>
    <x v="2"/>
    <x v="2"/>
    <x v="0"/>
    <n v="3"/>
    <n v="115.83"/>
    <n v="347.49"/>
    <n v="281.99"/>
    <n v="65.5"/>
    <s v="Cash"/>
    <x v="1"/>
    <x v="2"/>
    <s v="VIP"/>
  </r>
  <r>
    <x v="81"/>
    <s v="Jacket"/>
    <x v="1"/>
    <x v="2"/>
    <x v="3"/>
    <n v="6"/>
    <n v="229.86"/>
    <n v="1379.16"/>
    <n v="1330.16"/>
    <n v="49"/>
    <s v="Online Transfer"/>
    <x v="0"/>
    <x v="3"/>
    <s v="New"/>
  </r>
  <r>
    <x v="82"/>
    <s v="Tennis Racket"/>
    <x v="3"/>
    <x v="3"/>
    <x v="2"/>
    <n v="10"/>
    <n v="98.84"/>
    <n v="988.4"/>
    <n v="948.4"/>
    <n v="40"/>
    <s v="Credit Card"/>
    <x v="2"/>
    <x v="0"/>
    <s v="Regular"/>
  </r>
  <r>
    <x v="83"/>
    <s v="Lipstick"/>
    <x v="4"/>
    <x v="3"/>
    <x v="1"/>
    <n v="10"/>
    <n v="200.83"/>
    <n v="2008.3"/>
    <n v="1948.3"/>
    <n v="60"/>
    <s v="Cash"/>
    <x v="1"/>
    <x v="1"/>
    <s v="VIP"/>
  </r>
  <r>
    <x v="5"/>
    <s v="Lamp"/>
    <x v="0"/>
    <x v="1"/>
    <x v="3"/>
    <n v="1"/>
    <n v="310.54000000000002"/>
    <n v="310.54000000000002"/>
    <n v="245.04000000000002"/>
    <n v="65.5"/>
    <s v="Online Transfer"/>
    <x v="0"/>
    <x v="2"/>
    <s v="New"/>
  </r>
  <r>
    <x v="43"/>
    <s v="Laptop"/>
    <x v="2"/>
    <x v="3"/>
    <x v="1"/>
    <n v="8"/>
    <n v="228.57"/>
    <n v="1828.56"/>
    <n v="1779.56"/>
    <n v="49"/>
    <s v="Credit Card"/>
    <x v="2"/>
    <x v="3"/>
    <s v="Regular"/>
  </r>
  <r>
    <x v="84"/>
    <s v="Yoga Mat"/>
    <x v="3"/>
    <x v="4"/>
    <x v="2"/>
    <n v="2"/>
    <n v="495.03"/>
    <n v="990.06"/>
    <n v="950.06"/>
    <n v="40"/>
    <s v="Cash"/>
    <x v="0"/>
    <x v="0"/>
    <s v="VIP"/>
  </r>
  <r>
    <x v="85"/>
    <s v="Jacket"/>
    <x v="1"/>
    <x v="3"/>
    <x v="3"/>
    <n v="7"/>
    <n v="75.27"/>
    <n v="526.89"/>
    <n v="466.89"/>
    <n v="60"/>
    <s v="Online Transfer"/>
    <x v="1"/>
    <x v="1"/>
    <s v="New"/>
  </r>
  <r>
    <x v="86"/>
    <s v="Sneakers"/>
    <x v="1"/>
    <x v="1"/>
    <x v="0"/>
    <n v="6"/>
    <n v="156.28"/>
    <n v="937.68"/>
    <n v="872.18"/>
    <n v="65.5"/>
    <s v="Credit Card"/>
    <x v="0"/>
    <x v="2"/>
    <s v="Regular"/>
  </r>
  <r>
    <x v="50"/>
    <s v="Laptop"/>
    <x v="2"/>
    <x v="2"/>
    <x v="3"/>
    <n v="5"/>
    <n v="273.58"/>
    <n v="1367.9"/>
    <n v="1318.9"/>
    <n v="49"/>
    <s v="Cash"/>
    <x v="2"/>
    <x v="3"/>
    <s v="VIP"/>
  </r>
  <r>
    <x v="87"/>
    <s v="Table"/>
    <x v="0"/>
    <x v="3"/>
    <x v="1"/>
    <n v="9"/>
    <n v="393.82"/>
    <n v="3544.38"/>
    <n v="3504.38"/>
    <n v="40"/>
    <s v="Online Transfer"/>
    <x v="0"/>
    <x v="0"/>
    <s v="New"/>
  </r>
  <r>
    <x v="75"/>
    <s v="Dumbbells"/>
    <x v="3"/>
    <x v="4"/>
    <x v="2"/>
    <n v="5"/>
    <n v="439.15"/>
    <n v="2195.75"/>
    <n v="2135.75"/>
    <n v="60"/>
    <s v="Credit Card"/>
    <x v="1"/>
    <x v="1"/>
    <s v="Regular"/>
  </r>
  <r>
    <x v="46"/>
    <s v="Dumbbells"/>
    <x v="3"/>
    <x v="4"/>
    <x v="2"/>
    <n v="5"/>
    <n v="417.04"/>
    <n v="2085.1999999999998"/>
    <n v="2019.6999999999998"/>
    <n v="65.5"/>
    <s v="Cash"/>
    <x v="0"/>
    <x v="2"/>
    <s v="VIP"/>
  </r>
  <r>
    <x v="11"/>
    <s v="Dumbbells"/>
    <x v="3"/>
    <x v="2"/>
    <x v="1"/>
    <n v="7"/>
    <n v="178.61"/>
    <n v="1250.27"/>
    <n v="1201.27"/>
    <n v="49"/>
    <s v="Online Transfer"/>
    <x v="2"/>
    <x v="3"/>
    <s v="New"/>
  </r>
  <r>
    <x v="88"/>
    <s v="Shampoo"/>
    <x v="4"/>
    <x v="2"/>
    <x v="0"/>
    <n v="7"/>
    <n v="161.06"/>
    <n v="1127.42"/>
    <n v="1087.42"/>
    <n v="40"/>
    <s v="Credit Card"/>
    <x v="0"/>
    <x v="0"/>
    <s v="Regular"/>
  </r>
  <r>
    <x v="89"/>
    <s v="Tennis Racket"/>
    <x v="3"/>
    <x v="1"/>
    <x v="3"/>
    <n v="4"/>
    <n v="23.62"/>
    <n v="94.48"/>
    <n v="34.480000000000004"/>
    <n v="60"/>
    <s v="Cash"/>
    <x v="1"/>
    <x v="1"/>
    <s v="VIP"/>
  </r>
  <r>
    <x v="29"/>
    <s v="Laptop"/>
    <x v="2"/>
    <x v="0"/>
    <x v="1"/>
    <n v="1"/>
    <n v="340.59"/>
    <n v="340.59"/>
    <n v="275.08999999999997"/>
    <n v="65.5"/>
    <s v="Online Transfer"/>
    <x v="2"/>
    <x v="2"/>
    <s v="New"/>
  </r>
  <r>
    <x v="44"/>
    <s v="Camera"/>
    <x v="2"/>
    <x v="0"/>
    <x v="0"/>
    <n v="2"/>
    <n v="362.31"/>
    <n v="724.62"/>
    <n v="675.62"/>
    <n v="49"/>
    <s v="Credit Card"/>
    <x v="0"/>
    <x v="3"/>
    <s v="Regular"/>
  </r>
  <r>
    <x v="90"/>
    <s v="Football"/>
    <x v="3"/>
    <x v="2"/>
    <x v="2"/>
    <n v="8"/>
    <n v="418.71"/>
    <n v="3349.68"/>
    <n v="3309.68"/>
    <n v="40"/>
    <s v="Cash"/>
    <x v="1"/>
    <x v="0"/>
    <s v="VIP"/>
  </r>
  <r>
    <x v="91"/>
    <s v="Sneakers"/>
    <x v="1"/>
    <x v="0"/>
    <x v="3"/>
    <n v="6"/>
    <n v="111.13"/>
    <n v="666.78"/>
    <n v="606.78"/>
    <n v="60"/>
    <s v="Online Transfer"/>
    <x v="0"/>
    <x v="1"/>
    <s v="New"/>
  </r>
  <r>
    <x v="92"/>
    <s v="Football"/>
    <x v="3"/>
    <x v="2"/>
    <x v="2"/>
    <n v="9"/>
    <n v="484.72"/>
    <n v="4362.4799999999996"/>
    <n v="4296.9799999999996"/>
    <n v="65.5"/>
    <s v="Credit Card"/>
    <x v="0"/>
    <x v="2"/>
    <s v="Regular"/>
  </r>
  <r>
    <x v="93"/>
    <s v="T-Shirt"/>
    <x v="1"/>
    <x v="2"/>
    <x v="1"/>
    <n v="1"/>
    <n v="67.53"/>
    <n v="67.53"/>
    <n v="18.53"/>
    <n v="49"/>
    <s v="Cash"/>
    <x v="1"/>
    <x v="3"/>
    <s v="VIP"/>
  </r>
  <r>
    <x v="90"/>
    <s v="Headphones"/>
    <x v="2"/>
    <x v="2"/>
    <x v="1"/>
    <n v="2"/>
    <n v="368.03"/>
    <n v="736.06"/>
    <n v="696.06"/>
    <n v="40"/>
    <s v="Online Transfer"/>
    <x v="0"/>
    <x v="0"/>
    <s v="New"/>
  </r>
  <r>
    <x v="94"/>
    <s v="Lamp"/>
    <x v="0"/>
    <x v="4"/>
    <x v="1"/>
    <n v="1"/>
    <n v="372.87"/>
    <n v="372.87"/>
    <n v="312.87"/>
    <n v="60"/>
    <s v="Credit Card"/>
    <x v="2"/>
    <x v="1"/>
    <s v="Regular"/>
  </r>
  <r>
    <x v="95"/>
    <s v="Table"/>
    <x v="0"/>
    <x v="2"/>
    <x v="3"/>
    <n v="10"/>
    <n v="51.96"/>
    <n v="519.6"/>
    <n v="454.1"/>
    <n v="65.5"/>
    <s v="Cash"/>
    <x v="1"/>
    <x v="2"/>
    <s v="VIP"/>
  </r>
  <r>
    <x v="96"/>
    <s v="Shampoo"/>
    <x v="4"/>
    <x v="3"/>
    <x v="1"/>
    <n v="8"/>
    <n v="434.36"/>
    <n v="3474.88"/>
    <n v="3425.88"/>
    <n v="49"/>
    <s v="Online Transfer"/>
    <x v="0"/>
    <x v="3"/>
    <s v="New"/>
  </r>
  <r>
    <x v="14"/>
    <s v="Jeans"/>
    <x v="1"/>
    <x v="1"/>
    <x v="2"/>
    <n v="3"/>
    <n v="400.96"/>
    <n v="1202.8800000000001"/>
    <n v="1162.8800000000001"/>
    <n v="40"/>
    <s v="Credit Card"/>
    <x v="1"/>
    <x v="0"/>
    <s v="Regular"/>
  </r>
  <r>
    <x v="44"/>
    <s v="Shampoo"/>
    <x v="4"/>
    <x v="4"/>
    <x v="1"/>
    <n v="1"/>
    <n v="55.02"/>
    <n v="55.02"/>
    <n v="-4.9799999999999969"/>
    <n v="60"/>
    <s v="Cash"/>
    <x v="0"/>
    <x v="1"/>
    <s v="VIP"/>
  </r>
  <r>
    <x v="97"/>
    <s v="Camera"/>
    <x v="2"/>
    <x v="0"/>
    <x v="2"/>
    <n v="5"/>
    <n v="187.23"/>
    <n v="936.15"/>
    <n v="870.65"/>
    <n v="65.5"/>
    <s v="Online Transfer"/>
    <x v="0"/>
    <x v="2"/>
    <s v="New"/>
  </r>
  <r>
    <x v="98"/>
    <s v="Headphones"/>
    <x v="2"/>
    <x v="3"/>
    <x v="1"/>
    <n v="9"/>
    <n v="202.72"/>
    <n v="1824.48"/>
    <n v="1775.48"/>
    <n v="49"/>
    <s v="Credit Card"/>
    <x v="1"/>
    <x v="3"/>
    <s v="Regular"/>
  </r>
  <r>
    <x v="99"/>
    <s v="Headphones"/>
    <x v="2"/>
    <x v="0"/>
    <x v="2"/>
    <n v="3"/>
    <n v="276.01"/>
    <n v="828.03"/>
    <n v="788.03"/>
    <n v="40"/>
    <s v="Cash"/>
    <x v="2"/>
    <x v="0"/>
    <s v="VIP"/>
  </r>
  <r>
    <x v="100"/>
    <s v="Tennis Racket"/>
    <x v="3"/>
    <x v="4"/>
    <x v="1"/>
    <n v="10"/>
    <n v="281.43"/>
    <n v="2814.3"/>
    <n v="2754.3"/>
    <n v="60"/>
    <s v="Online Transfer"/>
    <x v="0"/>
    <x v="1"/>
    <s v="New"/>
  </r>
  <r>
    <x v="101"/>
    <s v="Shampoo"/>
    <x v="4"/>
    <x v="3"/>
    <x v="2"/>
    <n v="7"/>
    <n v="483.02"/>
    <n v="3381.14"/>
    <n v="3315.64"/>
    <n v="65.5"/>
    <s v="Credit Card"/>
    <x v="1"/>
    <x v="2"/>
    <s v="Regular"/>
  </r>
  <r>
    <x v="102"/>
    <s v="Football"/>
    <x v="3"/>
    <x v="3"/>
    <x v="0"/>
    <n v="10"/>
    <n v="84.68"/>
    <n v="846.8"/>
    <n v="797.8"/>
    <n v="49"/>
    <s v="Cash"/>
    <x v="0"/>
    <x v="3"/>
    <s v="VIP"/>
  </r>
  <r>
    <x v="103"/>
    <s v="Laptop"/>
    <x v="2"/>
    <x v="0"/>
    <x v="3"/>
    <n v="3"/>
    <n v="306.7"/>
    <n v="920.1"/>
    <n v="880.1"/>
    <n v="40"/>
    <s v="Online Transfer"/>
    <x v="0"/>
    <x v="0"/>
    <s v="New"/>
  </r>
  <r>
    <x v="104"/>
    <s v="Laptop"/>
    <x v="2"/>
    <x v="3"/>
    <x v="2"/>
    <n v="2"/>
    <n v="68.94"/>
    <n v="137.88"/>
    <n v="77.88"/>
    <n v="60"/>
    <s v="Credit Card"/>
    <x v="2"/>
    <x v="1"/>
    <s v="Regular"/>
  </r>
  <r>
    <x v="105"/>
    <s v="Smartphone"/>
    <x v="2"/>
    <x v="0"/>
    <x v="3"/>
    <n v="7"/>
    <n v="483.1"/>
    <n v="3381.7"/>
    <n v="3316.2"/>
    <n v="65.5"/>
    <s v="Cash"/>
    <x v="0"/>
    <x v="2"/>
    <s v="VIP"/>
  </r>
  <r>
    <x v="106"/>
    <s v="Shampoo"/>
    <x v="4"/>
    <x v="3"/>
    <x v="1"/>
    <n v="2"/>
    <n v="439.62"/>
    <n v="879.24"/>
    <n v="830.24"/>
    <n v="49"/>
    <s v="Online Transfer"/>
    <x v="1"/>
    <x v="3"/>
    <s v="New"/>
  </r>
  <r>
    <x v="58"/>
    <s v="Football"/>
    <x v="3"/>
    <x v="4"/>
    <x v="3"/>
    <n v="9"/>
    <n v="153.18"/>
    <n v="1378.62"/>
    <n v="1338.62"/>
    <n v="40"/>
    <s v="Credit Card"/>
    <x v="0"/>
    <x v="0"/>
    <s v="Regular"/>
  </r>
  <r>
    <x v="103"/>
    <s v="Tennis Racket"/>
    <x v="3"/>
    <x v="3"/>
    <x v="0"/>
    <n v="5"/>
    <n v="51.53"/>
    <n v="257.64999999999998"/>
    <n v="197.64999999999998"/>
    <n v="60"/>
    <s v="Cash"/>
    <x v="0"/>
    <x v="1"/>
    <s v="VIP"/>
  </r>
  <r>
    <x v="107"/>
    <s v="T-Shirt"/>
    <x v="1"/>
    <x v="2"/>
    <x v="3"/>
    <n v="4"/>
    <n v="231.62"/>
    <n v="926.48"/>
    <n v="860.98"/>
    <n v="65.5"/>
    <s v="Online Transfer"/>
    <x v="1"/>
    <x v="2"/>
    <s v="New"/>
  </r>
  <r>
    <x v="87"/>
    <s v="Dumbbells"/>
    <x v="3"/>
    <x v="3"/>
    <x v="2"/>
    <n v="5"/>
    <n v="303.83999999999997"/>
    <n v="1519.2"/>
    <n v="1470.2"/>
    <n v="49"/>
    <s v="Credit Card"/>
    <x v="2"/>
    <x v="3"/>
    <s v="Regular"/>
  </r>
  <r>
    <x v="0"/>
    <s v="Dumbbells"/>
    <x v="3"/>
    <x v="4"/>
    <x v="3"/>
    <n v="9"/>
    <n v="374.31"/>
    <n v="3368.79"/>
    <n v="3328.79"/>
    <n v="40"/>
    <s v="Cash"/>
    <x v="0"/>
    <x v="0"/>
    <s v="VIP"/>
  </r>
  <r>
    <x v="108"/>
    <s v="Laptop"/>
    <x v="2"/>
    <x v="4"/>
    <x v="1"/>
    <n v="5"/>
    <n v="158.87"/>
    <n v="794.35"/>
    <n v="734.35"/>
    <n v="60"/>
    <s v="Online Transfer"/>
    <x v="0"/>
    <x v="1"/>
    <s v="New"/>
  </r>
  <r>
    <x v="109"/>
    <s v="Jacket"/>
    <x v="1"/>
    <x v="4"/>
    <x v="3"/>
    <n v="3"/>
    <n v="174.34"/>
    <n v="523.02"/>
    <n v="457.52"/>
    <n v="65.5"/>
    <s v="Credit Card"/>
    <x v="0"/>
    <x v="2"/>
    <s v="Regular"/>
  </r>
  <r>
    <x v="110"/>
    <s v="Jeans"/>
    <x v="1"/>
    <x v="1"/>
    <x v="3"/>
    <n v="6"/>
    <n v="237.96"/>
    <n v="1427.76"/>
    <n v="1378.76"/>
    <n v="49"/>
    <s v="Cash"/>
    <x v="1"/>
    <x v="3"/>
    <s v="VIP"/>
  </r>
  <r>
    <x v="21"/>
    <s v="T-Shirt"/>
    <x v="1"/>
    <x v="0"/>
    <x v="0"/>
    <n v="1"/>
    <n v="347.92"/>
    <n v="347.92"/>
    <n v="307.92"/>
    <n v="40"/>
    <s v="Online Transfer"/>
    <x v="2"/>
    <x v="0"/>
    <s v="New"/>
  </r>
  <r>
    <x v="111"/>
    <s v="Camera"/>
    <x v="2"/>
    <x v="0"/>
    <x v="3"/>
    <n v="9"/>
    <n v="227.15"/>
    <n v="2044.35"/>
    <n v="1984.35"/>
    <n v="60"/>
    <s v="Credit Card"/>
    <x v="0"/>
    <x v="1"/>
    <s v="Regular"/>
  </r>
  <r>
    <x v="78"/>
    <s v="Football"/>
    <x v="3"/>
    <x v="1"/>
    <x v="2"/>
    <n v="7"/>
    <n v="459.54"/>
    <n v="3216.78"/>
    <n v="3151.28"/>
    <n v="65.5"/>
    <s v="Cash"/>
    <x v="0"/>
    <x v="2"/>
    <s v="VIP"/>
  </r>
  <r>
    <x v="112"/>
    <s v="Shampoo"/>
    <x v="4"/>
    <x v="2"/>
    <x v="1"/>
    <n v="8"/>
    <n v="103.76"/>
    <n v="830.08"/>
    <n v="781.08"/>
    <n v="49"/>
    <s v="Online Transfer"/>
    <x v="1"/>
    <x v="3"/>
    <s v="New"/>
  </r>
  <r>
    <x v="113"/>
    <s v="Lamp"/>
    <x v="0"/>
    <x v="1"/>
    <x v="2"/>
    <n v="4"/>
    <n v="162.47999999999999"/>
    <n v="649.91999999999996"/>
    <n v="609.91999999999996"/>
    <n v="40"/>
    <s v="Credit Card"/>
    <x v="0"/>
    <x v="0"/>
    <s v="Regular"/>
  </r>
  <r>
    <x v="114"/>
    <s v="Dumbbells"/>
    <x v="3"/>
    <x v="0"/>
    <x v="1"/>
    <n v="10"/>
    <n v="276.17"/>
    <n v="2761.7"/>
    <n v="2701.7"/>
    <n v="60"/>
    <s v="Cash"/>
    <x v="2"/>
    <x v="1"/>
    <s v="VIP"/>
  </r>
  <r>
    <x v="115"/>
    <s v="Lipstick"/>
    <x v="4"/>
    <x v="1"/>
    <x v="0"/>
    <n v="1"/>
    <n v="154.79"/>
    <n v="154.79"/>
    <n v="89.289999999999992"/>
    <n v="65.5"/>
    <s v="Online Transfer"/>
    <x v="0"/>
    <x v="2"/>
    <s v="New"/>
  </r>
  <r>
    <x v="116"/>
    <s v="Table"/>
    <x v="0"/>
    <x v="0"/>
    <x v="3"/>
    <n v="6"/>
    <n v="482.61"/>
    <n v="2895.66"/>
    <n v="2846.66"/>
    <n v="49"/>
    <s v="Credit Card"/>
    <x v="1"/>
    <x v="3"/>
    <s v="Regular"/>
  </r>
  <r>
    <x v="117"/>
    <s v="Jacket"/>
    <x v="1"/>
    <x v="2"/>
    <x v="3"/>
    <n v="1"/>
    <n v="96.33"/>
    <n v="96.33"/>
    <n v="56.33"/>
    <n v="40"/>
    <s v="Cash"/>
    <x v="2"/>
    <x v="0"/>
    <s v="VIP"/>
  </r>
  <r>
    <x v="118"/>
    <s v="Lipstick"/>
    <x v="4"/>
    <x v="1"/>
    <x v="3"/>
    <n v="6"/>
    <n v="465.34"/>
    <n v="2792.04"/>
    <n v="2732.04"/>
    <n v="60"/>
    <s v="Online Transfer"/>
    <x v="0"/>
    <x v="1"/>
    <s v="New"/>
  </r>
  <r>
    <x v="119"/>
    <m/>
    <x v="5"/>
    <x v="5"/>
    <x v="4"/>
    <m/>
    <m/>
    <m/>
    <m/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B8" firstHeaderRow="1" firstDataRow="1" firstDataCol="1"/>
  <pivotFields count="14"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" fld="7" baseField="4" baseItem="0"/>
  </dataFields>
  <formats count="7">
    <format dxfId="48">
      <pivotArea type="all" dataOnly="0" outline="0" fieldPosition="0"/>
    </format>
    <format dxfId="47">
      <pivotArea collapsedLevelsAreSubtotals="1" fieldPosition="0">
        <references count="1">
          <reference field="4" count="1">
            <x v="0"/>
          </reference>
        </references>
      </pivotArea>
    </format>
    <format dxfId="46">
      <pivotArea collapsedLevelsAreSubtotals="1" fieldPosition="0">
        <references count="1">
          <reference field="4" count="1">
            <x v="0"/>
          </reference>
        </references>
      </pivotArea>
    </format>
    <format dxfId="45">
      <pivotArea collapsedLevelsAreSubtotals="1" fieldPosition="0">
        <references count="1">
          <reference field="4" count="1">
            <x v="0"/>
          </reference>
        </references>
      </pivotArea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C3:D8" firstHeaderRow="1" firstDataRow="1" firstDataCol="1"/>
  <pivotFields count="14"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9" baseField="4" baseItem="0"/>
  </dataFields>
  <formats count="4">
    <format dxfId="56">
      <pivotArea type="all" dataOnly="0" outline="0" fieldPosition="0"/>
    </format>
    <format dxfId="55">
      <pivotArea collapsedLevelsAreSubtotals="1" fieldPosition="0">
        <references count="1">
          <reference field="4" count="1">
            <x v="0"/>
          </reference>
        </references>
      </pivotArea>
    </format>
    <format dxfId="54">
      <pivotArea collapsedLevelsAreSubtotals="1" fieldPosition="0">
        <references count="1">
          <reference field="4" count="1">
            <x v="0"/>
          </reference>
        </references>
      </pivotArea>
    </format>
    <format dxfId="53">
      <pivotArea collapsedLevelsAreSubtotals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G10:H16" firstHeaderRow="1" firstDataRow="1" firstDataCol="1"/>
  <pivotFields count="14">
    <pivotField showAll="0"/>
    <pivotField showAll="0"/>
    <pivotField axis="axisRow" showAll="0">
      <items count="7">
        <item x="4"/>
        <item x="1"/>
        <item x="2"/>
        <item x="0"/>
        <item x="3"/>
        <item h="1"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" fld="7" baseField="2" baseItem="0"/>
  </dataFields>
  <formats count="2">
    <format dxfId="2">
      <pivotArea grandRow="1" outline="0" collapsedLevelsAreSubtotals="1" fieldPosition="0"/>
    </format>
    <format dxfId="3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G3:I7" firstHeaderRow="0" firstDataRow="1" firstDataCol="1"/>
  <pivotFields count="14">
    <pivotField showAll="0">
      <items count="121">
        <item x="61"/>
        <item x="24"/>
        <item x="91"/>
        <item x="100"/>
        <item x="47"/>
        <item x="68"/>
        <item x="81"/>
        <item x="0"/>
        <item x="46"/>
        <item x="11"/>
        <item x="80"/>
        <item x="15"/>
        <item x="55"/>
        <item x="30"/>
        <item x="95"/>
        <item x="48"/>
        <item x="53"/>
        <item x="114"/>
        <item x="56"/>
        <item x="98"/>
        <item x="65"/>
        <item x="115"/>
        <item x="19"/>
        <item x="77"/>
        <item x="86"/>
        <item x="22"/>
        <item x="102"/>
        <item x="10"/>
        <item x="27"/>
        <item x="94"/>
        <item x="29"/>
        <item x="90"/>
        <item x="42"/>
        <item x="62"/>
        <item x="31"/>
        <item x="44"/>
        <item x="45"/>
        <item x="87"/>
        <item x="34"/>
        <item x="58"/>
        <item x="6"/>
        <item x="79"/>
        <item x="38"/>
        <item x="32"/>
        <item x="85"/>
        <item x="106"/>
        <item x="63"/>
        <item x="69"/>
        <item x="14"/>
        <item x="35"/>
        <item x="60"/>
        <item x="105"/>
        <item x="20"/>
        <item x="57"/>
        <item x="110"/>
        <item x="39"/>
        <item x="43"/>
        <item x="96"/>
        <item x="73"/>
        <item x="104"/>
        <item x="36"/>
        <item x="17"/>
        <item x="103"/>
        <item x="88"/>
        <item x="70"/>
        <item x="12"/>
        <item x="66"/>
        <item x="107"/>
        <item x="72"/>
        <item x="64"/>
        <item x="75"/>
        <item x="26"/>
        <item x="74"/>
        <item x="111"/>
        <item x="49"/>
        <item x="4"/>
        <item x="37"/>
        <item x="51"/>
        <item x="41"/>
        <item x="8"/>
        <item x="101"/>
        <item x="40"/>
        <item x="113"/>
        <item x="3"/>
        <item x="84"/>
        <item x="18"/>
        <item x="50"/>
        <item x="54"/>
        <item x="83"/>
        <item x="16"/>
        <item x="52"/>
        <item x="109"/>
        <item x="25"/>
        <item x="71"/>
        <item x="82"/>
        <item x="116"/>
        <item x="67"/>
        <item x="23"/>
        <item x="78"/>
        <item x="59"/>
        <item x="28"/>
        <item x="76"/>
        <item x="33"/>
        <item x="1"/>
        <item x="21"/>
        <item x="108"/>
        <item x="13"/>
        <item x="97"/>
        <item x="9"/>
        <item x="99"/>
        <item x="118"/>
        <item x="93"/>
        <item x="117"/>
        <item x="7"/>
        <item x="2"/>
        <item x="112"/>
        <item x="89"/>
        <item x="5"/>
        <item x="92"/>
        <item x="119"/>
        <item t="default"/>
      </items>
    </pivotField>
    <pivotField dataField="1" showAll="0"/>
    <pivotField showAll="0"/>
    <pivotField showAll="0"/>
    <pivotField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Name" fld="1" subtotal="count" baseField="0" baseItem="4649944" numFmtId="167"/>
    <dataField name="Sum of Quantity Sold" fld="5" baseField="11" baseItem="0"/>
  </dataFields>
  <formats count="2">
    <format dxfId="58">
      <pivotArea type="all" dataOnly="0" outline="0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F8" firstHeaderRow="1" firstDataRow="1" firstDataCol="1"/>
  <pivotFields count="14">
    <pivotField showAll="0"/>
    <pivotField showAll="0"/>
    <pivotField showAll="0"/>
    <pivotField axis="axisRow" showAll="0" measureFilter="1" sortType="descending">
      <items count="7">
        <item x="5"/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5"/>
    </i>
    <i>
      <x v="4"/>
    </i>
    <i>
      <x v="3"/>
    </i>
    <i t="grand">
      <x/>
    </i>
  </rowItems>
  <colItems count="1">
    <i/>
  </colItems>
  <dataFields count="1">
    <dataField name="Sum of Total Sale" fld="7" baseField="4" baseItem="2"/>
  </dataFields>
  <formats count="1">
    <format dxfId="59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showGridLines="0" workbookViewId="0">
      <selection activeCell="H21" sqref="H21"/>
    </sheetView>
  </sheetViews>
  <sheetFormatPr defaultRowHeight="13.8"/>
  <cols>
    <col min="1" max="1" width="13.09765625" style="14" bestFit="1" customWidth="1"/>
    <col min="2" max="2" width="17.5" customWidth="1"/>
    <col min="3" max="3" width="20.69921875" customWidth="1"/>
    <col min="4" max="4" width="14.19921875" bestFit="1" customWidth="1"/>
    <col min="5" max="5" width="13.5" customWidth="1"/>
    <col min="6" max="6" width="17.5" bestFit="1" customWidth="1"/>
    <col min="7" max="7" width="14.19921875" customWidth="1"/>
    <col min="8" max="8" width="22.59765625" customWidth="1"/>
    <col min="9" max="9" width="20.69921875" customWidth="1"/>
    <col min="10" max="10" width="16.296875" bestFit="1" customWidth="1"/>
    <col min="11" max="11" width="16.296875" customWidth="1"/>
    <col min="12" max="12" width="13.09765625" customWidth="1"/>
    <col min="13" max="13" width="16.296875" bestFit="1" customWidth="1"/>
  </cols>
  <sheetData>
    <row r="1" spans="1:12">
      <c r="A1" s="25" t="s">
        <v>84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>
      <c r="A3" s="15" t="s">
        <v>61</v>
      </c>
      <c r="B3" s="6" t="s">
        <v>65</v>
      </c>
      <c r="C3" s="5" t="s">
        <v>61</v>
      </c>
      <c r="D3" s="6" t="s">
        <v>63</v>
      </c>
      <c r="E3" s="5" t="s">
        <v>61</v>
      </c>
      <c r="F3" s="6" t="s">
        <v>65</v>
      </c>
      <c r="G3" s="5" t="s">
        <v>61</v>
      </c>
      <c r="H3" s="6" t="s">
        <v>81</v>
      </c>
      <c r="I3" s="6" t="s">
        <v>82</v>
      </c>
    </row>
    <row r="4" spans="1:12">
      <c r="A4" s="16" t="s">
        <v>24</v>
      </c>
      <c r="B4" s="11">
        <v>60100.989999999983</v>
      </c>
      <c r="C4" s="8" t="s">
        <v>24</v>
      </c>
      <c r="D4" s="11">
        <v>2101</v>
      </c>
      <c r="E4" s="8" t="s">
        <v>48</v>
      </c>
      <c r="F4" s="6">
        <v>55711.05999999999</v>
      </c>
      <c r="G4" s="8" t="s">
        <v>33</v>
      </c>
      <c r="H4" s="21">
        <v>37</v>
      </c>
      <c r="I4" s="6">
        <v>192</v>
      </c>
    </row>
    <row r="5" spans="1:12">
      <c r="A5" s="16" t="s">
        <v>46</v>
      </c>
      <c r="B5" s="6">
        <v>50329.01</v>
      </c>
      <c r="C5" s="8" t="s">
        <v>46</v>
      </c>
      <c r="D5" s="6">
        <v>2145</v>
      </c>
      <c r="E5" s="8" t="s">
        <v>42</v>
      </c>
      <c r="F5" s="6">
        <v>45222.759999999995</v>
      </c>
      <c r="G5" s="8" t="s">
        <v>19</v>
      </c>
      <c r="H5" s="21">
        <v>71</v>
      </c>
      <c r="I5" s="6">
        <v>373</v>
      </c>
    </row>
    <row r="6" spans="1:12">
      <c r="A6" s="16" t="s">
        <v>31</v>
      </c>
      <c r="B6" s="6">
        <v>67158.789999999994</v>
      </c>
      <c r="C6" s="8" t="s">
        <v>31</v>
      </c>
      <c r="D6" s="6">
        <v>2167</v>
      </c>
      <c r="E6" s="8" t="s">
        <v>23</v>
      </c>
      <c r="F6" s="6">
        <v>39607.439999999995</v>
      </c>
      <c r="G6" s="8" t="s">
        <v>26</v>
      </c>
      <c r="H6" s="21">
        <v>42</v>
      </c>
      <c r="I6" s="6">
        <v>235</v>
      </c>
    </row>
    <row r="7" spans="1:12">
      <c r="A7" s="16" t="s">
        <v>17</v>
      </c>
      <c r="B7" s="6">
        <v>31182.520000000004</v>
      </c>
      <c r="C7" s="8" t="s">
        <v>17</v>
      </c>
      <c r="D7" s="6">
        <v>1623.5</v>
      </c>
      <c r="E7" s="8" t="s">
        <v>16</v>
      </c>
      <c r="F7" s="6">
        <v>35076.949999999997</v>
      </c>
      <c r="G7" s="8" t="s">
        <v>62</v>
      </c>
      <c r="H7" s="21">
        <v>150</v>
      </c>
      <c r="I7" s="6">
        <v>800</v>
      </c>
    </row>
    <row r="8" spans="1:12">
      <c r="A8" s="16" t="s">
        <v>62</v>
      </c>
      <c r="B8" s="6">
        <v>208771.31</v>
      </c>
      <c r="C8" s="8" t="s">
        <v>62</v>
      </c>
      <c r="D8" s="6">
        <v>8036.5</v>
      </c>
      <c r="E8" s="8" t="s">
        <v>62</v>
      </c>
      <c r="F8" s="6">
        <v>175618.20999999996</v>
      </c>
      <c r="H8" s="24"/>
    </row>
    <row r="9" spans="1:12">
      <c r="A9"/>
    </row>
    <row r="10" spans="1:12">
      <c r="B10" s="10"/>
      <c r="G10" s="4" t="s">
        <v>61</v>
      </c>
      <c r="H10" t="s">
        <v>65</v>
      </c>
    </row>
    <row r="11" spans="1:12">
      <c r="G11" s="9" t="s">
        <v>52</v>
      </c>
      <c r="H11" s="6">
        <v>29182.060000000009</v>
      </c>
    </row>
    <row r="12" spans="1:12">
      <c r="A12" s="23" t="s">
        <v>66</v>
      </c>
      <c r="B12" s="23"/>
      <c r="C12" s="23" t="s">
        <v>83</v>
      </c>
      <c r="D12" s="23"/>
      <c r="E12" s="23" t="s">
        <v>64</v>
      </c>
      <c r="F12" s="23"/>
      <c r="G12" s="9" t="s">
        <v>30</v>
      </c>
      <c r="H12" s="6">
        <v>27014.35</v>
      </c>
    </row>
    <row r="13" spans="1:12">
      <c r="A13" s="16" t="s">
        <v>24</v>
      </c>
      <c r="B13" s="11">
        <v>60100.989999999983</v>
      </c>
      <c r="C13" s="7" t="s">
        <v>20</v>
      </c>
      <c r="D13" s="6">
        <v>48098.529999999992</v>
      </c>
      <c r="E13" s="7" t="s">
        <v>24</v>
      </c>
      <c r="F13" s="6">
        <v>2101</v>
      </c>
      <c r="G13" s="9" t="s">
        <v>40</v>
      </c>
      <c r="H13" s="6">
        <v>39309.78</v>
      </c>
    </row>
    <row r="14" spans="1:12">
      <c r="A14" s="16" t="s">
        <v>46</v>
      </c>
      <c r="B14" s="6">
        <v>50329.01</v>
      </c>
      <c r="C14" s="7" t="s">
        <v>34</v>
      </c>
      <c r="D14" s="6">
        <v>43679.88</v>
      </c>
      <c r="E14" s="7" t="s">
        <v>46</v>
      </c>
      <c r="F14" s="6">
        <v>2145</v>
      </c>
      <c r="G14" s="9" t="s">
        <v>15</v>
      </c>
      <c r="H14" s="6">
        <v>51359.740000000005</v>
      </c>
    </row>
    <row r="15" spans="1:12">
      <c r="A15" s="16" t="s">
        <v>31</v>
      </c>
      <c r="B15" s="6">
        <v>67158.789999999994</v>
      </c>
      <c r="C15" s="7" t="s">
        <v>37</v>
      </c>
      <c r="D15" s="6">
        <v>52442.060000000012</v>
      </c>
      <c r="E15" s="7" t="s">
        <v>31</v>
      </c>
      <c r="F15" s="6">
        <v>2167</v>
      </c>
      <c r="G15" s="9" t="s">
        <v>44</v>
      </c>
      <c r="H15" s="6">
        <v>61905.38</v>
      </c>
    </row>
    <row r="16" spans="1:12">
      <c r="A16" s="16" t="s">
        <v>17</v>
      </c>
      <c r="B16" s="6">
        <v>31182.520000000004</v>
      </c>
      <c r="C16" s="7" t="s">
        <v>27</v>
      </c>
      <c r="D16" s="6">
        <v>64550.840000000004</v>
      </c>
      <c r="E16" s="7" t="s">
        <v>17</v>
      </c>
      <c r="F16" s="6">
        <v>1623.5</v>
      </c>
      <c r="G16" s="9" t="s">
        <v>62</v>
      </c>
      <c r="H16" s="6">
        <v>208771.31</v>
      </c>
    </row>
    <row r="17" spans="1:11">
      <c r="D17" s="8"/>
      <c r="E17" s="6"/>
    </row>
    <row r="22" spans="1:11">
      <c r="K22" s="6"/>
    </row>
    <row r="23" spans="1:11">
      <c r="A23"/>
      <c r="K23" s="6"/>
    </row>
    <row r="24" spans="1:11">
      <c r="A24"/>
      <c r="K24" s="6"/>
    </row>
    <row r="25" spans="1:11">
      <c r="A25"/>
      <c r="K25" s="6"/>
    </row>
    <row r="26" spans="1:11">
      <c r="A26"/>
      <c r="K26" s="6"/>
    </row>
    <row r="27" spans="1:11">
      <c r="A27"/>
    </row>
    <row r="28" spans="1:11">
      <c r="A28"/>
    </row>
    <row r="29" spans="1:11">
      <c r="A29"/>
    </row>
    <row r="30" spans="1:11">
      <c r="A30"/>
    </row>
    <row r="31" spans="1:11">
      <c r="A31"/>
    </row>
    <row r="32" spans="1:11">
      <c r="A32"/>
    </row>
    <row r="33" spans="1:2">
      <c r="A33"/>
    </row>
    <row r="34" spans="1:2">
      <c r="A34"/>
    </row>
    <row r="35" spans="1:2">
      <c r="A35"/>
    </row>
    <row r="44" spans="1:2">
      <c r="A44" s="17" t="s">
        <v>67</v>
      </c>
      <c r="B44" s="12" t="s">
        <v>68</v>
      </c>
    </row>
    <row r="45" spans="1:2">
      <c r="A45" s="18" t="s">
        <v>70</v>
      </c>
      <c r="B45" s="13">
        <v>25868.91</v>
      </c>
    </row>
    <row r="46" spans="1:2">
      <c r="A46" s="18" t="s">
        <v>71</v>
      </c>
      <c r="B46" s="13">
        <v>16604.77</v>
      </c>
    </row>
    <row r="47" spans="1:2">
      <c r="A47" s="18" t="s">
        <v>72</v>
      </c>
      <c r="B47" s="13">
        <v>21851.83</v>
      </c>
    </row>
    <row r="48" spans="1:2">
      <c r="A48" s="18" t="s">
        <v>73</v>
      </c>
      <c r="B48" s="13">
        <v>19182.22</v>
      </c>
    </row>
    <row r="49" spans="1:2">
      <c r="A49" s="18" t="s">
        <v>69</v>
      </c>
      <c r="B49" s="13">
        <v>14445.86</v>
      </c>
    </row>
    <row r="50" spans="1:2">
      <c r="A50" s="18" t="s">
        <v>74</v>
      </c>
      <c r="B50" s="13">
        <v>18250.88</v>
      </c>
    </row>
    <row r="51" spans="1:2">
      <c r="A51" s="18" t="s">
        <v>75</v>
      </c>
      <c r="B51" s="13">
        <v>15325.33</v>
      </c>
    </row>
    <row r="52" spans="1:2">
      <c r="A52" s="18" t="s">
        <v>76</v>
      </c>
      <c r="B52" s="13">
        <v>13120.64</v>
      </c>
    </row>
    <row r="53" spans="1:2">
      <c r="A53" s="18" t="s">
        <v>77</v>
      </c>
      <c r="B53" s="13">
        <v>17436.14</v>
      </c>
    </row>
    <row r="54" spans="1:2">
      <c r="A54" s="18" t="s">
        <v>78</v>
      </c>
      <c r="B54" s="13">
        <v>12612.55</v>
      </c>
    </row>
    <row r="55" spans="1:2">
      <c r="A55" s="18" t="s">
        <v>79</v>
      </c>
      <c r="B55" s="13">
        <v>9876.14</v>
      </c>
    </row>
    <row r="56" spans="1:2">
      <c r="A56" s="18" t="s">
        <v>80</v>
      </c>
      <c r="B56" s="13">
        <v>5957.96</v>
      </c>
    </row>
  </sheetData>
  <mergeCells count="4">
    <mergeCell ref="E12:F12"/>
    <mergeCell ref="A12:B12"/>
    <mergeCell ref="C12:D12"/>
    <mergeCell ref="A1:L2"/>
  </mergeCell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5:AO20"/>
  <sheetViews>
    <sheetView showGridLines="0" tabSelected="1" topLeftCell="A6" workbookViewId="0">
      <selection activeCell="S23" sqref="S23"/>
    </sheetView>
  </sheetViews>
  <sheetFormatPr defaultRowHeight="13.8"/>
  <cols>
    <col min="1" max="1" width="15" bestFit="1" customWidth="1"/>
    <col min="18" max="18" width="15" bestFit="1" customWidth="1"/>
    <col min="40" max="40" width="15" bestFit="1" customWidth="1"/>
  </cols>
  <sheetData>
    <row r="5" spans="19:40">
      <c r="X5" s="10"/>
    </row>
    <row r="15" spans="19:40">
      <c r="S15" s="10"/>
      <c r="AN15" s="20">
        <f ca="1">NOW()</f>
        <v>45684.790127083332</v>
      </c>
    </row>
    <row r="20" spans="18:41">
      <c r="R20" s="19"/>
      <c r="AN20" s="10">
        <f ca="1">NOW()</f>
        <v>45684.790127083332</v>
      </c>
      <c r="AO20">
        <f>GETPIVOTDATA("Sum of Quantity Sold",Sheet3!$G$3)</f>
        <v>800</v>
      </c>
    </row>
  </sheetData>
  <pageMargins left="0.25" right="0.25" top="0.75" bottom="0.75" header="0.3" footer="0.3"/>
  <pageSetup paperSize="12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showGridLines="0" workbookViewId="0">
      <selection sqref="A1:XFD1"/>
    </sheetView>
  </sheetViews>
  <sheetFormatPr defaultColWidth="9.09765625" defaultRowHeight="13.8"/>
  <cols>
    <col min="1" max="1" width="13.09765625" style="1" bestFit="1" customWidth="1"/>
    <col min="2" max="2" width="14.69921875" style="1" bestFit="1" customWidth="1"/>
    <col min="3" max="3" width="13.59765625" style="1" bestFit="1" customWidth="1"/>
    <col min="4" max="4" width="20.8984375" style="1" bestFit="1" customWidth="1"/>
    <col min="5" max="5" width="7.3984375" style="1" bestFit="1" customWidth="1"/>
    <col min="6" max="6" width="14.09765625" style="1" bestFit="1" customWidth="1"/>
    <col min="7" max="7" width="10.09765625" style="1" bestFit="1" customWidth="1"/>
    <col min="8" max="9" width="11.19921875" style="1" bestFit="1" customWidth="1"/>
    <col min="10" max="10" width="7" style="1" bestFit="1" customWidth="1"/>
    <col min="11" max="11" width="17.69921875" style="1" bestFit="1" customWidth="1"/>
    <col min="12" max="12" width="13.09765625" style="1" bestFit="1" customWidth="1"/>
    <col min="13" max="13" width="16.59765625" style="1" bestFit="1" customWidth="1"/>
    <col min="14" max="14" width="16" style="1" bestFit="1" customWidth="1"/>
    <col min="15" max="16384" width="9.09765625" style="1"/>
  </cols>
  <sheetData>
    <row r="1" spans="1:14" s="22" customFormat="1" ht="37.5" customHeight="1"/>
    <row r="2" spans="1:14" ht="38.2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>
      <c r="A3" s="2">
        <v>45313</v>
      </c>
      <c r="B3" s="1" t="s">
        <v>14</v>
      </c>
      <c r="C3" s="1" t="s">
        <v>15</v>
      </c>
      <c r="D3" s="1" t="s">
        <v>16</v>
      </c>
      <c r="E3" s="1" t="s">
        <v>17</v>
      </c>
      <c r="F3" s="1">
        <v>1</v>
      </c>
      <c r="G3" s="1">
        <v>91.81</v>
      </c>
      <c r="H3" s="1">
        <v>91.81</v>
      </c>
      <c r="I3" s="1">
        <v>51.81</v>
      </c>
      <c r="J3" s="1">
        <v>40</v>
      </c>
      <c r="K3" s="1" t="s">
        <v>18</v>
      </c>
      <c r="L3" s="1" t="s">
        <v>19</v>
      </c>
      <c r="M3" s="1" t="s">
        <v>20</v>
      </c>
      <c r="N3" s="1" t="s">
        <v>21</v>
      </c>
    </row>
    <row r="4" spans="1:14">
      <c r="A4" s="2">
        <v>45571</v>
      </c>
      <c r="B4" s="1" t="s">
        <v>22</v>
      </c>
      <c r="C4" s="1" t="s">
        <v>15</v>
      </c>
      <c r="D4" s="1" t="s">
        <v>23</v>
      </c>
      <c r="E4" s="1" t="s">
        <v>24</v>
      </c>
      <c r="F4" s="1">
        <v>9</v>
      </c>
      <c r="G4" s="1">
        <v>462.17</v>
      </c>
      <c r="H4" s="1">
        <v>4159.53</v>
      </c>
      <c r="I4" s="1">
        <v>4099.53</v>
      </c>
      <c r="J4" s="1">
        <v>60</v>
      </c>
      <c r="K4" s="1" t="s">
        <v>25</v>
      </c>
      <c r="L4" s="1" t="s">
        <v>26</v>
      </c>
      <c r="M4" s="1" t="s">
        <v>27</v>
      </c>
      <c r="N4" s="1" t="s">
        <v>28</v>
      </c>
    </row>
    <row r="5" spans="1:14">
      <c r="A5" s="2">
        <v>45615</v>
      </c>
      <c r="B5" s="1" t="s">
        <v>29</v>
      </c>
      <c r="C5" s="1" t="s">
        <v>30</v>
      </c>
      <c r="D5" s="1" t="s">
        <v>23</v>
      </c>
      <c r="E5" s="1" t="s">
        <v>31</v>
      </c>
      <c r="F5" s="1">
        <v>7</v>
      </c>
      <c r="G5" s="1">
        <v>198.67</v>
      </c>
      <c r="H5" s="1">
        <v>1390.69</v>
      </c>
      <c r="I5" s="1">
        <v>1325.19</v>
      </c>
      <c r="J5" s="1">
        <v>65.5</v>
      </c>
      <c r="K5" s="1" t="s">
        <v>32</v>
      </c>
      <c r="L5" s="1" t="s">
        <v>33</v>
      </c>
      <c r="M5" s="1" t="s">
        <v>34</v>
      </c>
      <c r="N5" s="1" t="s">
        <v>35</v>
      </c>
    </row>
    <row r="6" spans="1:14">
      <c r="A6" s="2">
        <v>45530</v>
      </c>
      <c r="B6" s="1" t="s">
        <v>36</v>
      </c>
      <c r="C6" s="1" t="s">
        <v>15</v>
      </c>
      <c r="D6" s="1" t="s">
        <v>23</v>
      </c>
      <c r="E6" s="1" t="s">
        <v>31</v>
      </c>
      <c r="F6" s="1">
        <v>6</v>
      </c>
      <c r="G6" s="1">
        <v>125.67</v>
      </c>
      <c r="H6" s="1">
        <v>754.02</v>
      </c>
      <c r="I6" s="1">
        <v>705.02</v>
      </c>
      <c r="J6" s="1">
        <v>49</v>
      </c>
      <c r="K6" s="1" t="s">
        <v>18</v>
      </c>
      <c r="L6" s="1" t="s">
        <v>19</v>
      </c>
      <c r="M6" s="1" t="s">
        <v>37</v>
      </c>
      <c r="N6" s="1" t="s">
        <v>21</v>
      </c>
    </row>
    <row r="7" spans="1:14">
      <c r="A7" s="2">
        <v>45502</v>
      </c>
      <c r="B7" s="1" t="s">
        <v>38</v>
      </c>
      <c r="C7" s="1" t="s">
        <v>15</v>
      </c>
      <c r="D7" s="1" t="s">
        <v>23</v>
      </c>
      <c r="E7" s="1" t="s">
        <v>24</v>
      </c>
      <c r="F7" s="1">
        <v>5</v>
      </c>
      <c r="G7" s="1">
        <v>244.72</v>
      </c>
      <c r="H7" s="1">
        <v>1223.5999999999999</v>
      </c>
      <c r="I7" s="1">
        <v>1183.5999999999999</v>
      </c>
      <c r="J7" s="1">
        <v>40</v>
      </c>
      <c r="K7" s="1" t="s">
        <v>25</v>
      </c>
      <c r="L7" s="1" t="s">
        <v>26</v>
      </c>
      <c r="M7" s="1" t="s">
        <v>20</v>
      </c>
      <c r="N7" s="1" t="s">
        <v>28</v>
      </c>
    </row>
    <row r="8" spans="1:14">
      <c r="A8" s="2">
        <v>45633</v>
      </c>
      <c r="B8" s="1" t="s">
        <v>39</v>
      </c>
      <c r="C8" s="1" t="s">
        <v>40</v>
      </c>
      <c r="D8" s="1" t="s">
        <v>23</v>
      </c>
      <c r="E8" s="1" t="s">
        <v>24</v>
      </c>
      <c r="F8" s="1">
        <v>3</v>
      </c>
      <c r="G8" s="1">
        <v>117.66</v>
      </c>
      <c r="H8" s="1">
        <v>352.98</v>
      </c>
      <c r="I8" s="1">
        <v>292.98</v>
      </c>
      <c r="J8" s="1">
        <v>60</v>
      </c>
      <c r="K8" s="1" t="s">
        <v>32</v>
      </c>
      <c r="L8" s="1" t="s">
        <v>19</v>
      </c>
      <c r="M8" s="1" t="s">
        <v>27</v>
      </c>
      <c r="N8" s="1" t="s">
        <v>35</v>
      </c>
    </row>
    <row r="9" spans="1:14">
      <c r="A9" s="2">
        <v>45402</v>
      </c>
      <c r="B9" s="1" t="s">
        <v>41</v>
      </c>
      <c r="C9" s="1" t="s">
        <v>30</v>
      </c>
      <c r="D9" s="1" t="s">
        <v>42</v>
      </c>
      <c r="E9" s="1" t="s">
        <v>31</v>
      </c>
      <c r="F9" s="1">
        <v>5</v>
      </c>
      <c r="G9" s="1">
        <v>249.15</v>
      </c>
      <c r="H9" s="1">
        <v>1245.75</v>
      </c>
      <c r="I9" s="1">
        <v>1180.25</v>
      </c>
      <c r="J9" s="1">
        <v>65.5</v>
      </c>
      <c r="K9" s="1" t="s">
        <v>18</v>
      </c>
      <c r="L9" s="1" t="s">
        <v>33</v>
      </c>
      <c r="M9" s="1" t="s">
        <v>34</v>
      </c>
      <c r="N9" s="1" t="s">
        <v>21</v>
      </c>
    </row>
    <row r="10" spans="1:14">
      <c r="A10" s="2">
        <v>45614</v>
      </c>
      <c r="B10" s="1" t="s">
        <v>43</v>
      </c>
      <c r="C10" s="1" t="s">
        <v>44</v>
      </c>
      <c r="D10" s="1" t="s">
        <v>23</v>
      </c>
      <c r="E10" s="1" t="s">
        <v>24</v>
      </c>
      <c r="F10" s="1">
        <v>5</v>
      </c>
      <c r="G10" s="1">
        <v>337.68</v>
      </c>
      <c r="H10" s="1">
        <v>1688.4</v>
      </c>
      <c r="I10" s="1">
        <v>1639.4</v>
      </c>
      <c r="J10" s="1">
        <v>49</v>
      </c>
      <c r="K10" s="1" t="s">
        <v>25</v>
      </c>
      <c r="L10" s="1" t="s">
        <v>19</v>
      </c>
      <c r="M10" s="1" t="s">
        <v>37</v>
      </c>
      <c r="N10" s="1" t="s">
        <v>28</v>
      </c>
    </row>
    <row r="11" spans="1:14">
      <c r="A11" s="2">
        <v>45513</v>
      </c>
      <c r="B11" s="1" t="s">
        <v>45</v>
      </c>
      <c r="C11" s="1" t="s">
        <v>44</v>
      </c>
      <c r="D11" s="1" t="s">
        <v>42</v>
      </c>
      <c r="E11" s="1" t="s">
        <v>46</v>
      </c>
      <c r="F11" s="1">
        <v>5</v>
      </c>
      <c r="G11" s="1">
        <v>491.3</v>
      </c>
      <c r="H11" s="1">
        <v>2456.5</v>
      </c>
      <c r="I11" s="1">
        <v>2416.5</v>
      </c>
      <c r="J11" s="1">
        <v>40</v>
      </c>
      <c r="K11" s="1" t="s">
        <v>32</v>
      </c>
      <c r="L11" s="1" t="s">
        <v>26</v>
      </c>
      <c r="M11" s="1" t="s">
        <v>20</v>
      </c>
      <c r="N11" s="1" t="s">
        <v>35</v>
      </c>
    </row>
    <row r="12" spans="1:14">
      <c r="A12" s="2">
        <v>45597</v>
      </c>
      <c r="B12" s="1" t="s">
        <v>36</v>
      </c>
      <c r="C12" s="1" t="s">
        <v>15</v>
      </c>
      <c r="D12" s="1" t="s">
        <v>23</v>
      </c>
      <c r="E12" s="1" t="s">
        <v>31</v>
      </c>
      <c r="F12" s="1">
        <v>4</v>
      </c>
      <c r="G12" s="1">
        <v>394.42</v>
      </c>
      <c r="H12" s="1">
        <v>1577.68</v>
      </c>
      <c r="I12" s="1">
        <v>1517.68</v>
      </c>
      <c r="J12" s="1">
        <v>60</v>
      </c>
      <c r="K12" s="1" t="s">
        <v>18</v>
      </c>
      <c r="L12" s="1" t="s">
        <v>19</v>
      </c>
      <c r="M12" s="1" t="s">
        <v>27</v>
      </c>
      <c r="N12" s="1" t="s">
        <v>21</v>
      </c>
    </row>
    <row r="13" spans="1:14">
      <c r="A13" s="2">
        <v>45369</v>
      </c>
      <c r="B13" s="1" t="s">
        <v>47</v>
      </c>
      <c r="C13" s="1" t="s">
        <v>44</v>
      </c>
      <c r="D13" s="1" t="s">
        <v>16</v>
      </c>
      <c r="E13" s="1" t="s">
        <v>46</v>
      </c>
      <c r="F13" s="1">
        <v>2</v>
      </c>
      <c r="G13" s="1">
        <v>216.4</v>
      </c>
      <c r="H13" s="1">
        <v>432.8</v>
      </c>
      <c r="I13" s="1">
        <v>367.3</v>
      </c>
      <c r="J13" s="1">
        <v>65.5</v>
      </c>
      <c r="K13" s="1" t="s">
        <v>25</v>
      </c>
      <c r="L13" s="1" t="s">
        <v>26</v>
      </c>
      <c r="M13" s="1" t="s">
        <v>34</v>
      </c>
      <c r="N13" s="1" t="s">
        <v>28</v>
      </c>
    </row>
    <row r="14" spans="1:14">
      <c r="A14" s="2">
        <v>45318</v>
      </c>
      <c r="B14" s="1" t="s">
        <v>43</v>
      </c>
      <c r="C14" s="1" t="s">
        <v>44</v>
      </c>
      <c r="D14" s="1" t="s">
        <v>48</v>
      </c>
      <c r="E14" s="1" t="s">
        <v>31</v>
      </c>
      <c r="F14" s="1">
        <v>6</v>
      </c>
      <c r="G14" s="1">
        <v>457.22</v>
      </c>
      <c r="H14" s="1">
        <v>2743.32</v>
      </c>
      <c r="I14" s="1">
        <v>2694.32</v>
      </c>
      <c r="J14" s="1">
        <v>49</v>
      </c>
      <c r="K14" s="1" t="s">
        <v>32</v>
      </c>
      <c r="L14" s="1" t="s">
        <v>33</v>
      </c>
      <c r="M14" s="1" t="s">
        <v>37</v>
      </c>
      <c r="N14" s="1" t="s">
        <v>35</v>
      </c>
    </row>
    <row r="15" spans="1:14">
      <c r="A15" s="2">
        <v>45471</v>
      </c>
      <c r="B15" s="1" t="s">
        <v>14</v>
      </c>
      <c r="C15" s="1" t="s">
        <v>15</v>
      </c>
      <c r="D15" s="1" t="s">
        <v>42</v>
      </c>
      <c r="E15" s="1" t="s">
        <v>24</v>
      </c>
      <c r="F15" s="1">
        <v>8</v>
      </c>
      <c r="G15" s="1">
        <v>438.33</v>
      </c>
      <c r="H15" s="1">
        <v>3506.64</v>
      </c>
      <c r="I15" s="1">
        <v>3466.64</v>
      </c>
      <c r="J15" s="1">
        <v>40</v>
      </c>
      <c r="K15" s="1" t="s">
        <v>18</v>
      </c>
      <c r="L15" s="1" t="s">
        <v>19</v>
      </c>
      <c r="M15" s="1" t="s">
        <v>20</v>
      </c>
      <c r="N15" s="1" t="s">
        <v>21</v>
      </c>
    </row>
    <row r="16" spans="1:14">
      <c r="A16" s="2">
        <v>45587</v>
      </c>
      <c r="B16" s="1" t="s">
        <v>36</v>
      </c>
      <c r="C16" s="1" t="s">
        <v>15</v>
      </c>
      <c r="D16" s="1" t="s">
        <v>49</v>
      </c>
      <c r="E16" s="1" t="s">
        <v>31</v>
      </c>
      <c r="F16" s="1">
        <v>2</v>
      </c>
      <c r="G16" s="1">
        <v>56.98</v>
      </c>
      <c r="H16" s="1">
        <v>113.96</v>
      </c>
      <c r="I16" s="1">
        <v>53.959999999999994</v>
      </c>
      <c r="J16" s="1">
        <v>60</v>
      </c>
      <c r="K16" s="1" t="s">
        <v>25</v>
      </c>
      <c r="L16" s="1" t="s">
        <v>19</v>
      </c>
      <c r="M16" s="1" t="s">
        <v>27</v>
      </c>
      <c r="N16" s="1" t="s">
        <v>28</v>
      </c>
    </row>
    <row r="17" spans="1:14">
      <c r="A17" s="2">
        <v>45423</v>
      </c>
      <c r="B17" s="1" t="s">
        <v>47</v>
      </c>
      <c r="C17" s="1" t="s">
        <v>44</v>
      </c>
      <c r="D17" s="1" t="s">
        <v>49</v>
      </c>
      <c r="E17" s="1" t="s">
        <v>46</v>
      </c>
      <c r="F17" s="1">
        <v>1</v>
      </c>
      <c r="G17" s="1">
        <v>313.14</v>
      </c>
      <c r="H17" s="1">
        <v>313.14</v>
      </c>
      <c r="I17" s="1">
        <v>247.64</v>
      </c>
      <c r="J17" s="1">
        <v>65.5</v>
      </c>
      <c r="K17" s="1" t="s">
        <v>32</v>
      </c>
      <c r="L17" s="1" t="s">
        <v>33</v>
      </c>
      <c r="M17" s="1" t="s">
        <v>34</v>
      </c>
      <c r="N17" s="1" t="s">
        <v>35</v>
      </c>
    </row>
    <row r="18" spans="1:14">
      <c r="A18" s="2">
        <v>45322</v>
      </c>
      <c r="B18" s="1" t="s">
        <v>38</v>
      </c>
      <c r="C18" s="1" t="s">
        <v>15</v>
      </c>
      <c r="D18" s="1" t="s">
        <v>16</v>
      </c>
      <c r="E18" s="1" t="s">
        <v>24</v>
      </c>
      <c r="F18" s="1">
        <v>4</v>
      </c>
      <c r="G18" s="1">
        <v>53.03</v>
      </c>
      <c r="H18" s="1">
        <v>212.12</v>
      </c>
      <c r="I18" s="1">
        <v>163.12</v>
      </c>
      <c r="J18" s="1">
        <v>49</v>
      </c>
      <c r="K18" s="1" t="s">
        <v>18</v>
      </c>
      <c r="L18" s="1" t="s">
        <v>26</v>
      </c>
      <c r="M18" s="1" t="s">
        <v>37</v>
      </c>
      <c r="N18" s="1" t="s">
        <v>21</v>
      </c>
    </row>
    <row r="19" spans="1:14">
      <c r="A19" s="2">
        <v>45540</v>
      </c>
      <c r="B19" s="1" t="s">
        <v>50</v>
      </c>
      <c r="C19" s="1" t="s">
        <v>40</v>
      </c>
      <c r="D19" s="1" t="s">
        <v>42</v>
      </c>
      <c r="E19" s="1" t="s">
        <v>46</v>
      </c>
      <c r="F19" s="1">
        <v>10</v>
      </c>
      <c r="G19" s="1">
        <v>152.37</v>
      </c>
      <c r="H19" s="1">
        <v>1523.7</v>
      </c>
      <c r="I19" s="1">
        <v>1483.7</v>
      </c>
      <c r="J19" s="1">
        <v>40</v>
      </c>
      <c r="K19" s="1" t="s">
        <v>25</v>
      </c>
      <c r="L19" s="1" t="s">
        <v>19</v>
      </c>
      <c r="M19" s="1" t="s">
        <v>20</v>
      </c>
      <c r="N19" s="1" t="s">
        <v>28</v>
      </c>
    </row>
    <row r="20" spans="1:14">
      <c r="A20" s="2">
        <v>45461</v>
      </c>
      <c r="B20" s="1" t="s">
        <v>36</v>
      </c>
      <c r="C20" s="1" t="s">
        <v>15</v>
      </c>
      <c r="D20" s="1" t="s">
        <v>48</v>
      </c>
      <c r="E20" s="1" t="s">
        <v>46</v>
      </c>
      <c r="F20" s="1">
        <v>6</v>
      </c>
      <c r="G20" s="1">
        <v>132.59</v>
      </c>
      <c r="H20" s="1">
        <v>795.54</v>
      </c>
      <c r="I20" s="1">
        <v>735.54</v>
      </c>
      <c r="J20" s="1">
        <v>60</v>
      </c>
      <c r="K20" s="1" t="s">
        <v>32</v>
      </c>
      <c r="L20" s="1" t="s">
        <v>19</v>
      </c>
      <c r="M20" s="1" t="s">
        <v>27</v>
      </c>
      <c r="N20" s="1" t="s">
        <v>35</v>
      </c>
    </row>
    <row r="21" spans="1:14">
      <c r="A21" s="2">
        <v>45533</v>
      </c>
      <c r="B21" s="1" t="s">
        <v>41</v>
      </c>
      <c r="C21" s="1" t="s">
        <v>30</v>
      </c>
      <c r="D21" s="1" t="s">
        <v>49</v>
      </c>
      <c r="E21" s="1" t="s">
        <v>17</v>
      </c>
      <c r="F21" s="1">
        <v>5</v>
      </c>
      <c r="G21" s="1">
        <v>265.92</v>
      </c>
      <c r="H21" s="1">
        <v>1329.6</v>
      </c>
      <c r="I21" s="1">
        <v>1264.0999999999999</v>
      </c>
      <c r="J21" s="1">
        <v>65.5</v>
      </c>
      <c r="K21" s="1" t="s">
        <v>18</v>
      </c>
      <c r="L21" s="1" t="s">
        <v>26</v>
      </c>
      <c r="M21" s="1" t="s">
        <v>34</v>
      </c>
      <c r="N21" s="1" t="s">
        <v>21</v>
      </c>
    </row>
    <row r="22" spans="1:14">
      <c r="A22" s="2">
        <v>45461</v>
      </c>
      <c r="B22" s="1" t="s">
        <v>36</v>
      </c>
      <c r="C22" s="1" t="s">
        <v>15</v>
      </c>
      <c r="D22" s="1" t="s">
        <v>49</v>
      </c>
      <c r="E22" s="1" t="s">
        <v>46</v>
      </c>
      <c r="F22" s="1">
        <v>1</v>
      </c>
      <c r="G22" s="1">
        <v>492.81</v>
      </c>
      <c r="H22" s="1">
        <v>492.81</v>
      </c>
      <c r="I22" s="1">
        <v>443.81</v>
      </c>
      <c r="J22" s="1">
        <v>49</v>
      </c>
      <c r="K22" s="1" t="s">
        <v>25</v>
      </c>
      <c r="L22" s="1" t="s">
        <v>33</v>
      </c>
      <c r="M22" s="1" t="s">
        <v>37</v>
      </c>
      <c r="N22" s="1" t="s">
        <v>28</v>
      </c>
    </row>
    <row r="23" spans="1:14">
      <c r="A23" s="2">
        <v>45357</v>
      </c>
      <c r="B23" s="1" t="s">
        <v>38</v>
      </c>
      <c r="C23" s="1" t="s">
        <v>15</v>
      </c>
      <c r="D23" s="1" t="s">
        <v>49</v>
      </c>
      <c r="E23" s="1" t="s">
        <v>46</v>
      </c>
      <c r="F23" s="1">
        <v>1</v>
      </c>
      <c r="G23" s="1">
        <v>434.04</v>
      </c>
      <c r="H23" s="1">
        <v>434.04</v>
      </c>
      <c r="I23" s="1">
        <v>394.04</v>
      </c>
      <c r="J23" s="1">
        <v>40</v>
      </c>
      <c r="K23" s="1" t="s">
        <v>32</v>
      </c>
      <c r="L23" s="1" t="s">
        <v>19</v>
      </c>
      <c r="M23" s="1" t="s">
        <v>20</v>
      </c>
      <c r="N23" s="1" t="s">
        <v>35</v>
      </c>
    </row>
    <row r="24" spans="1:14">
      <c r="A24" s="2">
        <v>45436</v>
      </c>
      <c r="B24" s="1" t="s">
        <v>29</v>
      </c>
      <c r="C24" s="1" t="s">
        <v>30</v>
      </c>
      <c r="D24" s="1" t="s">
        <v>42</v>
      </c>
      <c r="E24" s="1" t="s">
        <v>17</v>
      </c>
      <c r="F24" s="1">
        <v>10</v>
      </c>
      <c r="G24" s="1">
        <v>462.7</v>
      </c>
      <c r="H24" s="1">
        <v>4627</v>
      </c>
      <c r="I24" s="1">
        <v>4567</v>
      </c>
      <c r="J24" s="1">
        <v>60</v>
      </c>
      <c r="K24" s="1" t="s">
        <v>18</v>
      </c>
      <c r="L24" s="1" t="s">
        <v>33</v>
      </c>
      <c r="M24" s="1" t="s">
        <v>27</v>
      </c>
      <c r="N24" s="1" t="s">
        <v>21</v>
      </c>
    </row>
    <row r="25" spans="1:14">
      <c r="A25" s="2">
        <v>45423</v>
      </c>
      <c r="B25" s="1" t="s">
        <v>36</v>
      </c>
      <c r="C25" s="1" t="s">
        <v>15</v>
      </c>
      <c r="D25" s="1" t="s">
        <v>48</v>
      </c>
      <c r="E25" s="1" t="s">
        <v>24</v>
      </c>
      <c r="F25" s="1">
        <v>2</v>
      </c>
      <c r="G25" s="1">
        <v>336.04</v>
      </c>
      <c r="H25" s="1">
        <v>672.08</v>
      </c>
      <c r="I25" s="1">
        <v>606.58000000000004</v>
      </c>
      <c r="J25" s="1">
        <v>65.5</v>
      </c>
      <c r="K25" s="1" t="s">
        <v>25</v>
      </c>
      <c r="L25" s="1" t="s">
        <v>19</v>
      </c>
      <c r="M25" s="1" t="s">
        <v>34</v>
      </c>
      <c r="N25" s="1" t="s">
        <v>28</v>
      </c>
    </row>
    <row r="26" spans="1:14">
      <c r="A26" s="2">
        <v>45578</v>
      </c>
      <c r="B26" s="1" t="s">
        <v>51</v>
      </c>
      <c r="C26" s="1" t="s">
        <v>52</v>
      </c>
      <c r="D26" s="1" t="s">
        <v>49</v>
      </c>
      <c r="E26" s="1" t="s">
        <v>24</v>
      </c>
      <c r="F26" s="1">
        <v>7</v>
      </c>
      <c r="G26" s="1">
        <v>349.53</v>
      </c>
      <c r="H26" s="1">
        <v>2446.71</v>
      </c>
      <c r="I26" s="1">
        <v>2397.71</v>
      </c>
      <c r="J26" s="1">
        <v>49</v>
      </c>
      <c r="K26" s="1" t="s">
        <v>32</v>
      </c>
      <c r="L26" s="1" t="s">
        <v>26</v>
      </c>
      <c r="M26" s="1" t="s">
        <v>37</v>
      </c>
      <c r="N26" s="1" t="s">
        <v>35</v>
      </c>
    </row>
    <row r="27" spans="1:14">
      <c r="A27" s="2">
        <v>45365</v>
      </c>
      <c r="B27" s="1" t="s">
        <v>38</v>
      </c>
      <c r="C27" s="1" t="s">
        <v>15</v>
      </c>
      <c r="D27" s="1" t="s">
        <v>23</v>
      </c>
      <c r="E27" s="1" t="s">
        <v>46</v>
      </c>
      <c r="F27" s="1">
        <v>5</v>
      </c>
      <c r="G27" s="1">
        <v>178.39</v>
      </c>
      <c r="H27" s="1">
        <v>891.95</v>
      </c>
      <c r="I27" s="1">
        <v>851.95</v>
      </c>
      <c r="J27" s="1">
        <v>40</v>
      </c>
      <c r="K27" s="1" t="s">
        <v>18</v>
      </c>
      <c r="L27" s="1" t="s">
        <v>26</v>
      </c>
      <c r="M27" s="1" t="s">
        <v>20</v>
      </c>
      <c r="N27" s="1" t="s">
        <v>21</v>
      </c>
    </row>
    <row r="28" spans="1:14">
      <c r="A28" s="2">
        <v>45559</v>
      </c>
      <c r="B28" s="1" t="s">
        <v>53</v>
      </c>
      <c r="C28" s="1" t="s">
        <v>40</v>
      </c>
      <c r="D28" s="1" t="s">
        <v>16</v>
      </c>
      <c r="E28" s="1" t="s">
        <v>31</v>
      </c>
      <c r="F28" s="1">
        <v>9</v>
      </c>
      <c r="G28" s="1">
        <v>479.97</v>
      </c>
      <c r="H28" s="1">
        <v>4319.7299999999996</v>
      </c>
      <c r="I28" s="1">
        <v>4259.7299999999996</v>
      </c>
      <c r="J28" s="1">
        <v>60</v>
      </c>
      <c r="K28" s="1" t="s">
        <v>25</v>
      </c>
      <c r="L28" s="1" t="s">
        <v>33</v>
      </c>
      <c r="M28" s="1" t="s">
        <v>27</v>
      </c>
      <c r="N28" s="1" t="s">
        <v>28</v>
      </c>
    </row>
    <row r="29" spans="1:14">
      <c r="A29" s="2">
        <v>45303</v>
      </c>
      <c r="B29" s="1" t="s">
        <v>53</v>
      </c>
      <c r="C29" s="1" t="s">
        <v>40</v>
      </c>
      <c r="D29" s="1" t="s">
        <v>42</v>
      </c>
      <c r="E29" s="1" t="s">
        <v>17</v>
      </c>
      <c r="F29" s="1">
        <v>1</v>
      </c>
      <c r="G29" s="1">
        <v>226.32</v>
      </c>
      <c r="H29" s="1">
        <v>226.32</v>
      </c>
      <c r="I29" s="1">
        <v>160.82</v>
      </c>
      <c r="J29" s="1">
        <v>65.5</v>
      </c>
      <c r="K29" s="1" t="s">
        <v>32</v>
      </c>
      <c r="L29" s="1" t="s">
        <v>19</v>
      </c>
      <c r="M29" s="1" t="s">
        <v>34</v>
      </c>
      <c r="N29" s="1" t="s">
        <v>35</v>
      </c>
    </row>
    <row r="30" spans="1:14">
      <c r="A30" s="2">
        <v>45545</v>
      </c>
      <c r="B30" s="1" t="s">
        <v>53</v>
      </c>
      <c r="C30" s="1" t="s">
        <v>40</v>
      </c>
      <c r="D30" s="1" t="s">
        <v>23</v>
      </c>
      <c r="E30" s="1" t="s">
        <v>31</v>
      </c>
      <c r="F30" s="1">
        <v>6</v>
      </c>
      <c r="G30" s="1">
        <v>430.69</v>
      </c>
      <c r="H30" s="1">
        <v>2584.14</v>
      </c>
      <c r="I30" s="1">
        <v>2535.14</v>
      </c>
      <c r="J30" s="1">
        <v>49</v>
      </c>
      <c r="K30" s="1" t="s">
        <v>18</v>
      </c>
      <c r="L30" s="1" t="s">
        <v>19</v>
      </c>
      <c r="M30" s="1" t="s">
        <v>37</v>
      </c>
      <c r="N30" s="1" t="s">
        <v>21</v>
      </c>
    </row>
    <row r="31" spans="1:14">
      <c r="A31" s="2">
        <v>45490</v>
      </c>
      <c r="B31" s="1" t="s">
        <v>41</v>
      </c>
      <c r="C31" s="1" t="s">
        <v>30</v>
      </c>
      <c r="D31" s="1" t="s">
        <v>23</v>
      </c>
      <c r="E31" s="1" t="s">
        <v>46</v>
      </c>
      <c r="F31" s="1">
        <v>3</v>
      </c>
      <c r="G31" s="1">
        <v>393.27</v>
      </c>
      <c r="H31" s="1">
        <v>1179.81</v>
      </c>
      <c r="I31" s="1">
        <v>1139.81</v>
      </c>
      <c r="J31" s="1">
        <v>40</v>
      </c>
      <c r="K31" s="1" t="s">
        <v>25</v>
      </c>
      <c r="L31" s="1" t="s">
        <v>26</v>
      </c>
      <c r="M31" s="1" t="s">
        <v>20</v>
      </c>
      <c r="N31" s="1" t="s">
        <v>28</v>
      </c>
    </row>
    <row r="32" spans="1:14">
      <c r="A32" s="2">
        <v>45371</v>
      </c>
      <c r="B32" s="1" t="s">
        <v>22</v>
      </c>
      <c r="C32" s="1" t="s">
        <v>15</v>
      </c>
      <c r="D32" s="1" t="s">
        <v>16</v>
      </c>
      <c r="E32" s="1" t="s">
        <v>24</v>
      </c>
      <c r="F32" s="1">
        <v>9</v>
      </c>
      <c r="G32" s="1">
        <v>475.63</v>
      </c>
      <c r="H32" s="1">
        <v>4280.67</v>
      </c>
      <c r="I32" s="1">
        <v>4220.67</v>
      </c>
      <c r="J32" s="1">
        <v>60</v>
      </c>
      <c r="K32" s="1" t="s">
        <v>32</v>
      </c>
      <c r="L32" s="1" t="s">
        <v>33</v>
      </c>
      <c r="M32" s="1" t="s">
        <v>27</v>
      </c>
      <c r="N32" s="1" t="s">
        <v>35</v>
      </c>
    </row>
    <row r="33" spans="1:14">
      <c r="A33" s="2">
        <v>45565</v>
      </c>
      <c r="B33" s="1" t="s">
        <v>22</v>
      </c>
      <c r="C33" s="1" t="s">
        <v>15</v>
      </c>
      <c r="D33" s="1" t="s">
        <v>16</v>
      </c>
      <c r="E33" s="1" t="s">
        <v>17</v>
      </c>
      <c r="F33" s="1">
        <v>1</v>
      </c>
      <c r="G33" s="1">
        <v>286.63</v>
      </c>
      <c r="H33" s="1">
        <v>286.63</v>
      </c>
      <c r="I33" s="1">
        <v>221.13</v>
      </c>
      <c r="J33" s="1">
        <v>65.5</v>
      </c>
      <c r="K33" s="1" t="s">
        <v>18</v>
      </c>
      <c r="L33" s="1" t="s">
        <v>19</v>
      </c>
      <c r="M33" s="1" t="s">
        <v>34</v>
      </c>
      <c r="N33" s="1" t="s">
        <v>21</v>
      </c>
    </row>
    <row r="34" spans="1:14">
      <c r="A34" s="2">
        <v>45545</v>
      </c>
      <c r="B34" s="1" t="s">
        <v>29</v>
      </c>
      <c r="C34" s="1" t="s">
        <v>30</v>
      </c>
      <c r="D34" s="1" t="s">
        <v>23</v>
      </c>
      <c r="E34" s="1" t="s">
        <v>31</v>
      </c>
      <c r="F34" s="1">
        <v>6</v>
      </c>
      <c r="G34" s="1">
        <v>66.28</v>
      </c>
      <c r="H34" s="1">
        <v>397.68</v>
      </c>
      <c r="I34" s="1">
        <v>348.68</v>
      </c>
      <c r="J34" s="1">
        <v>49</v>
      </c>
      <c r="K34" s="1" t="s">
        <v>25</v>
      </c>
      <c r="L34" s="1" t="s">
        <v>26</v>
      </c>
      <c r="M34" s="1" t="s">
        <v>37</v>
      </c>
      <c r="N34" s="1" t="s">
        <v>28</v>
      </c>
    </row>
    <row r="35" spans="1:14">
      <c r="A35" s="2">
        <v>45373</v>
      </c>
      <c r="B35" s="1" t="s">
        <v>54</v>
      </c>
      <c r="C35" s="1" t="s">
        <v>40</v>
      </c>
      <c r="D35" s="1" t="s">
        <v>49</v>
      </c>
      <c r="E35" s="1" t="s">
        <v>17</v>
      </c>
      <c r="F35" s="1">
        <v>1</v>
      </c>
      <c r="G35" s="1">
        <v>188.02</v>
      </c>
      <c r="H35" s="1">
        <v>188.02</v>
      </c>
      <c r="I35" s="1">
        <v>148.02000000000001</v>
      </c>
      <c r="J35" s="1">
        <v>40</v>
      </c>
      <c r="K35" s="1" t="s">
        <v>32</v>
      </c>
      <c r="L35" s="1" t="s">
        <v>19</v>
      </c>
      <c r="M35" s="1" t="s">
        <v>20</v>
      </c>
      <c r="N35" s="1" t="s">
        <v>35</v>
      </c>
    </row>
    <row r="36" spans="1:14">
      <c r="A36" s="2">
        <v>45328</v>
      </c>
      <c r="B36" s="1" t="s">
        <v>29</v>
      </c>
      <c r="C36" s="1" t="s">
        <v>30</v>
      </c>
      <c r="D36" s="1" t="s">
        <v>16</v>
      </c>
      <c r="E36" s="1" t="s">
        <v>31</v>
      </c>
      <c r="F36" s="1">
        <v>2</v>
      </c>
      <c r="G36" s="1">
        <v>163.61000000000001</v>
      </c>
      <c r="H36" s="1">
        <v>327.22000000000003</v>
      </c>
      <c r="I36" s="1">
        <v>267.22000000000003</v>
      </c>
      <c r="J36" s="1">
        <v>60</v>
      </c>
      <c r="K36" s="1" t="s">
        <v>18</v>
      </c>
      <c r="L36" s="1" t="s">
        <v>33</v>
      </c>
      <c r="M36" s="1" t="s">
        <v>27</v>
      </c>
      <c r="N36" s="1" t="s">
        <v>21</v>
      </c>
    </row>
    <row r="37" spans="1:14">
      <c r="A37" s="2">
        <v>45387</v>
      </c>
      <c r="B37" s="1" t="s">
        <v>50</v>
      </c>
      <c r="C37" s="1" t="s">
        <v>40</v>
      </c>
      <c r="D37" s="1" t="s">
        <v>23</v>
      </c>
      <c r="E37" s="1" t="s">
        <v>24</v>
      </c>
      <c r="F37" s="1">
        <v>5</v>
      </c>
      <c r="G37" s="1">
        <v>235.55</v>
      </c>
      <c r="H37" s="1">
        <v>1177.75</v>
      </c>
      <c r="I37" s="1">
        <v>1112.25</v>
      </c>
      <c r="J37" s="1">
        <v>65.5</v>
      </c>
      <c r="K37" s="1" t="s">
        <v>25</v>
      </c>
      <c r="L37" s="1" t="s">
        <v>26</v>
      </c>
      <c r="M37" s="1" t="s">
        <v>34</v>
      </c>
      <c r="N37" s="1" t="s">
        <v>28</v>
      </c>
    </row>
    <row r="38" spans="1:14">
      <c r="A38" s="2">
        <v>45408</v>
      </c>
      <c r="B38" s="1" t="s">
        <v>39</v>
      </c>
      <c r="C38" s="1" t="s">
        <v>40</v>
      </c>
      <c r="D38" s="1" t="s">
        <v>48</v>
      </c>
      <c r="E38" s="1" t="s">
        <v>24</v>
      </c>
      <c r="F38" s="1">
        <v>9</v>
      </c>
      <c r="G38" s="1">
        <v>342.15</v>
      </c>
      <c r="H38" s="1">
        <v>3079.35</v>
      </c>
      <c r="I38" s="1">
        <v>3030.35</v>
      </c>
      <c r="J38" s="1">
        <v>49</v>
      </c>
      <c r="K38" s="1" t="s">
        <v>32</v>
      </c>
      <c r="L38" s="1" t="s">
        <v>19</v>
      </c>
      <c r="M38" s="1" t="s">
        <v>37</v>
      </c>
      <c r="N38" s="1" t="s">
        <v>35</v>
      </c>
    </row>
    <row r="39" spans="1:14">
      <c r="A39" s="2">
        <v>45569</v>
      </c>
      <c r="B39" s="1" t="s">
        <v>55</v>
      </c>
      <c r="C39" s="1" t="s">
        <v>44</v>
      </c>
      <c r="D39" s="1" t="s">
        <v>23</v>
      </c>
      <c r="E39" s="1" t="s">
        <v>46</v>
      </c>
      <c r="F39" s="1">
        <v>4</v>
      </c>
      <c r="G39" s="1">
        <v>117.1</v>
      </c>
      <c r="H39" s="1">
        <v>468.4</v>
      </c>
      <c r="I39" s="1">
        <v>428.4</v>
      </c>
      <c r="J39" s="1">
        <v>40</v>
      </c>
      <c r="K39" s="1" t="s">
        <v>18</v>
      </c>
      <c r="L39" s="1" t="s">
        <v>33</v>
      </c>
      <c r="M39" s="1" t="s">
        <v>20</v>
      </c>
      <c r="N39" s="1" t="s">
        <v>21</v>
      </c>
    </row>
    <row r="40" spans="1:14">
      <c r="A40" s="2">
        <v>45396</v>
      </c>
      <c r="B40" s="1" t="s">
        <v>56</v>
      </c>
      <c r="C40" s="1" t="s">
        <v>52</v>
      </c>
      <c r="D40" s="1" t="s">
        <v>23</v>
      </c>
      <c r="E40" s="1" t="s">
        <v>31</v>
      </c>
      <c r="F40" s="1">
        <v>2</v>
      </c>
      <c r="G40" s="1">
        <v>416.69</v>
      </c>
      <c r="H40" s="1">
        <v>833.38</v>
      </c>
      <c r="I40" s="1">
        <v>773.38</v>
      </c>
      <c r="J40" s="1">
        <v>60</v>
      </c>
      <c r="K40" s="1" t="s">
        <v>25</v>
      </c>
      <c r="L40" s="1" t="s">
        <v>19</v>
      </c>
      <c r="M40" s="1" t="s">
        <v>27</v>
      </c>
      <c r="N40" s="1" t="s">
        <v>28</v>
      </c>
    </row>
    <row r="41" spans="1:14">
      <c r="A41" s="2">
        <v>45425</v>
      </c>
      <c r="B41" s="1" t="s">
        <v>14</v>
      </c>
      <c r="C41" s="1" t="s">
        <v>15</v>
      </c>
      <c r="D41" s="1" t="s">
        <v>49</v>
      </c>
      <c r="E41" s="1" t="s">
        <v>17</v>
      </c>
      <c r="F41" s="1">
        <v>8</v>
      </c>
      <c r="G41" s="1">
        <v>341.07</v>
      </c>
      <c r="H41" s="1">
        <v>2728.56</v>
      </c>
      <c r="I41" s="1">
        <v>2663.06</v>
      </c>
      <c r="J41" s="1">
        <v>65.5</v>
      </c>
      <c r="K41" s="1" t="s">
        <v>32</v>
      </c>
      <c r="L41" s="1" t="s">
        <v>26</v>
      </c>
      <c r="M41" s="1" t="s">
        <v>34</v>
      </c>
      <c r="N41" s="1" t="s">
        <v>35</v>
      </c>
    </row>
    <row r="42" spans="1:14">
      <c r="A42" s="2">
        <v>45460</v>
      </c>
      <c r="B42" s="1" t="s">
        <v>57</v>
      </c>
      <c r="C42" s="1" t="s">
        <v>30</v>
      </c>
      <c r="D42" s="1" t="s">
        <v>16</v>
      </c>
      <c r="E42" s="1" t="s">
        <v>31</v>
      </c>
      <c r="F42" s="1">
        <v>7</v>
      </c>
      <c r="G42" s="1">
        <v>76.53</v>
      </c>
      <c r="H42" s="1">
        <v>535.71</v>
      </c>
      <c r="I42" s="1">
        <v>486.71000000000004</v>
      </c>
      <c r="J42" s="1">
        <v>49</v>
      </c>
      <c r="K42" s="1" t="s">
        <v>18</v>
      </c>
      <c r="L42" s="1" t="s">
        <v>33</v>
      </c>
      <c r="M42" s="1" t="s">
        <v>37</v>
      </c>
      <c r="N42" s="1" t="s">
        <v>21</v>
      </c>
    </row>
    <row r="43" spans="1:14">
      <c r="A43" s="2">
        <v>45508</v>
      </c>
      <c r="B43" s="1" t="s">
        <v>36</v>
      </c>
      <c r="C43" s="1" t="s">
        <v>15</v>
      </c>
      <c r="D43" s="1" t="s">
        <v>49</v>
      </c>
      <c r="E43" s="1" t="s">
        <v>46</v>
      </c>
      <c r="F43" s="1">
        <v>5</v>
      </c>
      <c r="G43" s="1">
        <v>302.08</v>
      </c>
      <c r="H43" s="1">
        <v>1510.4</v>
      </c>
      <c r="I43" s="1">
        <v>1470.4</v>
      </c>
      <c r="J43" s="1">
        <v>40</v>
      </c>
      <c r="K43" s="1" t="s">
        <v>25</v>
      </c>
      <c r="L43" s="1" t="s">
        <v>19</v>
      </c>
      <c r="M43" s="1" t="s">
        <v>20</v>
      </c>
      <c r="N43" s="1" t="s">
        <v>28</v>
      </c>
    </row>
    <row r="44" spans="1:14">
      <c r="A44" s="2">
        <v>45406</v>
      </c>
      <c r="B44" s="1" t="s">
        <v>56</v>
      </c>
      <c r="C44" s="1" t="s">
        <v>52</v>
      </c>
      <c r="D44" s="1" t="s">
        <v>42</v>
      </c>
      <c r="E44" s="1" t="s">
        <v>24</v>
      </c>
      <c r="F44" s="1">
        <v>6</v>
      </c>
      <c r="G44" s="1">
        <v>343.96</v>
      </c>
      <c r="H44" s="1">
        <v>2063.7600000000002</v>
      </c>
      <c r="I44" s="1">
        <v>2003.7600000000002</v>
      </c>
      <c r="J44" s="1">
        <v>60</v>
      </c>
      <c r="K44" s="1" t="s">
        <v>32</v>
      </c>
      <c r="L44" s="1" t="s">
        <v>26</v>
      </c>
      <c r="M44" s="1" t="s">
        <v>27</v>
      </c>
      <c r="N44" s="1" t="s">
        <v>35</v>
      </c>
    </row>
    <row r="45" spans="1:14">
      <c r="A45" s="2">
        <v>45442</v>
      </c>
      <c r="B45" s="1" t="s">
        <v>36</v>
      </c>
      <c r="C45" s="1" t="s">
        <v>15</v>
      </c>
      <c r="D45" s="1" t="s">
        <v>42</v>
      </c>
      <c r="E45" s="1" t="s">
        <v>31</v>
      </c>
      <c r="F45" s="1">
        <v>3</v>
      </c>
      <c r="G45" s="1">
        <v>334.52</v>
      </c>
      <c r="H45" s="1">
        <v>1003.56</v>
      </c>
      <c r="I45" s="1">
        <v>938.06</v>
      </c>
      <c r="J45" s="1">
        <v>65.5</v>
      </c>
      <c r="K45" s="1" t="s">
        <v>18</v>
      </c>
      <c r="L45" s="1" t="s">
        <v>33</v>
      </c>
      <c r="M45" s="1" t="s">
        <v>34</v>
      </c>
      <c r="N45" s="1" t="s">
        <v>21</v>
      </c>
    </row>
    <row r="46" spans="1:14">
      <c r="A46" s="2">
        <v>45527</v>
      </c>
      <c r="B46" s="1" t="s">
        <v>36</v>
      </c>
      <c r="C46" s="1" t="s">
        <v>15</v>
      </c>
      <c r="D46" s="1" t="s">
        <v>49</v>
      </c>
      <c r="E46" s="1" t="s">
        <v>17</v>
      </c>
      <c r="F46" s="1">
        <v>6</v>
      </c>
      <c r="G46" s="1">
        <v>108.38</v>
      </c>
      <c r="H46" s="1">
        <v>650.28</v>
      </c>
      <c r="I46" s="1">
        <v>601.28</v>
      </c>
      <c r="J46" s="1">
        <v>49</v>
      </c>
      <c r="K46" s="1" t="s">
        <v>25</v>
      </c>
      <c r="L46" s="1" t="s">
        <v>19</v>
      </c>
      <c r="M46" s="1" t="s">
        <v>37</v>
      </c>
      <c r="N46" s="1" t="s">
        <v>28</v>
      </c>
    </row>
    <row r="47" spans="1:14">
      <c r="A47" s="2">
        <v>45511</v>
      </c>
      <c r="B47" s="1" t="s">
        <v>43</v>
      </c>
      <c r="C47" s="1" t="s">
        <v>44</v>
      </c>
      <c r="D47" s="1" t="s">
        <v>16</v>
      </c>
      <c r="E47" s="1" t="s">
        <v>17</v>
      </c>
      <c r="F47" s="1">
        <v>6</v>
      </c>
      <c r="G47" s="1">
        <v>135.08000000000001</v>
      </c>
      <c r="H47" s="1">
        <v>810.48</v>
      </c>
      <c r="I47" s="1">
        <v>770.48</v>
      </c>
      <c r="J47" s="1">
        <v>40</v>
      </c>
      <c r="K47" s="1" t="s">
        <v>32</v>
      </c>
      <c r="L47" s="1" t="s">
        <v>19</v>
      </c>
      <c r="M47" s="1" t="s">
        <v>20</v>
      </c>
      <c r="N47" s="1" t="s">
        <v>35</v>
      </c>
    </row>
    <row r="48" spans="1:14">
      <c r="A48" s="2">
        <v>45382</v>
      </c>
      <c r="B48" s="1" t="s">
        <v>38</v>
      </c>
      <c r="C48" s="1" t="s">
        <v>15</v>
      </c>
      <c r="D48" s="1" t="s">
        <v>49</v>
      </c>
      <c r="E48" s="1" t="s">
        <v>46</v>
      </c>
      <c r="F48" s="1">
        <v>8</v>
      </c>
      <c r="G48" s="1">
        <v>217.97</v>
      </c>
      <c r="H48" s="1">
        <v>1743.76</v>
      </c>
      <c r="I48" s="1">
        <v>1683.76</v>
      </c>
      <c r="J48" s="1">
        <v>60</v>
      </c>
      <c r="K48" s="1" t="s">
        <v>18</v>
      </c>
      <c r="L48" s="1" t="s">
        <v>33</v>
      </c>
      <c r="M48" s="1" t="s">
        <v>27</v>
      </c>
      <c r="N48" s="1" t="s">
        <v>21</v>
      </c>
    </row>
    <row r="49" spans="1:14">
      <c r="A49" s="2">
        <v>45318</v>
      </c>
      <c r="B49" s="1" t="s">
        <v>38</v>
      </c>
      <c r="C49" s="1" t="s">
        <v>15</v>
      </c>
      <c r="D49" s="1" t="s">
        <v>42</v>
      </c>
      <c r="E49" s="1" t="s">
        <v>31</v>
      </c>
      <c r="F49" s="1">
        <v>10</v>
      </c>
      <c r="G49" s="1">
        <v>315.7</v>
      </c>
      <c r="H49" s="1">
        <v>3157</v>
      </c>
      <c r="I49" s="1">
        <v>3091.5</v>
      </c>
      <c r="J49" s="1">
        <v>65.5</v>
      </c>
      <c r="K49" s="1" t="s">
        <v>25</v>
      </c>
      <c r="L49" s="1" t="s">
        <v>19</v>
      </c>
      <c r="M49" s="1" t="s">
        <v>34</v>
      </c>
      <c r="N49" s="1" t="s">
        <v>28</v>
      </c>
    </row>
    <row r="50" spans="1:14">
      <c r="A50" s="2">
        <v>45444</v>
      </c>
      <c r="B50" s="1" t="s">
        <v>53</v>
      </c>
      <c r="C50" s="1" t="s">
        <v>40</v>
      </c>
      <c r="D50" s="1" t="s">
        <v>42</v>
      </c>
      <c r="E50" s="1" t="s">
        <v>31</v>
      </c>
      <c r="F50" s="1">
        <v>4</v>
      </c>
      <c r="G50" s="1">
        <v>275.02999999999997</v>
      </c>
      <c r="H50" s="1">
        <v>1100.1199999999999</v>
      </c>
      <c r="I50" s="1">
        <v>1051.1199999999999</v>
      </c>
      <c r="J50" s="1">
        <v>49</v>
      </c>
      <c r="K50" s="1" t="s">
        <v>32</v>
      </c>
      <c r="L50" s="1" t="s">
        <v>26</v>
      </c>
      <c r="M50" s="1" t="s">
        <v>37</v>
      </c>
      <c r="N50" s="1" t="s">
        <v>35</v>
      </c>
    </row>
    <row r="51" spans="1:14">
      <c r="A51" s="2">
        <v>45389</v>
      </c>
      <c r="B51" s="1" t="s">
        <v>54</v>
      </c>
      <c r="C51" s="1" t="s">
        <v>40</v>
      </c>
      <c r="D51" s="1" t="s">
        <v>23</v>
      </c>
      <c r="E51" s="1" t="s">
        <v>46</v>
      </c>
      <c r="F51" s="1">
        <v>2</v>
      </c>
      <c r="G51" s="1">
        <v>333.53</v>
      </c>
      <c r="H51" s="1">
        <v>667.06</v>
      </c>
      <c r="I51" s="1">
        <v>627.05999999999995</v>
      </c>
      <c r="J51" s="1">
        <v>40</v>
      </c>
      <c r="K51" s="1" t="s">
        <v>18</v>
      </c>
      <c r="L51" s="1" t="s">
        <v>19</v>
      </c>
      <c r="M51" s="1" t="s">
        <v>20</v>
      </c>
      <c r="N51" s="1" t="s">
        <v>21</v>
      </c>
    </row>
    <row r="52" spans="1:14">
      <c r="A52" s="2">
        <v>45393</v>
      </c>
      <c r="B52" s="1" t="s">
        <v>45</v>
      </c>
      <c r="C52" s="1" t="s">
        <v>44</v>
      </c>
      <c r="D52" s="1" t="s">
        <v>23</v>
      </c>
      <c r="E52" s="1" t="s">
        <v>31</v>
      </c>
      <c r="F52" s="1">
        <v>10</v>
      </c>
      <c r="G52" s="1">
        <v>493.05</v>
      </c>
      <c r="H52" s="1">
        <v>4930.5</v>
      </c>
      <c r="I52" s="1">
        <v>4870.5</v>
      </c>
      <c r="J52" s="1">
        <v>60</v>
      </c>
      <c r="K52" s="1" t="s">
        <v>25</v>
      </c>
      <c r="L52" s="1" t="s">
        <v>33</v>
      </c>
      <c r="M52" s="1" t="s">
        <v>27</v>
      </c>
      <c r="N52" s="1" t="s">
        <v>28</v>
      </c>
    </row>
    <row r="53" spans="1:14">
      <c r="A53" s="2">
        <v>45314</v>
      </c>
      <c r="B53" s="1" t="s">
        <v>50</v>
      </c>
      <c r="C53" s="1" t="s">
        <v>40</v>
      </c>
      <c r="D53" s="1" t="s">
        <v>16</v>
      </c>
      <c r="E53" s="1" t="s">
        <v>24</v>
      </c>
      <c r="F53" s="1">
        <v>2</v>
      </c>
      <c r="G53" s="1">
        <v>154.16</v>
      </c>
      <c r="H53" s="1">
        <v>308.32</v>
      </c>
      <c r="I53" s="1">
        <v>242.82</v>
      </c>
      <c r="J53" s="1">
        <v>65.5</v>
      </c>
      <c r="K53" s="1" t="s">
        <v>32</v>
      </c>
      <c r="L53" s="1" t="s">
        <v>26</v>
      </c>
      <c r="M53" s="1" t="s">
        <v>34</v>
      </c>
      <c r="N53" s="1" t="s">
        <v>35</v>
      </c>
    </row>
    <row r="54" spans="1:14">
      <c r="A54" s="2">
        <v>45306</v>
      </c>
      <c r="B54" s="1" t="s">
        <v>58</v>
      </c>
      <c r="C54" s="1" t="s">
        <v>52</v>
      </c>
      <c r="D54" s="1" t="s">
        <v>48</v>
      </c>
      <c r="E54" s="1" t="s">
        <v>31</v>
      </c>
      <c r="F54" s="1">
        <v>10</v>
      </c>
      <c r="G54" s="1">
        <v>294.19</v>
      </c>
      <c r="H54" s="1">
        <v>2941.9</v>
      </c>
      <c r="I54" s="1">
        <v>2892.9</v>
      </c>
      <c r="J54" s="1">
        <v>49</v>
      </c>
      <c r="K54" s="1" t="s">
        <v>18</v>
      </c>
      <c r="L54" s="1" t="s">
        <v>19</v>
      </c>
      <c r="M54" s="1" t="s">
        <v>37</v>
      </c>
      <c r="N54" s="1" t="s">
        <v>21</v>
      </c>
    </row>
    <row r="55" spans="1:14">
      <c r="A55" s="2">
        <v>45330</v>
      </c>
      <c r="B55" s="1" t="s">
        <v>29</v>
      </c>
      <c r="C55" s="1" t="s">
        <v>30</v>
      </c>
      <c r="D55" s="1" t="s">
        <v>16</v>
      </c>
      <c r="E55" s="1" t="s">
        <v>17</v>
      </c>
      <c r="F55" s="1">
        <v>8</v>
      </c>
      <c r="G55" s="1">
        <v>307.88</v>
      </c>
      <c r="H55" s="1">
        <v>2463.04</v>
      </c>
      <c r="I55" s="1">
        <v>2423.04</v>
      </c>
      <c r="J55" s="1">
        <v>40</v>
      </c>
      <c r="K55" s="1" t="s">
        <v>25</v>
      </c>
      <c r="L55" s="1" t="s">
        <v>33</v>
      </c>
      <c r="M55" s="1" t="s">
        <v>20</v>
      </c>
      <c r="N55" s="1" t="s">
        <v>28</v>
      </c>
    </row>
    <row r="56" spans="1:14">
      <c r="A56" s="2">
        <v>45373</v>
      </c>
      <c r="B56" s="1" t="s">
        <v>55</v>
      </c>
      <c r="C56" s="1" t="s">
        <v>44</v>
      </c>
      <c r="D56" s="1" t="s">
        <v>48</v>
      </c>
      <c r="E56" s="1" t="s">
        <v>17</v>
      </c>
      <c r="F56" s="1">
        <v>10</v>
      </c>
      <c r="G56" s="1">
        <v>223.77</v>
      </c>
      <c r="H56" s="1">
        <v>2237.6999999999998</v>
      </c>
      <c r="I56" s="1">
        <v>2177.6999999999998</v>
      </c>
      <c r="J56" s="1">
        <v>60</v>
      </c>
      <c r="K56" s="1" t="s">
        <v>32</v>
      </c>
      <c r="L56" s="1" t="s">
        <v>19</v>
      </c>
      <c r="M56" s="1" t="s">
        <v>27</v>
      </c>
      <c r="N56" s="1" t="s">
        <v>35</v>
      </c>
    </row>
    <row r="57" spans="1:14">
      <c r="A57" s="2">
        <v>45369</v>
      </c>
      <c r="B57" s="1" t="s">
        <v>59</v>
      </c>
      <c r="C57" s="1" t="s">
        <v>30</v>
      </c>
      <c r="D57" s="1" t="s">
        <v>23</v>
      </c>
      <c r="E57" s="1" t="s">
        <v>46</v>
      </c>
      <c r="F57" s="1">
        <v>5</v>
      </c>
      <c r="G57" s="1">
        <v>83.92</v>
      </c>
      <c r="H57" s="1">
        <v>419.6</v>
      </c>
      <c r="I57" s="1">
        <v>354.1</v>
      </c>
      <c r="J57" s="1">
        <v>65.5</v>
      </c>
      <c r="K57" s="1" t="s">
        <v>18</v>
      </c>
      <c r="L57" s="1" t="s">
        <v>26</v>
      </c>
      <c r="M57" s="1" t="s">
        <v>34</v>
      </c>
      <c r="N57" s="1" t="s">
        <v>21</v>
      </c>
    </row>
    <row r="58" spans="1:14">
      <c r="A58" s="2">
        <v>45501</v>
      </c>
      <c r="B58" s="1" t="s">
        <v>50</v>
      </c>
      <c r="C58" s="1" t="s">
        <v>40</v>
      </c>
      <c r="D58" s="1" t="s">
        <v>49</v>
      </c>
      <c r="E58" s="1" t="s">
        <v>17</v>
      </c>
      <c r="F58" s="1">
        <v>3</v>
      </c>
      <c r="G58" s="1">
        <v>191.55</v>
      </c>
      <c r="H58" s="1">
        <v>574.65</v>
      </c>
      <c r="I58" s="1">
        <v>525.65</v>
      </c>
      <c r="J58" s="1">
        <v>49</v>
      </c>
      <c r="K58" s="1" t="s">
        <v>25</v>
      </c>
      <c r="L58" s="1" t="s">
        <v>33</v>
      </c>
      <c r="M58" s="1" t="s">
        <v>37</v>
      </c>
      <c r="N58" s="1" t="s">
        <v>28</v>
      </c>
    </row>
    <row r="59" spans="1:14">
      <c r="A59" s="2">
        <v>45536</v>
      </c>
      <c r="B59" s="1" t="s">
        <v>14</v>
      </c>
      <c r="C59" s="1" t="s">
        <v>15</v>
      </c>
      <c r="D59" s="1" t="s">
        <v>48</v>
      </c>
      <c r="E59" s="1" t="s">
        <v>31</v>
      </c>
      <c r="F59" s="1">
        <v>5</v>
      </c>
      <c r="G59" s="1">
        <v>290.39</v>
      </c>
      <c r="H59" s="1">
        <v>1451.95</v>
      </c>
      <c r="I59" s="1">
        <v>1411.95</v>
      </c>
      <c r="J59" s="1">
        <v>40</v>
      </c>
      <c r="K59" s="1" t="s">
        <v>32</v>
      </c>
      <c r="L59" s="1" t="s">
        <v>19</v>
      </c>
      <c r="M59" s="1" t="s">
        <v>20</v>
      </c>
      <c r="N59" s="1" t="s">
        <v>35</v>
      </c>
    </row>
    <row r="60" spans="1:14">
      <c r="A60" s="2">
        <v>45510</v>
      </c>
      <c r="B60" s="1" t="s">
        <v>54</v>
      </c>
      <c r="C60" s="1" t="s">
        <v>40</v>
      </c>
      <c r="D60" s="1" t="s">
        <v>16</v>
      </c>
      <c r="E60" s="1" t="s">
        <v>17</v>
      </c>
      <c r="F60" s="1">
        <v>8</v>
      </c>
      <c r="G60" s="1">
        <v>89.62</v>
      </c>
      <c r="H60" s="1">
        <v>716.96</v>
      </c>
      <c r="I60" s="1">
        <v>656.96</v>
      </c>
      <c r="J60" s="1">
        <v>60</v>
      </c>
      <c r="K60" s="1" t="s">
        <v>18</v>
      </c>
      <c r="L60" s="1" t="s">
        <v>26</v>
      </c>
      <c r="M60" s="1" t="s">
        <v>27</v>
      </c>
      <c r="N60" s="1" t="s">
        <v>21</v>
      </c>
    </row>
    <row r="61" spans="1:14">
      <c r="A61" s="2">
        <v>45543</v>
      </c>
      <c r="B61" s="1" t="s">
        <v>59</v>
      </c>
      <c r="C61" s="1" t="s">
        <v>30</v>
      </c>
      <c r="D61" s="1" t="s">
        <v>49</v>
      </c>
      <c r="E61" s="1" t="s">
        <v>24</v>
      </c>
      <c r="F61" s="1">
        <v>7</v>
      </c>
      <c r="G61" s="1">
        <v>252.53</v>
      </c>
      <c r="H61" s="1">
        <v>1767.71</v>
      </c>
      <c r="I61" s="1">
        <v>1702.21</v>
      </c>
      <c r="J61" s="1">
        <v>65.5</v>
      </c>
      <c r="K61" s="1" t="s">
        <v>25</v>
      </c>
      <c r="L61" s="1" t="s">
        <v>19</v>
      </c>
      <c r="M61" s="1" t="s">
        <v>34</v>
      </c>
      <c r="N61" s="1" t="s">
        <v>28</v>
      </c>
    </row>
    <row r="62" spans="1:14">
      <c r="A62" s="2">
        <v>45332</v>
      </c>
      <c r="B62" s="1" t="s">
        <v>43</v>
      </c>
      <c r="C62" s="1" t="s">
        <v>44</v>
      </c>
      <c r="D62" s="1" t="s">
        <v>42</v>
      </c>
      <c r="E62" s="1" t="s">
        <v>24</v>
      </c>
      <c r="F62" s="1">
        <v>9</v>
      </c>
      <c r="G62" s="1">
        <v>127.33</v>
      </c>
      <c r="H62" s="1">
        <v>1145.97</v>
      </c>
      <c r="I62" s="1">
        <v>1096.97</v>
      </c>
      <c r="J62" s="1">
        <v>49</v>
      </c>
      <c r="K62" s="1" t="s">
        <v>32</v>
      </c>
      <c r="L62" s="1" t="s">
        <v>33</v>
      </c>
      <c r="M62" s="1" t="s">
        <v>37</v>
      </c>
      <c r="N62" s="1" t="s">
        <v>35</v>
      </c>
    </row>
    <row r="63" spans="1:14">
      <c r="A63" s="2">
        <v>45537</v>
      </c>
      <c r="B63" s="1" t="s">
        <v>53</v>
      </c>
      <c r="C63" s="1" t="s">
        <v>40</v>
      </c>
      <c r="D63" s="1" t="s">
        <v>49</v>
      </c>
      <c r="E63" s="1" t="s">
        <v>17</v>
      </c>
      <c r="F63" s="1">
        <v>4</v>
      </c>
      <c r="G63" s="1">
        <v>165.21</v>
      </c>
      <c r="H63" s="1">
        <v>660.84</v>
      </c>
      <c r="I63" s="1">
        <v>620.84</v>
      </c>
      <c r="J63" s="1">
        <v>40</v>
      </c>
      <c r="K63" s="1" t="s">
        <v>18</v>
      </c>
      <c r="L63" s="1" t="s">
        <v>19</v>
      </c>
      <c r="M63" s="1" t="s">
        <v>20</v>
      </c>
      <c r="N63" s="1" t="s">
        <v>21</v>
      </c>
    </row>
    <row r="64" spans="1:14">
      <c r="A64" s="2">
        <v>45325</v>
      </c>
      <c r="B64" s="1" t="s">
        <v>38</v>
      </c>
      <c r="C64" s="1" t="s">
        <v>15</v>
      </c>
      <c r="D64" s="1" t="s">
        <v>16</v>
      </c>
      <c r="E64" s="1" t="s">
        <v>17</v>
      </c>
      <c r="F64" s="1">
        <v>8</v>
      </c>
      <c r="G64" s="1">
        <v>292.8</v>
      </c>
      <c r="H64" s="1">
        <v>2342.4</v>
      </c>
      <c r="I64" s="1">
        <v>2282.4</v>
      </c>
      <c r="J64" s="1">
        <v>60</v>
      </c>
      <c r="K64" s="1" t="s">
        <v>25</v>
      </c>
      <c r="L64" s="1" t="s">
        <v>26</v>
      </c>
      <c r="M64" s="1" t="s">
        <v>27</v>
      </c>
      <c r="N64" s="1" t="s">
        <v>28</v>
      </c>
    </row>
    <row r="65" spans="1:14">
      <c r="A65" s="2">
        <v>45341</v>
      </c>
      <c r="B65" s="1" t="s">
        <v>29</v>
      </c>
      <c r="C65" s="1" t="s">
        <v>30</v>
      </c>
      <c r="D65" s="1" t="s">
        <v>42</v>
      </c>
      <c r="E65" s="1" t="s">
        <v>24</v>
      </c>
      <c r="F65" s="1">
        <v>1</v>
      </c>
      <c r="G65" s="1">
        <v>327.33</v>
      </c>
      <c r="H65" s="1">
        <v>327.33</v>
      </c>
      <c r="I65" s="1">
        <v>261.83</v>
      </c>
      <c r="J65" s="1">
        <v>65.5</v>
      </c>
      <c r="K65" s="1" t="s">
        <v>32</v>
      </c>
      <c r="L65" s="1" t="s">
        <v>19</v>
      </c>
      <c r="M65" s="1" t="s">
        <v>34</v>
      </c>
      <c r="N65" s="1" t="s">
        <v>35</v>
      </c>
    </row>
    <row r="66" spans="1:14">
      <c r="A66" s="2">
        <v>45437</v>
      </c>
      <c r="B66" s="1" t="s">
        <v>22</v>
      </c>
      <c r="C66" s="1" t="s">
        <v>15</v>
      </c>
      <c r="D66" s="1" t="s">
        <v>48</v>
      </c>
      <c r="E66" s="1" t="s">
        <v>46</v>
      </c>
      <c r="F66" s="1">
        <v>6</v>
      </c>
      <c r="G66" s="1">
        <v>201.52</v>
      </c>
      <c r="H66" s="1">
        <v>1209.1199999999999</v>
      </c>
      <c r="I66" s="1">
        <v>1160.1199999999999</v>
      </c>
      <c r="J66" s="1">
        <v>49</v>
      </c>
      <c r="K66" s="1" t="s">
        <v>18</v>
      </c>
      <c r="L66" s="1" t="s">
        <v>33</v>
      </c>
      <c r="M66" s="1" t="s">
        <v>37</v>
      </c>
      <c r="N66" s="1" t="s">
        <v>21</v>
      </c>
    </row>
    <row r="67" spans="1:14">
      <c r="A67" s="2">
        <v>45399</v>
      </c>
      <c r="B67" s="1" t="s">
        <v>14</v>
      </c>
      <c r="C67" s="1" t="s">
        <v>15</v>
      </c>
      <c r="D67" s="1" t="s">
        <v>48</v>
      </c>
      <c r="E67" s="1" t="s">
        <v>31</v>
      </c>
      <c r="F67" s="1">
        <v>3</v>
      </c>
      <c r="G67" s="1">
        <v>487.82</v>
      </c>
      <c r="H67" s="1">
        <v>1463.46</v>
      </c>
      <c r="I67" s="1">
        <v>1423.46</v>
      </c>
      <c r="J67" s="1">
        <v>40</v>
      </c>
      <c r="K67" s="1" t="s">
        <v>25</v>
      </c>
      <c r="L67" s="1" t="s">
        <v>19</v>
      </c>
      <c r="M67" s="1" t="s">
        <v>20</v>
      </c>
      <c r="N67" s="1" t="s">
        <v>28</v>
      </c>
    </row>
    <row r="68" spans="1:14">
      <c r="A68" s="2">
        <v>45563</v>
      </c>
      <c r="B68" s="1" t="s">
        <v>43</v>
      </c>
      <c r="C68" s="1" t="s">
        <v>44</v>
      </c>
      <c r="D68" s="1" t="s">
        <v>48</v>
      </c>
      <c r="E68" s="1" t="s">
        <v>46</v>
      </c>
      <c r="F68" s="1">
        <v>9</v>
      </c>
      <c r="G68" s="1">
        <v>334.1</v>
      </c>
      <c r="H68" s="1">
        <v>3006.9</v>
      </c>
      <c r="I68" s="1">
        <v>2946.9</v>
      </c>
      <c r="J68" s="1">
        <v>60</v>
      </c>
      <c r="K68" s="1" t="s">
        <v>32</v>
      </c>
      <c r="L68" s="1" t="s">
        <v>26</v>
      </c>
      <c r="M68" s="1" t="s">
        <v>27</v>
      </c>
      <c r="N68" s="1" t="s">
        <v>35</v>
      </c>
    </row>
    <row r="69" spans="1:14">
      <c r="A69" s="2">
        <v>45328</v>
      </c>
      <c r="B69" s="1" t="s">
        <v>36</v>
      </c>
      <c r="C69" s="1" t="s">
        <v>15</v>
      </c>
      <c r="D69" s="1" t="s">
        <v>49</v>
      </c>
      <c r="E69" s="1" t="s">
        <v>31</v>
      </c>
      <c r="F69" s="1">
        <v>10</v>
      </c>
      <c r="G69" s="1">
        <v>88.48</v>
      </c>
      <c r="H69" s="1">
        <v>884.8</v>
      </c>
      <c r="I69" s="1">
        <v>819.3</v>
      </c>
      <c r="J69" s="1">
        <v>65.5</v>
      </c>
      <c r="K69" s="1" t="s">
        <v>18</v>
      </c>
      <c r="L69" s="1" t="s">
        <v>19</v>
      </c>
      <c r="M69" s="1" t="s">
        <v>34</v>
      </c>
      <c r="N69" s="1" t="s">
        <v>21</v>
      </c>
    </row>
    <row r="70" spans="1:14">
      <c r="A70" s="2">
        <v>45371</v>
      </c>
      <c r="B70" s="1" t="s">
        <v>38</v>
      </c>
      <c r="C70" s="1" t="s">
        <v>15</v>
      </c>
      <c r="D70" s="1" t="s">
        <v>23</v>
      </c>
      <c r="E70" s="1" t="s">
        <v>46</v>
      </c>
      <c r="F70" s="1">
        <v>2</v>
      </c>
      <c r="G70" s="1">
        <v>115.48</v>
      </c>
      <c r="H70" s="1">
        <v>230.96</v>
      </c>
      <c r="I70" s="1">
        <v>181.96</v>
      </c>
      <c r="J70" s="1">
        <v>49</v>
      </c>
      <c r="K70" s="1" t="s">
        <v>25</v>
      </c>
      <c r="L70" s="1" t="s">
        <v>33</v>
      </c>
      <c r="M70" s="1" t="s">
        <v>37</v>
      </c>
      <c r="N70" s="1" t="s">
        <v>28</v>
      </c>
    </row>
    <row r="71" spans="1:14">
      <c r="A71" s="2">
        <v>45425</v>
      </c>
      <c r="B71" s="1" t="s">
        <v>38</v>
      </c>
      <c r="C71" s="1" t="s">
        <v>15</v>
      </c>
      <c r="D71" s="1" t="s">
        <v>49</v>
      </c>
      <c r="E71" s="1" t="s">
        <v>24</v>
      </c>
      <c r="F71" s="1">
        <v>1</v>
      </c>
      <c r="G71" s="1">
        <v>187.15</v>
      </c>
      <c r="H71" s="1">
        <v>187.15</v>
      </c>
      <c r="I71" s="1">
        <v>147.15</v>
      </c>
      <c r="J71" s="1">
        <v>40</v>
      </c>
      <c r="K71" s="1" t="s">
        <v>32</v>
      </c>
      <c r="L71" s="1" t="s">
        <v>26</v>
      </c>
      <c r="M71" s="1" t="s">
        <v>20</v>
      </c>
      <c r="N71" s="1" t="s">
        <v>35</v>
      </c>
    </row>
    <row r="72" spans="1:14">
      <c r="A72" s="2">
        <v>45430</v>
      </c>
      <c r="B72" s="1" t="s">
        <v>45</v>
      </c>
      <c r="C72" s="1" t="s">
        <v>44</v>
      </c>
      <c r="D72" s="1" t="s">
        <v>48</v>
      </c>
      <c r="E72" s="1" t="s">
        <v>31</v>
      </c>
      <c r="F72" s="1">
        <v>8</v>
      </c>
      <c r="G72" s="1">
        <v>300.43</v>
      </c>
      <c r="H72" s="1">
        <v>2403.44</v>
      </c>
      <c r="I72" s="1">
        <v>2343.44</v>
      </c>
      <c r="J72" s="1">
        <v>60</v>
      </c>
      <c r="K72" s="1" t="s">
        <v>18</v>
      </c>
      <c r="L72" s="1" t="s">
        <v>19</v>
      </c>
      <c r="M72" s="1" t="s">
        <v>27</v>
      </c>
      <c r="N72" s="1" t="s">
        <v>21</v>
      </c>
    </row>
    <row r="73" spans="1:14">
      <c r="A73" s="2">
        <v>45295</v>
      </c>
      <c r="B73" s="1" t="s">
        <v>53</v>
      </c>
      <c r="C73" s="1" t="s">
        <v>40</v>
      </c>
      <c r="D73" s="1" t="s">
        <v>42</v>
      </c>
      <c r="E73" s="1" t="s">
        <v>31</v>
      </c>
      <c r="F73" s="1">
        <v>3</v>
      </c>
      <c r="G73" s="1">
        <v>22.62</v>
      </c>
      <c r="H73" s="1">
        <v>67.86</v>
      </c>
      <c r="I73" s="1">
        <v>2.3599999999999994</v>
      </c>
      <c r="J73" s="1">
        <v>65.5</v>
      </c>
      <c r="K73" s="1" t="s">
        <v>25</v>
      </c>
      <c r="L73" s="1" t="s">
        <v>19</v>
      </c>
      <c r="M73" s="1" t="s">
        <v>34</v>
      </c>
      <c r="N73" s="1" t="s">
        <v>28</v>
      </c>
    </row>
    <row r="74" spans="1:14">
      <c r="A74" s="2">
        <v>45384</v>
      </c>
      <c r="B74" s="1" t="s">
        <v>47</v>
      </c>
      <c r="C74" s="1" t="s">
        <v>44</v>
      </c>
      <c r="D74" s="1" t="s">
        <v>49</v>
      </c>
      <c r="E74" s="1" t="s">
        <v>46</v>
      </c>
      <c r="F74" s="1">
        <v>3</v>
      </c>
      <c r="G74" s="1">
        <v>295.91000000000003</v>
      </c>
      <c r="H74" s="1">
        <v>887.73</v>
      </c>
      <c r="I74" s="1">
        <v>838.73</v>
      </c>
      <c r="J74" s="1">
        <v>49</v>
      </c>
      <c r="K74" s="1" t="s">
        <v>32</v>
      </c>
      <c r="L74" s="1" t="s">
        <v>33</v>
      </c>
      <c r="M74" s="1" t="s">
        <v>37</v>
      </c>
      <c r="N74" s="1" t="s">
        <v>35</v>
      </c>
    </row>
    <row r="75" spans="1:14">
      <c r="A75" s="2">
        <v>45569</v>
      </c>
      <c r="B75" s="1" t="s">
        <v>43</v>
      </c>
      <c r="C75" s="1" t="s">
        <v>44</v>
      </c>
      <c r="D75" s="1" t="s">
        <v>42</v>
      </c>
      <c r="E75" s="1" t="s">
        <v>17</v>
      </c>
      <c r="F75" s="1">
        <v>3</v>
      </c>
      <c r="G75" s="1">
        <v>183.7</v>
      </c>
      <c r="H75" s="1">
        <v>551.1</v>
      </c>
      <c r="I75" s="1">
        <v>511.1</v>
      </c>
      <c r="J75" s="1">
        <v>40</v>
      </c>
      <c r="K75" s="1" t="s">
        <v>18</v>
      </c>
      <c r="L75" s="1" t="s">
        <v>26</v>
      </c>
      <c r="M75" s="1" t="s">
        <v>20</v>
      </c>
      <c r="N75" s="1" t="s">
        <v>21</v>
      </c>
    </row>
    <row r="76" spans="1:14">
      <c r="A76" s="2">
        <v>45416</v>
      </c>
      <c r="B76" s="1" t="s">
        <v>47</v>
      </c>
      <c r="C76" s="1" t="s">
        <v>44</v>
      </c>
      <c r="D76" s="1" t="s">
        <v>48</v>
      </c>
      <c r="E76" s="1" t="s">
        <v>24</v>
      </c>
      <c r="F76" s="1">
        <v>3</v>
      </c>
      <c r="G76" s="1">
        <v>269.45999999999998</v>
      </c>
      <c r="H76" s="1">
        <v>808.38</v>
      </c>
      <c r="I76" s="1">
        <v>748.38</v>
      </c>
      <c r="J76" s="1">
        <v>60</v>
      </c>
      <c r="K76" s="1" t="s">
        <v>25</v>
      </c>
      <c r="L76" s="1" t="s">
        <v>19</v>
      </c>
      <c r="M76" s="1" t="s">
        <v>27</v>
      </c>
      <c r="N76" s="1" t="s">
        <v>28</v>
      </c>
    </row>
    <row r="77" spans="1:14">
      <c r="A77" s="2">
        <v>45486</v>
      </c>
      <c r="B77" s="1" t="s">
        <v>47</v>
      </c>
      <c r="C77" s="1" t="s">
        <v>44</v>
      </c>
      <c r="D77" s="1" t="s">
        <v>23</v>
      </c>
      <c r="E77" s="1" t="s">
        <v>17</v>
      </c>
      <c r="F77" s="1">
        <v>4</v>
      </c>
      <c r="G77" s="1">
        <v>211.28</v>
      </c>
      <c r="H77" s="1">
        <v>845.12</v>
      </c>
      <c r="I77" s="1">
        <v>779.62</v>
      </c>
      <c r="J77" s="1">
        <v>65.5</v>
      </c>
      <c r="K77" s="1" t="s">
        <v>32</v>
      </c>
      <c r="L77" s="1" t="s">
        <v>26</v>
      </c>
      <c r="M77" s="1" t="s">
        <v>34</v>
      </c>
      <c r="N77" s="1" t="s">
        <v>35</v>
      </c>
    </row>
    <row r="78" spans="1:14">
      <c r="A78" s="2">
        <v>45490</v>
      </c>
      <c r="B78" s="1" t="s">
        <v>22</v>
      </c>
      <c r="C78" s="1" t="s">
        <v>15</v>
      </c>
      <c r="D78" s="1" t="s">
        <v>42</v>
      </c>
      <c r="E78" s="1" t="s">
        <v>24</v>
      </c>
      <c r="F78" s="1">
        <v>5</v>
      </c>
      <c r="G78" s="1">
        <v>362.47</v>
      </c>
      <c r="H78" s="1">
        <v>1812.35</v>
      </c>
      <c r="I78" s="1">
        <v>1763.35</v>
      </c>
      <c r="J78" s="1">
        <v>49</v>
      </c>
      <c r="K78" s="1" t="s">
        <v>18</v>
      </c>
      <c r="L78" s="1" t="s">
        <v>19</v>
      </c>
      <c r="M78" s="1" t="s">
        <v>37</v>
      </c>
      <c r="N78" s="1" t="s">
        <v>21</v>
      </c>
    </row>
    <row r="79" spans="1:14">
      <c r="A79" s="2">
        <v>45318</v>
      </c>
      <c r="B79" s="1" t="s">
        <v>51</v>
      </c>
      <c r="C79" s="1" t="s">
        <v>52</v>
      </c>
      <c r="D79" s="1" t="s">
        <v>48</v>
      </c>
      <c r="E79" s="1" t="s">
        <v>46</v>
      </c>
      <c r="F79" s="1">
        <v>8</v>
      </c>
      <c r="G79" s="1">
        <v>259.56</v>
      </c>
      <c r="H79" s="1">
        <v>2076.48</v>
      </c>
      <c r="I79" s="1">
        <v>2036.48</v>
      </c>
      <c r="J79" s="1">
        <v>40</v>
      </c>
      <c r="K79" s="1" t="s">
        <v>25</v>
      </c>
      <c r="L79" s="1" t="s">
        <v>19</v>
      </c>
      <c r="M79" s="1" t="s">
        <v>20</v>
      </c>
      <c r="N79" s="1" t="s">
        <v>28</v>
      </c>
    </row>
    <row r="80" spans="1:14">
      <c r="A80" s="2">
        <v>45330</v>
      </c>
      <c r="B80" s="1" t="s">
        <v>22</v>
      </c>
      <c r="C80" s="1" t="s">
        <v>15</v>
      </c>
      <c r="D80" s="1" t="s">
        <v>42</v>
      </c>
      <c r="E80" s="1" t="s">
        <v>46</v>
      </c>
      <c r="F80" s="1">
        <v>1</v>
      </c>
      <c r="G80" s="1">
        <v>134.63</v>
      </c>
      <c r="H80" s="1">
        <v>134.63</v>
      </c>
      <c r="I80" s="1">
        <v>74.63</v>
      </c>
      <c r="J80" s="1">
        <v>60</v>
      </c>
      <c r="K80" s="1" t="s">
        <v>32</v>
      </c>
      <c r="L80" s="1" t="s">
        <v>33</v>
      </c>
      <c r="M80" s="1" t="s">
        <v>27</v>
      </c>
      <c r="N80" s="1" t="s">
        <v>35</v>
      </c>
    </row>
    <row r="81" spans="1:14">
      <c r="A81" s="2">
        <v>45351</v>
      </c>
      <c r="B81" s="1" t="s">
        <v>47</v>
      </c>
      <c r="C81" s="1" t="s">
        <v>44</v>
      </c>
      <c r="D81" s="1" t="s">
        <v>48</v>
      </c>
      <c r="E81" s="1" t="s">
        <v>24</v>
      </c>
      <c r="F81" s="1">
        <v>10</v>
      </c>
      <c r="G81" s="1">
        <v>272.01</v>
      </c>
      <c r="H81" s="1">
        <v>2720.1</v>
      </c>
      <c r="I81" s="1">
        <v>2654.6</v>
      </c>
      <c r="J81" s="1">
        <v>65.5</v>
      </c>
      <c r="K81" s="1" t="s">
        <v>18</v>
      </c>
      <c r="L81" s="1" t="s">
        <v>26</v>
      </c>
      <c r="M81" s="1" t="s">
        <v>34</v>
      </c>
      <c r="N81" s="1" t="s">
        <v>21</v>
      </c>
    </row>
    <row r="82" spans="1:14">
      <c r="A82" s="2">
        <v>45473</v>
      </c>
      <c r="B82" s="1" t="s">
        <v>39</v>
      </c>
      <c r="C82" s="1" t="s">
        <v>40</v>
      </c>
      <c r="D82" s="1" t="s">
        <v>48</v>
      </c>
      <c r="E82" s="1" t="s">
        <v>46</v>
      </c>
      <c r="F82" s="1">
        <v>4</v>
      </c>
      <c r="G82" s="1">
        <v>265.89</v>
      </c>
      <c r="H82" s="1">
        <v>1063.56</v>
      </c>
      <c r="I82" s="1">
        <v>1014.56</v>
      </c>
      <c r="J82" s="1">
        <v>49</v>
      </c>
      <c r="K82" s="1" t="s">
        <v>25</v>
      </c>
      <c r="L82" s="1" t="s">
        <v>19</v>
      </c>
      <c r="M82" s="1" t="s">
        <v>37</v>
      </c>
      <c r="N82" s="1" t="s">
        <v>28</v>
      </c>
    </row>
    <row r="83" spans="1:14">
      <c r="A83" s="2">
        <v>45558</v>
      </c>
      <c r="B83" s="1" t="s">
        <v>43</v>
      </c>
      <c r="C83" s="1" t="s">
        <v>44</v>
      </c>
      <c r="D83" s="1" t="s">
        <v>16</v>
      </c>
      <c r="E83" s="1" t="s">
        <v>24</v>
      </c>
      <c r="F83" s="1">
        <v>4</v>
      </c>
      <c r="G83" s="1">
        <v>327.41000000000003</v>
      </c>
      <c r="H83" s="1">
        <v>1309.6400000000001</v>
      </c>
      <c r="I83" s="1">
        <v>1269.6400000000001</v>
      </c>
      <c r="J83" s="1">
        <v>40</v>
      </c>
      <c r="K83" s="1" t="s">
        <v>32</v>
      </c>
      <c r="L83" s="1" t="s">
        <v>19</v>
      </c>
      <c r="M83" s="1" t="s">
        <v>20</v>
      </c>
      <c r="N83" s="1" t="s">
        <v>35</v>
      </c>
    </row>
    <row r="84" spans="1:14">
      <c r="A84" s="2">
        <v>45309</v>
      </c>
      <c r="B84" s="1" t="s">
        <v>41</v>
      </c>
      <c r="C84" s="1" t="s">
        <v>30</v>
      </c>
      <c r="D84" s="1" t="s">
        <v>16</v>
      </c>
      <c r="E84" s="1" t="s">
        <v>17</v>
      </c>
      <c r="F84" s="1">
        <v>2</v>
      </c>
      <c r="G84" s="1">
        <v>395.91</v>
      </c>
      <c r="H84" s="1">
        <v>791.82</v>
      </c>
      <c r="I84" s="1">
        <v>731.82</v>
      </c>
      <c r="J84" s="1">
        <v>60</v>
      </c>
      <c r="K84" s="1" t="s">
        <v>18</v>
      </c>
      <c r="L84" s="1" t="s">
        <v>33</v>
      </c>
      <c r="M84" s="1" t="s">
        <v>27</v>
      </c>
      <c r="N84" s="1" t="s">
        <v>21</v>
      </c>
    </row>
    <row r="85" spans="1:14">
      <c r="A85" s="2">
        <v>45421</v>
      </c>
      <c r="B85" s="1" t="s">
        <v>45</v>
      </c>
      <c r="C85" s="1" t="s">
        <v>44</v>
      </c>
      <c r="D85" s="1" t="s">
        <v>23</v>
      </c>
      <c r="E85" s="1" t="s">
        <v>24</v>
      </c>
      <c r="F85" s="1">
        <v>10</v>
      </c>
      <c r="G85" s="1">
        <v>66.56</v>
      </c>
      <c r="H85" s="1">
        <v>665.6</v>
      </c>
      <c r="I85" s="1">
        <v>600.1</v>
      </c>
      <c r="J85" s="1">
        <v>65.5</v>
      </c>
      <c r="K85" s="1" t="s">
        <v>25</v>
      </c>
      <c r="L85" s="1" t="s">
        <v>26</v>
      </c>
      <c r="M85" s="1" t="s">
        <v>34</v>
      </c>
      <c r="N85" s="1" t="s">
        <v>28</v>
      </c>
    </row>
    <row r="86" spans="1:14">
      <c r="A86" s="2">
        <v>45469</v>
      </c>
      <c r="B86" s="1" t="s">
        <v>39</v>
      </c>
      <c r="C86" s="1" t="s">
        <v>40</v>
      </c>
      <c r="D86" s="1" t="s">
        <v>48</v>
      </c>
      <c r="E86" s="1" t="s">
        <v>31</v>
      </c>
      <c r="F86" s="1">
        <v>5</v>
      </c>
      <c r="G86" s="1">
        <v>432.3</v>
      </c>
      <c r="H86" s="1">
        <v>2161.5</v>
      </c>
      <c r="I86" s="1">
        <v>2112.5</v>
      </c>
      <c r="J86" s="1">
        <v>49</v>
      </c>
      <c r="K86" s="1" t="s">
        <v>32</v>
      </c>
      <c r="L86" s="1" t="s">
        <v>19</v>
      </c>
      <c r="M86" s="1" t="s">
        <v>37</v>
      </c>
      <c r="N86" s="1" t="s">
        <v>35</v>
      </c>
    </row>
    <row r="87" spans="1:14">
      <c r="A87" s="2">
        <v>45549</v>
      </c>
      <c r="B87" s="1" t="s">
        <v>38</v>
      </c>
      <c r="C87" s="1" t="s">
        <v>15</v>
      </c>
      <c r="D87" s="1" t="s">
        <v>42</v>
      </c>
      <c r="E87" s="1" t="s">
        <v>31</v>
      </c>
      <c r="F87" s="1">
        <v>7</v>
      </c>
      <c r="G87" s="1">
        <v>272.05</v>
      </c>
      <c r="H87" s="1">
        <v>1904.35</v>
      </c>
      <c r="I87" s="1">
        <v>1864.35</v>
      </c>
      <c r="J87" s="1">
        <v>40</v>
      </c>
      <c r="K87" s="1" t="s">
        <v>18</v>
      </c>
      <c r="L87" s="1" t="s">
        <v>19</v>
      </c>
      <c r="M87" s="1" t="s">
        <v>20</v>
      </c>
      <c r="N87" s="1" t="s">
        <v>21</v>
      </c>
    </row>
    <row r="88" spans="1:14">
      <c r="A88" s="2">
        <v>45484</v>
      </c>
      <c r="B88" s="1" t="s">
        <v>41</v>
      </c>
      <c r="C88" s="1" t="s">
        <v>30</v>
      </c>
      <c r="D88" s="1" t="s">
        <v>48</v>
      </c>
      <c r="E88" s="1" t="s">
        <v>46</v>
      </c>
      <c r="F88" s="1">
        <v>7</v>
      </c>
      <c r="G88" s="1">
        <v>301.27999999999997</v>
      </c>
      <c r="H88" s="1">
        <v>2108.96</v>
      </c>
      <c r="I88" s="1">
        <v>2048.96</v>
      </c>
      <c r="J88" s="1">
        <v>60</v>
      </c>
      <c r="K88" s="1" t="s">
        <v>25</v>
      </c>
      <c r="L88" s="1" t="s">
        <v>33</v>
      </c>
      <c r="M88" s="1" t="s">
        <v>27</v>
      </c>
      <c r="N88" s="1" t="s">
        <v>28</v>
      </c>
    </row>
    <row r="89" spans="1:14">
      <c r="A89" s="2">
        <v>45450</v>
      </c>
      <c r="B89" s="1" t="s">
        <v>38</v>
      </c>
      <c r="C89" s="1" t="s">
        <v>15</v>
      </c>
      <c r="D89" s="1" t="s">
        <v>42</v>
      </c>
      <c r="E89" s="1" t="s">
        <v>17</v>
      </c>
      <c r="F89" s="1">
        <v>9</v>
      </c>
      <c r="G89" s="1">
        <v>23.52</v>
      </c>
      <c r="H89" s="1">
        <v>211.68</v>
      </c>
      <c r="I89" s="1">
        <v>146.18</v>
      </c>
      <c r="J89" s="1">
        <v>65.5</v>
      </c>
      <c r="K89" s="1" t="s">
        <v>32</v>
      </c>
      <c r="L89" s="1" t="s">
        <v>19</v>
      </c>
      <c r="M89" s="1" t="s">
        <v>34</v>
      </c>
      <c r="N89" s="1" t="s">
        <v>35</v>
      </c>
    </row>
    <row r="90" spans="1:14">
      <c r="A90" s="2">
        <v>45491</v>
      </c>
      <c r="B90" s="1" t="s">
        <v>58</v>
      </c>
      <c r="C90" s="1" t="s">
        <v>52</v>
      </c>
      <c r="D90" s="1" t="s">
        <v>23</v>
      </c>
      <c r="E90" s="1" t="s">
        <v>17</v>
      </c>
      <c r="F90" s="1">
        <v>6</v>
      </c>
      <c r="G90" s="1">
        <v>281.85000000000002</v>
      </c>
      <c r="H90" s="1">
        <v>1691.1</v>
      </c>
      <c r="I90" s="1">
        <v>1642.1</v>
      </c>
      <c r="J90" s="1">
        <v>49</v>
      </c>
      <c r="K90" s="1" t="s">
        <v>18</v>
      </c>
      <c r="L90" s="1" t="s">
        <v>26</v>
      </c>
      <c r="M90" s="1" t="s">
        <v>37</v>
      </c>
      <c r="N90" s="1" t="s">
        <v>21</v>
      </c>
    </row>
    <row r="91" spans="1:14">
      <c r="A91" s="2">
        <v>45489</v>
      </c>
      <c r="B91" s="1" t="s">
        <v>14</v>
      </c>
      <c r="C91" s="1" t="s">
        <v>15</v>
      </c>
      <c r="D91" s="1" t="s">
        <v>48</v>
      </c>
      <c r="E91" s="1" t="s">
        <v>31</v>
      </c>
      <c r="F91" s="1">
        <v>6</v>
      </c>
      <c r="G91" s="1">
        <v>157.88</v>
      </c>
      <c r="H91" s="1">
        <v>947.28</v>
      </c>
      <c r="I91" s="1">
        <v>907.28</v>
      </c>
      <c r="J91" s="1">
        <v>40</v>
      </c>
      <c r="K91" s="1" t="s">
        <v>25</v>
      </c>
      <c r="L91" s="1" t="s">
        <v>33</v>
      </c>
      <c r="M91" s="1" t="s">
        <v>20</v>
      </c>
      <c r="N91" s="1" t="s">
        <v>28</v>
      </c>
    </row>
    <row r="92" spans="1:14">
      <c r="A92" s="2">
        <v>45566</v>
      </c>
      <c r="B92" s="1" t="s">
        <v>58</v>
      </c>
      <c r="C92" s="1" t="s">
        <v>52</v>
      </c>
      <c r="D92" s="1" t="s">
        <v>23</v>
      </c>
      <c r="E92" s="1" t="s">
        <v>17</v>
      </c>
      <c r="F92" s="1">
        <v>7</v>
      </c>
      <c r="G92" s="1">
        <v>98.66</v>
      </c>
      <c r="H92" s="1">
        <v>690.62</v>
      </c>
      <c r="I92" s="1">
        <v>630.62</v>
      </c>
      <c r="J92" s="1">
        <v>60</v>
      </c>
      <c r="K92" s="1" t="s">
        <v>32</v>
      </c>
      <c r="L92" s="1" t="s">
        <v>19</v>
      </c>
      <c r="M92" s="1" t="s">
        <v>27</v>
      </c>
      <c r="N92" s="1" t="s">
        <v>35</v>
      </c>
    </row>
    <row r="93" spans="1:14">
      <c r="A93" s="2">
        <v>45359</v>
      </c>
      <c r="B93" s="1" t="s">
        <v>58</v>
      </c>
      <c r="C93" s="1" t="s">
        <v>52</v>
      </c>
      <c r="D93" s="1" t="s">
        <v>42</v>
      </c>
      <c r="E93" s="1" t="s">
        <v>31</v>
      </c>
      <c r="F93" s="1">
        <v>2</v>
      </c>
      <c r="G93" s="1">
        <v>37.119999999999997</v>
      </c>
      <c r="H93" s="1">
        <v>74.239999999999995</v>
      </c>
      <c r="I93" s="1">
        <v>8.7399999999999949</v>
      </c>
      <c r="J93" s="1">
        <v>65.5</v>
      </c>
      <c r="K93" s="1" t="s">
        <v>18</v>
      </c>
      <c r="L93" s="1" t="s">
        <v>26</v>
      </c>
      <c r="M93" s="1" t="s">
        <v>34</v>
      </c>
      <c r="N93" s="1" t="s">
        <v>21</v>
      </c>
    </row>
    <row r="94" spans="1:14">
      <c r="A94" s="2">
        <v>45561</v>
      </c>
      <c r="B94" s="1" t="s">
        <v>53</v>
      </c>
      <c r="C94" s="1" t="s">
        <v>40</v>
      </c>
      <c r="D94" s="1" t="s">
        <v>42</v>
      </c>
      <c r="E94" s="1" t="s">
        <v>17</v>
      </c>
      <c r="F94" s="1">
        <v>9</v>
      </c>
      <c r="G94" s="1">
        <v>191.38</v>
      </c>
      <c r="H94" s="1">
        <v>1722.42</v>
      </c>
      <c r="I94" s="1">
        <v>1673.42</v>
      </c>
      <c r="J94" s="1">
        <v>49</v>
      </c>
      <c r="K94" s="1" t="s">
        <v>25</v>
      </c>
      <c r="L94" s="1" t="s">
        <v>33</v>
      </c>
      <c r="M94" s="1" t="s">
        <v>37</v>
      </c>
      <c r="N94" s="1" t="s">
        <v>28</v>
      </c>
    </row>
    <row r="95" spans="1:14">
      <c r="A95" s="2">
        <v>45403</v>
      </c>
      <c r="B95" s="1" t="s">
        <v>50</v>
      </c>
      <c r="C95" s="1" t="s">
        <v>40</v>
      </c>
      <c r="D95" s="1" t="s">
        <v>48</v>
      </c>
      <c r="E95" s="1" t="s">
        <v>24</v>
      </c>
      <c r="F95" s="1">
        <v>2</v>
      </c>
      <c r="G95" s="1">
        <v>301.12</v>
      </c>
      <c r="H95" s="1">
        <v>602.24</v>
      </c>
      <c r="I95" s="1">
        <v>562.24</v>
      </c>
      <c r="J95" s="1">
        <v>40</v>
      </c>
      <c r="K95" s="1" t="s">
        <v>32</v>
      </c>
      <c r="L95" s="1" t="s">
        <v>19</v>
      </c>
      <c r="M95" s="1" t="s">
        <v>20</v>
      </c>
      <c r="N95" s="1" t="s">
        <v>35</v>
      </c>
    </row>
    <row r="96" spans="1:14">
      <c r="A96" s="2">
        <v>45537</v>
      </c>
      <c r="B96" s="1" t="s">
        <v>56</v>
      </c>
      <c r="C96" s="1" t="s">
        <v>52</v>
      </c>
      <c r="D96" s="1" t="s">
        <v>49</v>
      </c>
      <c r="E96" s="1" t="s">
        <v>46</v>
      </c>
      <c r="F96" s="1">
        <v>4</v>
      </c>
      <c r="G96" s="1">
        <v>415.24</v>
      </c>
      <c r="H96" s="1">
        <v>1660.96</v>
      </c>
      <c r="I96" s="1">
        <v>1600.96</v>
      </c>
      <c r="J96" s="1">
        <v>60</v>
      </c>
      <c r="K96" s="1" t="s">
        <v>18</v>
      </c>
      <c r="L96" s="1" t="s">
        <v>19</v>
      </c>
      <c r="M96" s="1" t="s">
        <v>27</v>
      </c>
      <c r="N96" s="1" t="s">
        <v>21</v>
      </c>
    </row>
    <row r="97" spans="1:14">
      <c r="A97" s="2">
        <v>45321</v>
      </c>
      <c r="B97" s="1" t="s">
        <v>50</v>
      </c>
      <c r="C97" s="1" t="s">
        <v>40</v>
      </c>
      <c r="D97" s="1" t="s">
        <v>42</v>
      </c>
      <c r="E97" s="1" t="s">
        <v>17</v>
      </c>
      <c r="F97" s="1">
        <v>3</v>
      </c>
      <c r="G97" s="1">
        <v>115.83</v>
      </c>
      <c r="H97" s="1">
        <v>347.49</v>
      </c>
      <c r="I97" s="1">
        <v>281.99</v>
      </c>
      <c r="J97" s="1">
        <v>65.5</v>
      </c>
      <c r="K97" s="1" t="s">
        <v>25</v>
      </c>
      <c r="L97" s="1" t="s">
        <v>26</v>
      </c>
      <c r="M97" s="1" t="s">
        <v>34</v>
      </c>
      <c r="N97" s="1" t="s">
        <v>28</v>
      </c>
    </row>
    <row r="98" spans="1:14">
      <c r="A98" s="2">
        <v>45311</v>
      </c>
      <c r="B98" s="1" t="s">
        <v>59</v>
      </c>
      <c r="C98" s="1" t="s">
        <v>30</v>
      </c>
      <c r="D98" s="1" t="s">
        <v>42</v>
      </c>
      <c r="E98" s="1" t="s">
        <v>46</v>
      </c>
      <c r="F98" s="1">
        <v>6</v>
      </c>
      <c r="G98" s="1">
        <v>229.86</v>
      </c>
      <c r="H98" s="1">
        <v>1379.16</v>
      </c>
      <c r="I98" s="1">
        <v>1330.16</v>
      </c>
      <c r="J98" s="1">
        <v>49</v>
      </c>
      <c r="K98" s="1" t="s">
        <v>32</v>
      </c>
      <c r="L98" s="1" t="s">
        <v>19</v>
      </c>
      <c r="M98" s="1" t="s">
        <v>37</v>
      </c>
      <c r="N98" s="1" t="s">
        <v>35</v>
      </c>
    </row>
    <row r="99" spans="1:14">
      <c r="A99" s="2">
        <v>45552</v>
      </c>
      <c r="B99" s="1" t="s">
        <v>45</v>
      </c>
      <c r="C99" s="1" t="s">
        <v>44</v>
      </c>
      <c r="D99" s="1" t="s">
        <v>48</v>
      </c>
      <c r="E99" s="1" t="s">
        <v>31</v>
      </c>
      <c r="F99" s="1">
        <v>10</v>
      </c>
      <c r="G99" s="1">
        <v>98.84</v>
      </c>
      <c r="H99" s="1">
        <v>988.4</v>
      </c>
      <c r="I99" s="1">
        <v>948.4</v>
      </c>
      <c r="J99" s="1">
        <v>40</v>
      </c>
      <c r="K99" s="1" t="s">
        <v>18</v>
      </c>
      <c r="L99" s="1" t="s">
        <v>33</v>
      </c>
      <c r="M99" s="1" t="s">
        <v>20</v>
      </c>
      <c r="N99" s="1" t="s">
        <v>21</v>
      </c>
    </row>
    <row r="100" spans="1:14">
      <c r="A100" s="2">
        <v>45538</v>
      </c>
      <c r="B100" s="1" t="s">
        <v>60</v>
      </c>
      <c r="C100" s="1" t="s">
        <v>52</v>
      </c>
      <c r="D100" s="1" t="s">
        <v>48</v>
      </c>
      <c r="E100" s="1" t="s">
        <v>24</v>
      </c>
      <c r="F100" s="1">
        <v>10</v>
      </c>
      <c r="G100" s="1">
        <v>200.83</v>
      </c>
      <c r="H100" s="1">
        <v>2008.3</v>
      </c>
      <c r="I100" s="1">
        <v>1948.3</v>
      </c>
      <c r="J100" s="1">
        <v>60</v>
      </c>
      <c r="K100" s="1" t="s">
        <v>25</v>
      </c>
      <c r="L100" s="1" t="s">
        <v>26</v>
      </c>
      <c r="M100" s="1" t="s">
        <v>27</v>
      </c>
      <c r="N100" s="1" t="s">
        <v>28</v>
      </c>
    </row>
    <row r="101" spans="1:14">
      <c r="A101" s="2">
        <v>45633</v>
      </c>
      <c r="B101" s="1" t="s">
        <v>38</v>
      </c>
      <c r="C101" s="1" t="s">
        <v>15</v>
      </c>
      <c r="D101" s="1" t="s">
        <v>23</v>
      </c>
      <c r="E101" s="1" t="s">
        <v>46</v>
      </c>
      <c r="F101" s="1">
        <v>1</v>
      </c>
      <c r="G101" s="1">
        <v>310.54000000000002</v>
      </c>
      <c r="H101" s="1">
        <v>310.54000000000002</v>
      </c>
      <c r="I101" s="1">
        <v>245.04000000000002</v>
      </c>
      <c r="J101" s="1">
        <v>65.5</v>
      </c>
      <c r="K101" s="1" t="s">
        <v>32</v>
      </c>
      <c r="L101" s="1" t="s">
        <v>19</v>
      </c>
      <c r="M101" s="1" t="s">
        <v>34</v>
      </c>
      <c r="N101" s="1" t="s">
        <v>35</v>
      </c>
    </row>
    <row r="102" spans="1:14">
      <c r="A102" s="2">
        <v>45444</v>
      </c>
      <c r="B102" s="1" t="s">
        <v>39</v>
      </c>
      <c r="C102" s="1" t="s">
        <v>40</v>
      </c>
      <c r="D102" s="1" t="s">
        <v>48</v>
      </c>
      <c r="E102" s="1" t="s">
        <v>24</v>
      </c>
      <c r="F102" s="1">
        <v>8</v>
      </c>
      <c r="G102" s="1">
        <v>228.57</v>
      </c>
      <c r="H102" s="1">
        <v>1828.56</v>
      </c>
      <c r="I102" s="1">
        <v>1779.56</v>
      </c>
      <c r="J102" s="1">
        <v>49</v>
      </c>
      <c r="K102" s="1" t="s">
        <v>18</v>
      </c>
      <c r="L102" s="1" t="s">
        <v>33</v>
      </c>
      <c r="M102" s="1" t="s">
        <v>37</v>
      </c>
      <c r="N102" s="1" t="s">
        <v>21</v>
      </c>
    </row>
    <row r="103" spans="1:14">
      <c r="A103" s="2">
        <v>45532</v>
      </c>
      <c r="B103" s="1" t="s">
        <v>43</v>
      </c>
      <c r="C103" s="1" t="s">
        <v>44</v>
      </c>
      <c r="D103" s="1" t="s">
        <v>49</v>
      </c>
      <c r="E103" s="1" t="s">
        <v>31</v>
      </c>
      <c r="F103" s="1">
        <v>2</v>
      </c>
      <c r="G103" s="1">
        <v>495.03</v>
      </c>
      <c r="H103" s="1">
        <v>990.06</v>
      </c>
      <c r="I103" s="1">
        <v>950.06</v>
      </c>
      <c r="J103" s="1">
        <v>40</v>
      </c>
      <c r="K103" s="1" t="s">
        <v>25</v>
      </c>
      <c r="L103" s="1" t="s">
        <v>19</v>
      </c>
      <c r="M103" s="1" t="s">
        <v>20</v>
      </c>
      <c r="N103" s="1" t="s">
        <v>28</v>
      </c>
    </row>
    <row r="104" spans="1:14">
      <c r="A104" s="2">
        <v>45409</v>
      </c>
      <c r="B104" s="1" t="s">
        <v>59</v>
      </c>
      <c r="C104" s="1" t="s">
        <v>30</v>
      </c>
      <c r="D104" s="1" t="s">
        <v>48</v>
      </c>
      <c r="E104" s="1" t="s">
        <v>46</v>
      </c>
      <c r="F104" s="1">
        <v>7</v>
      </c>
      <c r="G104" s="1">
        <v>75.27</v>
      </c>
      <c r="H104" s="1">
        <v>526.89</v>
      </c>
      <c r="I104" s="1">
        <v>466.89</v>
      </c>
      <c r="J104" s="1">
        <v>60</v>
      </c>
      <c r="K104" s="1" t="s">
        <v>32</v>
      </c>
      <c r="L104" s="1" t="s">
        <v>26</v>
      </c>
      <c r="M104" s="1" t="s">
        <v>27</v>
      </c>
      <c r="N104" s="1" t="s">
        <v>35</v>
      </c>
    </row>
    <row r="105" spans="1:14">
      <c r="A105" s="2">
        <v>45364</v>
      </c>
      <c r="B105" s="1" t="s">
        <v>29</v>
      </c>
      <c r="C105" s="1" t="s">
        <v>30</v>
      </c>
      <c r="D105" s="1" t="s">
        <v>23</v>
      </c>
      <c r="E105" s="1" t="s">
        <v>17</v>
      </c>
      <c r="F105" s="1">
        <v>6</v>
      </c>
      <c r="G105" s="1">
        <v>156.28</v>
      </c>
      <c r="H105" s="1">
        <v>937.68</v>
      </c>
      <c r="I105" s="1">
        <v>872.18</v>
      </c>
      <c r="J105" s="1">
        <v>65.5</v>
      </c>
      <c r="K105" s="1" t="s">
        <v>18</v>
      </c>
      <c r="L105" s="1" t="s">
        <v>19</v>
      </c>
      <c r="M105" s="1" t="s">
        <v>34</v>
      </c>
      <c r="N105" s="1" t="s">
        <v>21</v>
      </c>
    </row>
    <row r="106" spans="1:14">
      <c r="A106" s="2">
        <v>45536</v>
      </c>
      <c r="B106" s="1" t="s">
        <v>39</v>
      </c>
      <c r="C106" s="1" t="s">
        <v>40</v>
      </c>
      <c r="D106" s="1" t="s">
        <v>42</v>
      </c>
      <c r="E106" s="1" t="s">
        <v>46</v>
      </c>
      <c r="F106" s="1">
        <v>5</v>
      </c>
      <c r="G106" s="1">
        <v>273.58</v>
      </c>
      <c r="H106" s="1">
        <v>1367.9</v>
      </c>
      <c r="I106" s="1">
        <v>1318.9</v>
      </c>
      <c r="J106" s="1">
        <v>49</v>
      </c>
      <c r="K106" s="1" t="s">
        <v>25</v>
      </c>
      <c r="L106" s="1" t="s">
        <v>33</v>
      </c>
      <c r="M106" s="1" t="s">
        <v>37</v>
      </c>
      <c r="N106" s="1" t="s">
        <v>28</v>
      </c>
    </row>
    <row r="107" spans="1:14">
      <c r="A107" s="2">
        <v>45395</v>
      </c>
      <c r="B107" s="1" t="s">
        <v>14</v>
      </c>
      <c r="C107" s="1" t="s">
        <v>15</v>
      </c>
      <c r="D107" s="1" t="s">
        <v>48</v>
      </c>
      <c r="E107" s="1" t="s">
        <v>24</v>
      </c>
      <c r="F107" s="1">
        <v>9</v>
      </c>
      <c r="G107" s="1">
        <v>393.82</v>
      </c>
      <c r="H107" s="1">
        <v>3544.38</v>
      </c>
      <c r="I107" s="1">
        <v>3504.38</v>
      </c>
      <c r="J107" s="1">
        <v>40</v>
      </c>
      <c r="K107" s="1" t="s">
        <v>32</v>
      </c>
      <c r="L107" s="1" t="s">
        <v>19</v>
      </c>
      <c r="M107" s="1" t="s">
        <v>20</v>
      </c>
      <c r="N107" s="1" t="s">
        <v>35</v>
      </c>
    </row>
    <row r="108" spans="1:14">
      <c r="A108" s="2">
        <v>45489</v>
      </c>
      <c r="B108" s="1" t="s">
        <v>47</v>
      </c>
      <c r="C108" s="1" t="s">
        <v>44</v>
      </c>
      <c r="D108" s="1" t="s">
        <v>49</v>
      </c>
      <c r="E108" s="1" t="s">
        <v>31</v>
      </c>
      <c r="F108" s="1">
        <v>5</v>
      </c>
      <c r="G108" s="1">
        <v>439.15</v>
      </c>
      <c r="H108" s="1">
        <v>2195.75</v>
      </c>
      <c r="I108" s="1">
        <v>2135.75</v>
      </c>
      <c r="J108" s="1">
        <v>60</v>
      </c>
      <c r="K108" s="1" t="s">
        <v>18</v>
      </c>
      <c r="L108" s="1" t="s">
        <v>26</v>
      </c>
      <c r="M108" s="1" t="s">
        <v>27</v>
      </c>
      <c r="N108" s="1" t="s">
        <v>21</v>
      </c>
    </row>
    <row r="109" spans="1:14">
      <c r="A109" s="2">
        <v>45314</v>
      </c>
      <c r="B109" s="1" t="s">
        <v>47</v>
      </c>
      <c r="C109" s="1" t="s">
        <v>44</v>
      </c>
      <c r="D109" s="1" t="s">
        <v>49</v>
      </c>
      <c r="E109" s="1" t="s">
        <v>31</v>
      </c>
      <c r="F109" s="1">
        <v>5</v>
      </c>
      <c r="G109" s="1">
        <v>417.04</v>
      </c>
      <c r="H109" s="1">
        <v>2085.1999999999998</v>
      </c>
      <c r="I109" s="1">
        <v>2019.6999999999998</v>
      </c>
      <c r="J109" s="1">
        <v>65.5</v>
      </c>
      <c r="K109" s="1" t="s">
        <v>25</v>
      </c>
      <c r="L109" s="1" t="s">
        <v>19</v>
      </c>
      <c r="M109" s="1" t="s">
        <v>34</v>
      </c>
      <c r="N109" s="1" t="s">
        <v>28</v>
      </c>
    </row>
    <row r="110" spans="1:14">
      <c r="A110" s="2">
        <v>45318</v>
      </c>
      <c r="B110" s="1" t="s">
        <v>47</v>
      </c>
      <c r="C110" s="1" t="s">
        <v>44</v>
      </c>
      <c r="D110" s="1" t="s">
        <v>42</v>
      </c>
      <c r="E110" s="1" t="s">
        <v>24</v>
      </c>
      <c r="F110" s="1">
        <v>7</v>
      </c>
      <c r="G110" s="1">
        <v>178.61</v>
      </c>
      <c r="H110" s="1">
        <v>1250.27</v>
      </c>
      <c r="I110" s="1">
        <v>1201.27</v>
      </c>
      <c r="J110" s="1">
        <v>49</v>
      </c>
      <c r="K110" s="1" t="s">
        <v>32</v>
      </c>
      <c r="L110" s="1" t="s">
        <v>33</v>
      </c>
      <c r="M110" s="1" t="s">
        <v>37</v>
      </c>
      <c r="N110" s="1" t="s">
        <v>35</v>
      </c>
    </row>
    <row r="111" spans="1:14">
      <c r="A111" s="2">
        <v>45466</v>
      </c>
      <c r="B111" s="1" t="s">
        <v>56</v>
      </c>
      <c r="C111" s="1" t="s">
        <v>52</v>
      </c>
      <c r="D111" s="1" t="s">
        <v>42</v>
      </c>
      <c r="E111" s="1" t="s">
        <v>17</v>
      </c>
      <c r="F111" s="1">
        <v>7</v>
      </c>
      <c r="G111" s="1">
        <v>161.06</v>
      </c>
      <c r="H111" s="1">
        <v>1127.42</v>
      </c>
      <c r="I111" s="1">
        <v>1087.42</v>
      </c>
      <c r="J111" s="1">
        <v>40</v>
      </c>
      <c r="K111" s="1" t="s">
        <v>18</v>
      </c>
      <c r="L111" s="1" t="s">
        <v>19</v>
      </c>
      <c r="M111" s="1" t="s">
        <v>20</v>
      </c>
      <c r="N111" s="1" t="s">
        <v>21</v>
      </c>
    </row>
    <row r="112" spans="1:14">
      <c r="A112" s="2">
        <v>45627</v>
      </c>
      <c r="B112" s="1" t="s">
        <v>45</v>
      </c>
      <c r="C112" s="1" t="s">
        <v>44</v>
      </c>
      <c r="D112" s="1" t="s">
        <v>23</v>
      </c>
      <c r="E112" s="1" t="s">
        <v>46</v>
      </c>
      <c r="F112" s="1">
        <v>4</v>
      </c>
      <c r="G112" s="1">
        <v>23.62</v>
      </c>
      <c r="H112" s="1">
        <v>94.48</v>
      </c>
      <c r="I112" s="1">
        <v>34.480000000000004</v>
      </c>
      <c r="J112" s="1">
        <v>60</v>
      </c>
      <c r="K112" s="1" t="s">
        <v>25</v>
      </c>
      <c r="L112" s="1" t="s">
        <v>26</v>
      </c>
      <c r="M112" s="1" t="s">
        <v>27</v>
      </c>
      <c r="N112" s="1" t="s">
        <v>28</v>
      </c>
    </row>
    <row r="113" spans="1:14">
      <c r="A113" s="2">
        <v>45373</v>
      </c>
      <c r="B113" s="1" t="s">
        <v>39</v>
      </c>
      <c r="C113" s="1" t="s">
        <v>40</v>
      </c>
      <c r="D113" s="1" t="s">
        <v>16</v>
      </c>
      <c r="E113" s="1" t="s">
        <v>24</v>
      </c>
      <c r="F113" s="1">
        <v>1</v>
      </c>
      <c r="G113" s="1">
        <v>340.59</v>
      </c>
      <c r="H113" s="1">
        <v>340.59</v>
      </c>
      <c r="I113" s="1">
        <v>275.08999999999997</v>
      </c>
      <c r="J113" s="1">
        <v>65.5</v>
      </c>
      <c r="K113" s="1" t="s">
        <v>32</v>
      </c>
      <c r="L113" s="1" t="s">
        <v>33</v>
      </c>
      <c r="M113" s="1" t="s">
        <v>34</v>
      </c>
      <c r="N113" s="1" t="s">
        <v>35</v>
      </c>
    </row>
    <row r="114" spans="1:14">
      <c r="A114" s="2">
        <v>45389</v>
      </c>
      <c r="B114" s="1" t="s">
        <v>53</v>
      </c>
      <c r="C114" s="1" t="s">
        <v>40</v>
      </c>
      <c r="D114" s="1" t="s">
        <v>16</v>
      </c>
      <c r="E114" s="1" t="s">
        <v>17</v>
      </c>
      <c r="F114" s="1">
        <v>2</v>
      </c>
      <c r="G114" s="1">
        <v>362.31</v>
      </c>
      <c r="H114" s="1">
        <v>724.62</v>
      </c>
      <c r="I114" s="1">
        <v>675.62</v>
      </c>
      <c r="J114" s="1">
        <v>49</v>
      </c>
      <c r="K114" s="1" t="s">
        <v>18</v>
      </c>
      <c r="L114" s="1" t="s">
        <v>19</v>
      </c>
      <c r="M114" s="1" t="s">
        <v>37</v>
      </c>
      <c r="N114" s="1" t="s">
        <v>21</v>
      </c>
    </row>
    <row r="115" spans="1:14">
      <c r="A115" s="2">
        <v>45380</v>
      </c>
      <c r="B115" s="1" t="s">
        <v>55</v>
      </c>
      <c r="C115" s="1" t="s">
        <v>44</v>
      </c>
      <c r="D115" s="1" t="s">
        <v>42</v>
      </c>
      <c r="E115" s="1" t="s">
        <v>31</v>
      </c>
      <c r="F115" s="1">
        <v>8</v>
      </c>
      <c r="G115" s="1">
        <v>418.71</v>
      </c>
      <c r="H115" s="1">
        <v>3349.68</v>
      </c>
      <c r="I115" s="1">
        <v>3309.68</v>
      </c>
      <c r="J115" s="1">
        <v>40</v>
      </c>
      <c r="K115" s="1" t="s">
        <v>25</v>
      </c>
      <c r="L115" s="1" t="s">
        <v>26</v>
      </c>
      <c r="M115" s="1" t="s">
        <v>20</v>
      </c>
      <c r="N115" s="1" t="s">
        <v>28</v>
      </c>
    </row>
    <row r="116" spans="1:14">
      <c r="A116" s="2">
        <v>45304</v>
      </c>
      <c r="B116" s="1" t="s">
        <v>29</v>
      </c>
      <c r="C116" s="1" t="s">
        <v>30</v>
      </c>
      <c r="D116" s="1" t="s">
        <v>16</v>
      </c>
      <c r="E116" s="1" t="s">
        <v>46</v>
      </c>
      <c r="F116" s="1">
        <v>6</v>
      </c>
      <c r="G116" s="1">
        <v>111.13</v>
      </c>
      <c r="H116" s="1">
        <v>666.78</v>
      </c>
      <c r="I116" s="1">
        <v>606.78</v>
      </c>
      <c r="J116" s="1">
        <v>60</v>
      </c>
      <c r="K116" s="1" t="s">
        <v>32</v>
      </c>
      <c r="L116" s="1" t="s">
        <v>19</v>
      </c>
      <c r="M116" s="1" t="s">
        <v>27</v>
      </c>
      <c r="N116" s="1" t="s">
        <v>35</v>
      </c>
    </row>
    <row r="117" spans="1:14">
      <c r="A117" s="2">
        <v>45636</v>
      </c>
      <c r="B117" s="1" t="s">
        <v>55</v>
      </c>
      <c r="C117" s="1" t="s">
        <v>44</v>
      </c>
      <c r="D117" s="1" t="s">
        <v>42</v>
      </c>
      <c r="E117" s="1" t="s">
        <v>31</v>
      </c>
      <c r="F117" s="1">
        <v>9</v>
      </c>
      <c r="G117" s="1">
        <v>484.72</v>
      </c>
      <c r="H117" s="1">
        <v>4362.4799999999996</v>
      </c>
      <c r="I117" s="1">
        <v>4296.9799999999996</v>
      </c>
      <c r="J117" s="1">
        <v>65.5</v>
      </c>
      <c r="K117" s="1" t="s">
        <v>18</v>
      </c>
      <c r="L117" s="1" t="s">
        <v>19</v>
      </c>
      <c r="M117" s="1" t="s">
        <v>34</v>
      </c>
      <c r="N117" s="1" t="s">
        <v>21</v>
      </c>
    </row>
    <row r="118" spans="1:14">
      <c r="A118" s="2">
        <v>45605</v>
      </c>
      <c r="B118" s="1" t="s">
        <v>41</v>
      </c>
      <c r="C118" s="1" t="s">
        <v>30</v>
      </c>
      <c r="D118" s="1" t="s">
        <v>42</v>
      </c>
      <c r="E118" s="1" t="s">
        <v>24</v>
      </c>
      <c r="F118" s="1">
        <v>1</v>
      </c>
      <c r="G118" s="1">
        <v>67.53</v>
      </c>
      <c r="H118" s="1">
        <v>67.53</v>
      </c>
      <c r="I118" s="1">
        <v>18.53</v>
      </c>
      <c r="J118" s="1">
        <v>49</v>
      </c>
      <c r="K118" s="1" t="s">
        <v>25</v>
      </c>
      <c r="L118" s="1" t="s">
        <v>26</v>
      </c>
      <c r="M118" s="1" t="s">
        <v>37</v>
      </c>
      <c r="N118" s="1" t="s">
        <v>28</v>
      </c>
    </row>
    <row r="119" spans="1:14">
      <c r="A119" s="2">
        <v>45380</v>
      </c>
      <c r="B119" s="1" t="s">
        <v>54</v>
      </c>
      <c r="C119" s="1" t="s">
        <v>40</v>
      </c>
      <c r="D119" s="1" t="s">
        <v>42</v>
      </c>
      <c r="E119" s="1" t="s">
        <v>24</v>
      </c>
      <c r="F119" s="1">
        <v>2</v>
      </c>
      <c r="G119" s="1">
        <v>368.03</v>
      </c>
      <c r="H119" s="1">
        <v>736.06</v>
      </c>
      <c r="I119" s="1">
        <v>696.06</v>
      </c>
      <c r="J119" s="1">
        <v>40</v>
      </c>
      <c r="K119" s="1" t="s">
        <v>32</v>
      </c>
      <c r="L119" s="1" t="s">
        <v>19</v>
      </c>
      <c r="M119" s="1" t="s">
        <v>20</v>
      </c>
      <c r="N119" s="1" t="s">
        <v>35</v>
      </c>
    </row>
    <row r="120" spans="1:14">
      <c r="A120" s="2">
        <v>45372</v>
      </c>
      <c r="B120" s="1" t="s">
        <v>38</v>
      </c>
      <c r="C120" s="1" t="s">
        <v>15</v>
      </c>
      <c r="D120" s="1" t="s">
        <v>49</v>
      </c>
      <c r="E120" s="1" t="s">
        <v>24</v>
      </c>
      <c r="F120" s="1">
        <v>1</v>
      </c>
      <c r="G120" s="1">
        <v>372.87</v>
      </c>
      <c r="H120" s="1">
        <v>372.87</v>
      </c>
      <c r="I120" s="1">
        <v>312.87</v>
      </c>
      <c r="J120" s="1">
        <v>60</v>
      </c>
      <c r="K120" s="1" t="s">
        <v>18</v>
      </c>
      <c r="L120" s="1" t="s">
        <v>33</v>
      </c>
      <c r="M120" s="1" t="s">
        <v>27</v>
      </c>
      <c r="N120" s="1" t="s">
        <v>21</v>
      </c>
    </row>
    <row r="121" spans="1:14">
      <c r="A121" s="2">
        <v>45329</v>
      </c>
      <c r="B121" s="1" t="s">
        <v>14</v>
      </c>
      <c r="C121" s="1" t="s">
        <v>15</v>
      </c>
      <c r="D121" s="1" t="s">
        <v>42</v>
      </c>
      <c r="E121" s="1" t="s">
        <v>46</v>
      </c>
      <c r="F121" s="1">
        <v>10</v>
      </c>
      <c r="G121" s="1">
        <v>51.96</v>
      </c>
      <c r="H121" s="1">
        <v>519.6</v>
      </c>
      <c r="I121" s="1">
        <v>454.1</v>
      </c>
      <c r="J121" s="1">
        <v>65.5</v>
      </c>
      <c r="K121" s="1" t="s">
        <v>25</v>
      </c>
      <c r="L121" s="1" t="s">
        <v>26</v>
      </c>
      <c r="M121" s="1" t="s">
        <v>34</v>
      </c>
      <c r="N121" s="1" t="s">
        <v>28</v>
      </c>
    </row>
    <row r="122" spans="1:14">
      <c r="A122" s="2">
        <v>45449</v>
      </c>
      <c r="B122" s="1" t="s">
        <v>56</v>
      </c>
      <c r="C122" s="1" t="s">
        <v>52</v>
      </c>
      <c r="D122" s="1" t="s">
        <v>48</v>
      </c>
      <c r="E122" s="1" t="s">
        <v>24</v>
      </c>
      <c r="F122" s="1">
        <v>8</v>
      </c>
      <c r="G122" s="1">
        <v>434.36</v>
      </c>
      <c r="H122" s="1">
        <v>3474.88</v>
      </c>
      <c r="I122" s="1">
        <v>3425.88</v>
      </c>
      <c r="J122" s="1">
        <v>49</v>
      </c>
      <c r="K122" s="1" t="s">
        <v>32</v>
      </c>
      <c r="L122" s="1" t="s">
        <v>19</v>
      </c>
      <c r="M122" s="1" t="s">
        <v>37</v>
      </c>
      <c r="N122" s="1" t="s">
        <v>35</v>
      </c>
    </row>
    <row r="123" spans="1:14">
      <c r="A123" s="2">
        <v>45423</v>
      </c>
      <c r="B123" s="1" t="s">
        <v>57</v>
      </c>
      <c r="C123" s="1" t="s">
        <v>30</v>
      </c>
      <c r="D123" s="1" t="s">
        <v>23</v>
      </c>
      <c r="E123" s="1" t="s">
        <v>31</v>
      </c>
      <c r="F123" s="1">
        <v>3</v>
      </c>
      <c r="G123" s="1">
        <v>400.96</v>
      </c>
      <c r="H123" s="1">
        <v>1202.8800000000001</v>
      </c>
      <c r="I123" s="1">
        <v>1162.8800000000001</v>
      </c>
      <c r="J123" s="1">
        <v>40</v>
      </c>
      <c r="K123" s="1" t="s">
        <v>18</v>
      </c>
      <c r="L123" s="1" t="s">
        <v>26</v>
      </c>
      <c r="M123" s="1" t="s">
        <v>20</v>
      </c>
      <c r="N123" s="1" t="s">
        <v>21</v>
      </c>
    </row>
    <row r="124" spans="1:14">
      <c r="A124" s="2">
        <v>45389</v>
      </c>
      <c r="B124" s="1" t="s">
        <v>56</v>
      </c>
      <c r="C124" s="1" t="s">
        <v>52</v>
      </c>
      <c r="D124" s="1" t="s">
        <v>49</v>
      </c>
      <c r="E124" s="1" t="s">
        <v>24</v>
      </c>
      <c r="F124" s="1">
        <v>1</v>
      </c>
      <c r="G124" s="1">
        <v>55.02</v>
      </c>
      <c r="H124" s="1">
        <v>55.02</v>
      </c>
      <c r="I124" s="1">
        <v>-4.9799999999999969</v>
      </c>
      <c r="J124" s="1">
        <v>60</v>
      </c>
      <c r="K124" s="1" t="s">
        <v>25</v>
      </c>
      <c r="L124" s="1" t="s">
        <v>19</v>
      </c>
      <c r="M124" s="1" t="s">
        <v>27</v>
      </c>
      <c r="N124" s="1" t="s">
        <v>28</v>
      </c>
    </row>
    <row r="125" spans="1:14">
      <c r="A125" s="2">
        <v>45595</v>
      </c>
      <c r="B125" s="1" t="s">
        <v>53</v>
      </c>
      <c r="C125" s="1" t="s">
        <v>40</v>
      </c>
      <c r="D125" s="1" t="s">
        <v>16</v>
      </c>
      <c r="E125" s="1" t="s">
        <v>31</v>
      </c>
      <c r="F125" s="1">
        <v>5</v>
      </c>
      <c r="G125" s="1">
        <v>187.23</v>
      </c>
      <c r="H125" s="1">
        <v>936.15</v>
      </c>
      <c r="I125" s="1">
        <v>870.65</v>
      </c>
      <c r="J125" s="1">
        <v>65.5</v>
      </c>
      <c r="K125" s="1" t="s">
        <v>32</v>
      </c>
      <c r="L125" s="1" t="s">
        <v>19</v>
      </c>
      <c r="M125" s="1" t="s">
        <v>34</v>
      </c>
      <c r="N125" s="1" t="s">
        <v>35</v>
      </c>
    </row>
    <row r="126" spans="1:14">
      <c r="A126" s="2">
        <v>45346</v>
      </c>
      <c r="B126" s="1" t="s">
        <v>54</v>
      </c>
      <c r="C126" s="1" t="s">
        <v>40</v>
      </c>
      <c r="D126" s="1" t="s">
        <v>48</v>
      </c>
      <c r="E126" s="1" t="s">
        <v>24</v>
      </c>
      <c r="F126" s="1">
        <v>9</v>
      </c>
      <c r="G126" s="1">
        <v>202.72</v>
      </c>
      <c r="H126" s="1">
        <v>1824.48</v>
      </c>
      <c r="I126" s="1">
        <v>1775.48</v>
      </c>
      <c r="J126" s="1">
        <v>49</v>
      </c>
      <c r="K126" s="1" t="s">
        <v>18</v>
      </c>
      <c r="L126" s="1" t="s">
        <v>26</v>
      </c>
      <c r="M126" s="1" t="s">
        <v>37</v>
      </c>
      <c r="N126" s="1" t="s">
        <v>21</v>
      </c>
    </row>
    <row r="127" spans="1:14">
      <c r="A127" s="2">
        <v>45600</v>
      </c>
      <c r="B127" s="1" t="s">
        <v>54</v>
      </c>
      <c r="C127" s="1" t="s">
        <v>40</v>
      </c>
      <c r="D127" s="1" t="s">
        <v>16</v>
      </c>
      <c r="E127" s="1" t="s">
        <v>31</v>
      </c>
      <c r="F127" s="1">
        <v>3</v>
      </c>
      <c r="G127" s="1">
        <v>276.01</v>
      </c>
      <c r="H127" s="1">
        <v>828.03</v>
      </c>
      <c r="I127" s="1">
        <v>788.03</v>
      </c>
      <c r="J127" s="1">
        <v>40</v>
      </c>
      <c r="K127" s="1" t="s">
        <v>25</v>
      </c>
      <c r="L127" s="1" t="s">
        <v>33</v>
      </c>
      <c r="M127" s="1" t="s">
        <v>20</v>
      </c>
      <c r="N127" s="1" t="s">
        <v>28</v>
      </c>
    </row>
    <row r="128" spans="1:14">
      <c r="A128" s="2">
        <v>45305</v>
      </c>
      <c r="B128" s="1" t="s">
        <v>45</v>
      </c>
      <c r="C128" s="1" t="s">
        <v>44</v>
      </c>
      <c r="D128" s="1" t="s">
        <v>49</v>
      </c>
      <c r="E128" s="1" t="s">
        <v>24</v>
      </c>
      <c r="F128" s="1">
        <v>10</v>
      </c>
      <c r="G128" s="1">
        <v>281.43</v>
      </c>
      <c r="H128" s="1">
        <v>2814.3</v>
      </c>
      <c r="I128" s="1">
        <v>2754.3</v>
      </c>
      <c r="J128" s="1">
        <v>60</v>
      </c>
      <c r="K128" s="1" t="s">
        <v>32</v>
      </c>
      <c r="L128" s="1" t="s">
        <v>19</v>
      </c>
      <c r="M128" s="1" t="s">
        <v>27</v>
      </c>
      <c r="N128" s="1" t="s">
        <v>35</v>
      </c>
    </row>
    <row r="129" spans="1:14">
      <c r="A129" s="2">
        <v>45514</v>
      </c>
      <c r="B129" s="1" t="s">
        <v>56</v>
      </c>
      <c r="C129" s="1" t="s">
        <v>52</v>
      </c>
      <c r="D129" s="1" t="s">
        <v>48</v>
      </c>
      <c r="E129" s="1" t="s">
        <v>31</v>
      </c>
      <c r="F129" s="1">
        <v>7</v>
      </c>
      <c r="G129" s="1">
        <v>483.02</v>
      </c>
      <c r="H129" s="1">
        <v>3381.14</v>
      </c>
      <c r="I129" s="1">
        <v>3315.64</v>
      </c>
      <c r="J129" s="1">
        <v>65.5</v>
      </c>
      <c r="K129" s="1" t="s">
        <v>18</v>
      </c>
      <c r="L129" s="1" t="s">
        <v>26</v>
      </c>
      <c r="M129" s="1" t="s">
        <v>34</v>
      </c>
      <c r="N129" s="1" t="s">
        <v>21</v>
      </c>
    </row>
    <row r="130" spans="1:14">
      <c r="A130" s="2">
        <v>45367</v>
      </c>
      <c r="B130" s="1" t="s">
        <v>55</v>
      </c>
      <c r="C130" s="1" t="s">
        <v>44</v>
      </c>
      <c r="D130" s="1" t="s">
        <v>48</v>
      </c>
      <c r="E130" s="1" t="s">
        <v>17</v>
      </c>
      <c r="F130" s="1">
        <v>10</v>
      </c>
      <c r="G130" s="1">
        <v>84.68</v>
      </c>
      <c r="H130" s="1">
        <v>846.8</v>
      </c>
      <c r="I130" s="1">
        <v>797.8</v>
      </c>
      <c r="J130" s="1">
        <v>49</v>
      </c>
      <c r="K130" s="1" t="s">
        <v>25</v>
      </c>
      <c r="L130" s="1" t="s">
        <v>19</v>
      </c>
      <c r="M130" s="1" t="s">
        <v>37</v>
      </c>
      <c r="N130" s="1" t="s">
        <v>28</v>
      </c>
    </row>
    <row r="131" spans="1:14">
      <c r="A131" s="2">
        <v>45462</v>
      </c>
      <c r="B131" s="1" t="s">
        <v>39</v>
      </c>
      <c r="C131" s="1" t="s">
        <v>40</v>
      </c>
      <c r="D131" s="1" t="s">
        <v>16</v>
      </c>
      <c r="E131" s="1" t="s">
        <v>46</v>
      </c>
      <c r="F131" s="1">
        <v>3</v>
      </c>
      <c r="G131" s="1">
        <v>306.7</v>
      </c>
      <c r="H131" s="1">
        <v>920.1</v>
      </c>
      <c r="I131" s="1">
        <v>880.1</v>
      </c>
      <c r="J131" s="1">
        <v>40</v>
      </c>
      <c r="K131" s="1" t="s">
        <v>32</v>
      </c>
      <c r="L131" s="1" t="s">
        <v>19</v>
      </c>
      <c r="M131" s="1" t="s">
        <v>20</v>
      </c>
      <c r="N131" s="1" t="s">
        <v>35</v>
      </c>
    </row>
    <row r="132" spans="1:14">
      <c r="A132" s="2">
        <v>45452</v>
      </c>
      <c r="B132" s="1" t="s">
        <v>39</v>
      </c>
      <c r="C132" s="1" t="s">
        <v>40</v>
      </c>
      <c r="D132" s="1" t="s">
        <v>48</v>
      </c>
      <c r="E132" s="1" t="s">
        <v>31</v>
      </c>
      <c r="F132" s="1">
        <v>2</v>
      </c>
      <c r="G132" s="1">
        <v>68.94</v>
      </c>
      <c r="H132" s="1">
        <v>137.88</v>
      </c>
      <c r="I132" s="1">
        <v>77.88</v>
      </c>
      <c r="J132" s="1">
        <v>60</v>
      </c>
      <c r="K132" s="1" t="s">
        <v>18</v>
      </c>
      <c r="L132" s="1" t="s">
        <v>33</v>
      </c>
      <c r="M132" s="1" t="s">
        <v>27</v>
      </c>
      <c r="N132" s="1" t="s">
        <v>21</v>
      </c>
    </row>
    <row r="133" spans="1:14">
      <c r="A133" s="2">
        <v>45431</v>
      </c>
      <c r="B133" s="1" t="s">
        <v>50</v>
      </c>
      <c r="C133" s="1" t="s">
        <v>40</v>
      </c>
      <c r="D133" s="1" t="s">
        <v>16</v>
      </c>
      <c r="E133" s="1" t="s">
        <v>46</v>
      </c>
      <c r="F133" s="1">
        <v>7</v>
      </c>
      <c r="G133" s="1">
        <v>483.1</v>
      </c>
      <c r="H133" s="1">
        <v>3381.7</v>
      </c>
      <c r="I133" s="1">
        <v>3316.2</v>
      </c>
      <c r="J133" s="1">
        <v>65.5</v>
      </c>
      <c r="K133" s="1" t="s">
        <v>25</v>
      </c>
      <c r="L133" s="1" t="s">
        <v>19</v>
      </c>
      <c r="M133" s="1" t="s">
        <v>34</v>
      </c>
      <c r="N133" s="1" t="s">
        <v>28</v>
      </c>
    </row>
    <row r="134" spans="1:14">
      <c r="A134" s="2">
        <v>45412</v>
      </c>
      <c r="B134" s="1" t="s">
        <v>56</v>
      </c>
      <c r="C134" s="1" t="s">
        <v>52</v>
      </c>
      <c r="D134" s="1" t="s">
        <v>48</v>
      </c>
      <c r="E134" s="1" t="s">
        <v>24</v>
      </c>
      <c r="F134" s="1">
        <v>2</v>
      </c>
      <c r="G134" s="1">
        <v>439.62</v>
      </c>
      <c r="H134" s="1">
        <v>879.24</v>
      </c>
      <c r="I134" s="1">
        <v>830.24</v>
      </c>
      <c r="J134" s="1">
        <v>49</v>
      </c>
      <c r="K134" s="1" t="s">
        <v>32</v>
      </c>
      <c r="L134" s="1" t="s">
        <v>26</v>
      </c>
      <c r="M134" s="1" t="s">
        <v>37</v>
      </c>
      <c r="N134" s="1" t="s">
        <v>35</v>
      </c>
    </row>
    <row r="135" spans="1:14">
      <c r="A135" s="2">
        <v>45399</v>
      </c>
      <c r="B135" s="1" t="s">
        <v>55</v>
      </c>
      <c r="C135" s="1" t="s">
        <v>44</v>
      </c>
      <c r="D135" s="1" t="s">
        <v>49</v>
      </c>
      <c r="E135" s="1" t="s">
        <v>46</v>
      </c>
      <c r="F135" s="1">
        <v>9</v>
      </c>
      <c r="G135" s="1">
        <v>153.18</v>
      </c>
      <c r="H135" s="1">
        <v>1378.62</v>
      </c>
      <c r="I135" s="1">
        <v>1338.62</v>
      </c>
      <c r="J135" s="1">
        <v>40</v>
      </c>
      <c r="K135" s="1" t="s">
        <v>18</v>
      </c>
      <c r="L135" s="1" t="s">
        <v>19</v>
      </c>
      <c r="M135" s="1" t="s">
        <v>20</v>
      </c>
      <c r="N135" s="1" t="s">
        <v>21</v>
      </c>
    </row>
    <row r="136" spans="1:14">
      <c r="A136" s="2">
        <v>45462</v>
      </c>
      <c r="B136" s="1" t="s">
        <v>45</v>
      </c>
      <c r="C136" s="1" t="s">
        <v>44</v>
      </c>
      <c r="D136" s="1" t="s">
        <v>48</v>
      </c>
      <c r="E136" s="1" t="s">
        <v>17</v>
      </c>
      <c r="F136" s="1">
        <v>5</v>
      </c>
      <c r="G136" s="1">
        <v>51.53</v>
      </c>
      <c r="H136" s="1">
        <v>257.64999999999998</v>
      </c>
      <c r="I136" s="1">
        <v>197.64999999999998</v>
      </c>
      <c r="J136" s="1">
        <v>60</v>
      </c>
      <c r="K136" s="1" t="s">
        <v>25</v>
      </c>
      <c r="L136" s="1" t="s">
        <v>19</v>
      </c>
      <c r="M136" s="1" t="s">
        <v>27</v>
      </c>
      <c r="N136" s="1" t="s">
        <v>28</v>
      </c>
    </row>
    <row r="137" spans="1:14">
      <c r="A137" s="2">
        <v>45483</v>
      </c>
      <c r="B137" s="1" t="s">
        <v>41</v>
      </c>
      <c r="C137" s="1" t="s">
        <v>30</v>
      </c>
      <c r="D137" s="1" t="s">
        <v>42</v>
      </c>
      <c r="E137" s="1" t="s">
        <v>46</v>
      </c>
      <c r="F137" s="1">
        <v>4</v>
      </c>
      <c r="G137" s="1">
        <v>231.62</v>
      </c>
      <c r="H137" s="1">
        <v>926.48</v>
      </c>
      <c r="I137" s="1">
        <v>860.98</v>
      </c>
      <c r="J137" s="1">
        <v>65.5</v>
      </c>
      <c r="K137" s="1" t="s">
        <v>32</v>
      </c>
      <c r="L137" s="1" t="s">
        <v>26</v>
      </c>
      <c r="M137" s="1" t="s">
        <v>34</v>
      </c>
      <c r="N137" s="1" t="s">
        <v>35</v>
      </c>
    </row>
    <row r="138" spans="1:14">
      <c r="A138" s="2">
        <v>45395</v>
      </c>
      <c r="B138" s="1" t="s">
        <v>47</v>
      </c>
      <c r="C138" s="1" t="s">
        <v>44</v>
      </c>
      <c r="D138" s="1" t="s">
        <v>48</v>
      </c>
      <c r="E138" s="1" t="s">
        <v>31</v>
      </c>
      <c r="F138" s="1">
        <v>5</v>
      </c>
      <c r="G138" s="1">
        <v>303.83999999999997</v>
      </c>
      <c r="H138" s="1">
        <v>1519.2</v>
      </c>
      <c r="I138" s="1">
        <v>1470.2</v>
      </c>
      <c r="J138" s="1">
        <v>49</v>
      </c>
      <c r="K138" s="1" t="s">
        <v>18</v>
      </c>
      <c r="L138" s="1" t="s">
        <v>33</v>
      </c>
      <c r="M138" s="1" t="s">
        <v>37</v>
      </c>
      <c r="N138" s="1" t="s">
        <v>21</v>
      </c>
    </row>
    <row r="139" spans="1:14">
      <c r="A139" s="2">
        <v>45313</v>
      </c>
      <c r="B139" s="1" t="s">
        <v>47</v>
      </c>
      <c r="C139" s="1" t="s">
        <v>44</v>
      </c>
      <c r="D139" s="1" t="s">
        <v>49</v>
      </c>
      <c r="E139" s="1" t="s">
        <v>46</v>
      </c>
      <c r="F139" s="1">
        <v>9</v>
      </c>
      <c r="G139" s="1">
        <v>374.31</v>
      </c>
      <c r="H139" s="1">
        <v>3368.79</v>
      </c>
      <c r="I139" s="1">
        <v>3328.79</v>
      </c>
      <c r="J139" s="1">
        <v>40</v>
      </c>
      <c r="K139" s="1" t="s">
        <v>25</v>
      </c>
      <c r="L139" s="1" t="s">
        <v>19</v>
      </c>
      <c r="M139" s="1" t="s">
        <v>20</v>
      </c>
      <c r="N139" s="1" t="s">
        <v>28</v>
      </c>
    </row>
    <row r="140" spans="1:14">
      <c r="A140" s="2">
        <v>45579</v>
      </c>
      <c r="B140" s="1" t="s">
        <v>39</v>
      </c>
      <c r="C140" s="1" t="s">
        <v>40</v>
      </c>
      <c r="D140" s="1" t="s">
        <v>49</v>
      </c>
      <c r="E140" s="1" t="s">
        <v>24</v>
      </c>
      <c r="F140" s="1">
        <v>5</v>
      </c>
      <c r="G140" s="1">
        <v>158.87</v>
      </c>
      <c r="H140" s="1">
        <v>794.35</v>
      </c>
      <c r="I140" s="1">
        <v>734.35</v>
      </c>
      <c r="J140" s="1">
        <v>60</v>
      </c>
      <c r="K140" s="1" t="s">
        <v>32</v>
      </c>
      <c r="L140" s="1" t="s">
        <v>19</v>
      </c>
      <c r="M140" s="1" t="s">
        <v>27</v>
      </c>
      <c r="N140" s="1" t="s">
        <v>35</v>
      </c>
    </row>
    <row r="141" spans="1:14">
      <c r="A141" s="2">
        <v>45544</v>
      </c>
      <c r="B141" s="1" t="s">
        <v>59</v>
      </c>
      <c r="C141" s="1" t="s">
        <v>30</v>
      </c>
      <c r="D141" s="1" t="s">
        <v>49</v>
      </c>
      <c r="E141" s="1" t="s">
        <v>46</v>
      </c>
      <c r="F141" s="1">
        <v>3</v>
      </c>
      <c r="G141" s="1">
        <v>174.34</v>
      </c>
      <c r="H141" s="1">
        <v>523.02</v>
      </c>
      <c r="I141" s="1">
        <v>457.52</v>
      </c>
      <c r="J141" s="1">
        <v>65.5</v>
      </c>
      <c r="K141" s="1" t="s">
        <v>18</v>
      </c>
      <c r="L141" s="1" t="s">
        <v>19</v>
      </c>
      <c r="M141" s="1" t="s">
        <v>34</v>
      </c>
      <c r="N141" s="1" t="s">
        <v>21</v>
      </c>
    </row>
    <row r="142" spans="1:14">
      <c r="A142" s="2">
        <v>45438</v>
      </c>
      <c r="B142" s="1" t="s">
        <v>57</v>
      </c>
      <c r="C142" s="1" t="s">
        <v>30</v>
      </c>
      <c r="D142" s="1" t="s">
        <v>23</v>
      </c>
      <c r="E142" s="1" t="s">
        <v>46</v>
      </c>
      <c r="F142" s="1">
        <v>6</v>
      </c>
      <c r="G142" s="1">
        <v>237.96</v>
      </c>
      <c r="H142" s="1">
        <v>1427.76</v>
      </c>
      <c r="I142" s="1">
        <v>1378.76</v>
      </c>
      <c r="J142" s="1">
        <v>49</v>
      </c>
      <c r="K142" s="1" t="s">
        <v>25</v>
      </c>
      <c r="L142" s="1" t="s">
        <v>26</v>
      </c>
      <c r="M142" s="1" t="s">
        <v>37</v>
      </c>
      <c r="N142" s="1" t="s">
        <v>28</v>
      </c>
    </row>
    <row r="143" spans="1:14">
      <c r="A143" s="2">
        <v>45578</v>
      </c>
      <c r="B143" s="1" t="s">
        <v>41</v>
      </c>
      <c r="C143" s="1" t="s">
        <v>30</v>
      </c>
      <c r="D143" s="1" t="s">
        <v>16</v>
      </c>
      <c r="E143" s="1" t="s">
        <v>17</v>
      </c>
      <c r="F143" s="1">
        <v>1</v>
      </c>
      <c r="G143" s="1">
        <v>347.92</v>
      </c>
      <c r="H143" s="1">
        <v>347.92</v>
      </c>
      <c r="I143" s="1">
        <v>307.92</v>
      </c>
      <c r="J143" s="1">
        <v>40</v>
      </c>
      <c r="K143" s="1" t="s">
        <v>32</v>
      </c>
      <c r="L143" s="1" t="s">
        <v>33</v>
      </c>
      <c r="M143" s="1" t="s">
        <v>20</v>
      </c>
      <c r="N143" s="1" t="s">
        <v>35</v>
      </c>
    </row>
    <row r="144" spans="1:14">
      <c r="A144" s="2">
        <v>45497</v>
      </c>
      <c r="B144" s="1" t="s">
        <v>53</v>
      </c>
      <c r="C144" s="1" t="s">
        <v>40</v>
      </c>
      <c r="D144" s="1" t="s">
        <v>16</v>
      </c>
      <c r="E144" s="1" t="s">
        <v>46</v>
      </c>
      <c r="F144" s="1">
        <v>9</v>
      </c>
      <c r="G144" s="1">
        <v>227.15</v>
      </c>
      <c r="H144" s="1">
        <v>2044.35</v>
      </c>
      <c r="I144" s="1">
        <v>1984.35</v>
      </c>
      <c r="J144" s="1">
        <v>60</v>
      </c>
      <c r="K144" s="1" t="s">
        <v>18</v>
      </c>
      <c r="L144" s="1" t="s">
        <v>19</v>
      </c>
      <c r="M144" s="1" t="s">
        <v>27</v>
      </c>
      <c r="N144" s="1" t="s">
        <v>21</v>
      </c>
    </row>
    <row r="145" spans="1:14">
      <c r="A145" s="2">
        <v>45561</v>
      </c>
      <c r="B145" s="1" t="s">
        <v>55</v>
      </c>
      <c r="C145" s="1" t="s">
        <v>44</v>
      </c>
      <c r="D145" s="1" t="s">
        <v>23</v>
      </c>
      <c r="E145" s="1" t="s">
        <v>31</v>
      </c>
      <c r="F145" s="1">
        <v>7</v>
      </c>
      <c r="G145" s="1">
        <v>459.54</v>
      </c>
      <c r="H145" s="1">
        <v>3216.78</v>
      </c>
      <c r="I145" s="1">
        <v>3151.28</v>
      </c>
      <c r="J145" s="1">
        <v>65.5</v>
      </c>
      <c r="K145" s="1" t="s">
        <v>25</v>
      </c>
      <c r="L145" s="1" t="s">
        <v>19</v>
      </c>
      <c r="M145" s="1" t="s">
        <v>34</v>
      </c>
      <c r="N145" s="1" t="s">
        <v>28</v>
      </c>
    </row>
    <row r="146" spans="1:14">
      <c r="A146" s="2">
        <v>45617</v>
      </c>
      <c r="B146" s="1" t="s">
        <v>56</v>
      </c>
      <c r="C146" s="1" t="s">
        <v>52</v>
      </c>
      <c r="D146" s="1" t="s">
        <v>42</v>
      </c>
      <c r="E146" s="1" t="s">
        <v>24</v>
      </c>
      <c r="F146" s="1">
        <v>8</v>
      </c>
      <c r="G146" s="1">
        <v>103.76</v>
      </c>
      <c r="H146" s="1">
        <v>830.08</v>
      </c>
      <c r="I146" s="1">
        <v>781.08</v>
      </c>
      <c r="J146" s="1">
        <v>49</v>
      </c>
      <c r="K146" s="1" t="s">
        <v>32</v>
      </c>
      <c r="L146" s="1" t="s">
        <v>26</v>
      </c>
      <c r="M146" s="1" t="s">
        <v>37</v>
      </c>
      <c r="N146" s="1" t="s">
        <v>35</v>
      </c>
    </row>
    <row r="147" spans="1:14">
      <c r="A147" s="2">
        <v>45529</v>
      </c>
      <c r="B147" s="1" t="s">
        <v>38</v>
      </c>
      <c r="C147" s="1" t="s">
        <v>15</v>
      </c>
      <c r="D147" s="1" t="s">
        <v>23</v>
      </c>
      <c r="E147" s="1" t="s">
        <v>31</v>
      </c>
      <c r="F147" s="1">
        <v>4</v>
      </c>
      <c r="G147" s="1">
        <v>162.47999999999999</v>
      </c>
      <c r="H147" s="1">
        <v>649.91999999999996</v>
      </c>
      <c r="I147" s="1">
        <v>609.91999999999996</v>
      </c>
      <c r="J147" s="1">
        <v>40</v>
      </c>
      <c r="K147" s="1" t="s">
        <v>18</v>
      </c>
      <c r="L147" s="1" t="s">
        <v>19</v>
      </c>
      <c r="M147" s="1" t="s">
        <v>20</v>
      </c>
      <c r="N147" s="1" t="s">
        <v>21</v>
      </c>
    </row>
    <row r="148" spans="1:14">
      <c r="A148" s="2">
        <v>45334</v>
      </c>
      <c r="B148" s="1" t="s">
        <v>47</v>
      </c>
      <c r="C148" s="1" t="s">
        <v>44</v>
      </c>
      <c r="D148" s="1" t="s">
        <v>16</v>
      </c>
      <c r="E148" s="1" t="s">
        <v>24</v>
      </c>
      <c r="F148" s="1">
        <v>10</v>
      </c>
      <c r="G148" s="1">
        <v>276.17</v>
      </c>
      <c r="H148" s="1">
        <v>2761.7</v>
      </c>
      <c r="I148" s="1">
        <v>2701.7</v>
      </c>
      <c r="J148" s="1">
        <v>60</v>
      </c>
      <c r="K148" s="1" t="s">
        <v>25</v>
      </c>
      <c r="L148" s="1" t="s">
        <v>33</v>
      </c>
      <c r="M148" s="1" t="s">
        <v>27</v>
      </c>
      <c r="N148" s="1" t="s">
        <v>28</v>
      </c>
    </row>
    <row r="149" spans="1:14">
      <c r="A149" s="2">
        <v>45356</v>
      </c>
      <c r="B149" s="1" t="s">
        <v>60</v>
      </c>
      <c r="C149" s="1" t="s">
        <v>52</v>
      </c>
      <c r="D149" s="1" t="s">
        <v>23</v>
      </c>
      <c r="E149" s="1" t="s">
        <v>17</v>
      </c>
      <c r="F149" s="1">
        <v>1</v>
      </c>
      <c r="G149" s="1">
        <v>154.79</v>
      </c>
      <c r="H149" s="1">
        <v>154.79</v>
      </c>
      <c r="I149" s="1">
        <v>89.289999999999992</v>
      </c>
      <c r="J149" s="1">
        <v>65.5</v>
      </c>
      <c r="K149" s="1" t="s">
        <v>32</v>
      </c>
      <c r="L149" s="1" t="s">
        <v>19</v>
      </c>
      <c r="M149" s="1" t="s">
        <v>34</v>
      </c>
      <c r="N149" s="1" t="s">
        <v>35</v>
      </c>
    </row>
    <row r="150" spans="1:14">
      <c r="A150" s="2">
        <v>45555</v>
      </c>
      <c r="B150" s="1" t="s">
        <v>14</v>
      </c>
      <c r="C150" s="1" t="s">
        <v>15</v>
      </c>
      <c r="D150" s="1" t="s">
        <v>16</v>
      </c>
      <c r="E150" s="1" t="s">
        <v>46</v>
      </c>
      <c r="F150" s="1">
        <v>6</v>
      </c>
      <c r="G150" s="1">
        <v>482.61</v>
      </c>
      <c r="H150" s="1">
        <v>2895.66</v>
      </c>
      <c r="I150" s="1">
        <v>2846.66</v>
      </c>
      <c r="J150" s="1">
        <v>49</v>
      </c>
      <c r="K150" s="1" t="s">
        <v>18</v>
      </c>
      <c r="L150" s="1" t="s">
        <v>26</v>
      </c>
      <c r="M150" s="1" t="s">
        <v>37</v>
      </c>
      <c r="N150" s="1" t="s">
        <v>21</v>
      </c>
    </row>
    <row r="151" spans="1:14">
      <c r="A151" s="2">
        <v>45610</v>
      </c>
      <c r="B151" s="1" t="s">
        <v>59</v>
      </c>
      <c r="C151" s="1" t="s">
        <v>30</v>
      </c>
      <c r="D151" s="1" t="s">
        <v>42</v>
      </c>
      <c r="E151" s="1" t="s">
        <v>46</v>
      </c>
      <c r="F151" s="1">
        <v>1</v>
      </c>
      <c r="G151" s="1">
        <v>96.33</v>
      </c>
      <c r="H151" s="1">
        <v>96.33</v>
      </c>
      <c r="I151" s="1">
        <v>56.33</v>
      </c>
      <c r="J151" s="1">
        <v>40</v>
      </c>
      <c r="K151" s="1" t="s">
        <v>25</v>
      </c>
      <c r="L151" s="1" t="s">
        <v>33</v>
      </c>
      <c r="M151" s="1" t="s">
        <v>20</v>
      </c>
      <c r="N151" s="1" t="s">
        <v>28</v>
      </c>
    </row>
    <row r="152" spans="1:14">
      <c r="A152" s="2">
        <v>45604</v>
      </c>
      <c r="B152" s="1" t="s">
        <v>60</v>
      </c>
      <c r="C152" s="1" t="s">
        <v>52</v>
      </c>
      <c r="D152" s="1" t="s">
        <v>23</v>
      </c>
      <c r="E152" s="1" t="s">
        <v>46</v>
      </c>
      <c r="F152" s="1">
        <v>6</v>
      </c>
      <c r="G152" s="1">
        <v>465.34</v>
      </c>
      <c r="H152" s="1">
        <v>2792.04</v>
      </c>
      <c r="I152" s="1">
        <v>2732.04</v>
      </c>
      <c r="J152" s="1">
        <v>60</v>
      </c>
      <c r="K152" s="1" t="s">
        <v>32</v>
      </c>
      <c r="L152" s="1" t="s">
        <v>19</v>
      </c>
      <c r="M152" s="1" t="s">
        <v>27</v>
      </c>
      <c r="N152" s="1" t="s">
        <v>35</v>
      </c>
    </row>
  </sheetData>
  <mergeCells count="1">
    <mergeCell ref="A1:XF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DashBoard</vt:lpstr>
      <vt:lpstr>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Yasser</dc:creator>
  <cp:lastModifiedBy>KimoStore</cp:lastModifiedBy>
  <cp:lastPrinted>2025-01-25T00:45:15Z</cp:lastPrinted>
  <dcterms:created xsi:type="dcterms:W3CDTF">2025-01-09T17:40:39Z</dcterms:created>
  <dcterms:modified xsi:type="dcterms:W3CDTF">2025-01-27T16:57:47Z</dcterms:modified>
</cp:coreProperties>
</file>